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214"/>
  <workbookPr/>
  <mc:AlternateContent xmlns:mc="http://schemas.openxmlformats.org/markup-compatibility/2006">
    <mc:Choice Requires="x15">
      <x15ac:absPath xmlns:x15ac="http://schemas.microsoft.com/office/spreadsheetml/2010/11/ac" url="https://usolympic-my.sharepoint.com/personal/jay_waldron_usashooting_org/Documents/From Drop Box/Usa Shooting/Scores/"/>
    </mc:Choice>
  </mc:AlternateContent>
  <xr:revisionPtr revIDLastSave="54" documentId="3BEB66D151152B2D8E280E96D24ADE75A5F840CD" xr6:coauthVersionLast="19" xr6:coauthVersionMax="19" xr10:uidLastSave="{63B32C42-D223-4F3B-8126-F6BC92B34D3E}"/>
  <bookViews>
    <workbookView xWindow="0" yWindow="0" windowWidth="19200" windowHeight="7410" activeTab="1" xr2:uid="{00000000-000D-0000-FFFF-FFFF00000000}"/>
  </bookViews>
  <sheets>
    <sheet name="Ladies Trap " sheetId="1" r:id="rId1"/>
    <sheet name="Mens Trap " sheetId="2" r:id="rId2"/>
    <sheet name="Men's Skeet " sheetId="4" r:id="rId3"/>
    <sheet name="Ladies Skeet " sheetId="5" r:id="rId4"/>
    <sheet name="Doubles " sheetId="6" r:id="rId5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9" i="6" l="1"/>
  <c r="Z19" i="6"/>
  <c r="P19" i="6"/>
  <c r="R19" i="6"/>
  <c r="X17" i="6"/>
  <c r="Z17" i="6"/>
  <c r="P17" i="6"/>
  <c r="R17" i="6"/>
  <c r="X15" i="6"/>
  <c r="Z15" i="6"/>
  <c r="P15" i="6"/>
  <c r="R15" i="6"/>
  <c r="X5" i="6"/>
  <c r="Z5" i="6"/>
  <c r="P5" i="6"/>
  <c r="R5" i="6"/>
  <c r="X18" i="6"/>
  <c r="Z18" i="6"/>
  <c r="P18" i="6"/>
  <c r="R18" i="6"/>
  <c r="H18" i="6"/>
  <c r="J18" i="6"/>
  <c r="X12" i="6"/>
  <c r="Z12" i="6"/>
  <c r="P12" i="6"/>
  <c r="R12" i="6"/>
  <c r="H12" i="6"/>
  <c r="J12" i="6"/>
  <c r="X11" i="6"/>
  <c r="Z11" i="6"/>
  <c r="P11" i="6"/>
  <c r="R11" i="6"/>
  <c r="H11" i="6"/>
  <c r="J11" i="6"/>
  <c r="X16" i="6"/>
  <c r="Z16" i="6"/>
  <c r="P16" i="6"/>
  <c r="R16" i="6"/>
  <c r="H16" i="6"/>
  <c r="J16" i="6"/>
  <c r="X14" i="6"/>
  <c r="Z14" i="6"/>
  <c r="P14" i="6"/>
  <c r="R14" i="6"/>
  <c r="H14" i="6"/>
  <c r="J14" i="6"/>
  <c r="X13" i="6"/>
  <c r="Z13" i="6"/>
  <c r="P13" i="6"/>
  <c r="R13" i="6"/>
  <c r="H13" i="6"/>
  <c r="J13" i="6"/>
  <c r="X10" i="6"/>
  <c r="Z10" i="6"/>
  <c r="P10" i="6"/>
  <c r="R10" i="6"/>
  <c r="H10" i="6"/>
  <c r="J10" i="6"/>
  <c r="X8" i="6"/>
  <c r="Z8" i="6"/>
  <c r="P8" i="6"/>
  <c r="R8" i="6"/>
  <c r="H8" i="6"/>
  <c r="J8" i="6"/>
  <c r="X9" i="6"/>
  <c r="Z9" i="6"/>
  <c r="P9" i="6"/>
  <c r="R9" i="6"/>
  <c r="H9" i="6"/>
  <c r="J9" i="6"/>
  <c r="X7" i="6"/>
  <c r="Z7" i="6"/>
  <c r="P7" i="6"/>
  <c r="R7" i="6"/>
  <c r="H7" i="6"/>
  <c r="J7" i="6"/>
  <c r="X6" i="6"/>
  <c r="Z6" i="6"/>
  <c r="P6" i="6"/>
  <c r="R6" i="6"/>
  <c r="H6" i="6"/>
  <c r="J6" i="6"/>
  <c r="X3" i="6"/>
  <c r="Z3" i="6"/>
  <c r="P3" i="6"/>
  <c r="R3" i="6"/>
  <c r="J3" i="6"/>
  <c r="X4" i="6"/>
  <c r="Z4" i="6"/>
  <c r="P4" i="6"/>
  <c r="R4" i="6"/>
  <c r="H4" i="6"/>
  <c r="J4" i="6"/>
  <c r="O19" i="5"/>
  <c r="Q19" i="5"/>
  <c r="I19" i="5"/>
  <c r="K19" i="5"/>
  <c r="O18" i="5"/>
  <c r="Q18" i="5"/>
  <c r="I18" i="5"/>
  <c r="K18" i="5"/>
  <c r="O13" i="5"/>
  <c r="Q13" i="5"/>
  <c r="I13" i="5"/>
  <c r="K13" i="5"/>
  <c r="O12" i="5"/>
  <c r="Q12" i="5"/>
  <c r="I12" i="5"/>
  <c r="K12" i="5"/>
  <c r="O5" i="5"/>
  <c r="Q5" i="5"/>
  <c r="I5" i="5"/>
  <c r="K5" i="5"/>
  <c r="O17" i="5"/>
  <c r="Q17" i="5"/>
  <c r="I17" i="5"/>
  <c r="K17" i="5"/>
  <c r="O16" i="5"/>
  <c r="Q16" i="5"/>
  <c r="I16" i="5"/>
  <c r="K16" i="5"/>
  <c r="O14" i="5"/>
  <c r="Q14" i="5"/>
  <c r="I14" i="5"/>
  <c r="K14" i="5"/>
  <c r="O15" i="5"/>
  <c r="Q15" i="5"/>
  <c r="I15" i="5"/>
  <c r="K15" i="5"/>
  <c r="O11" i="5"/>
  <c r="Q11" i="5"/>
  <c r="I11" i="5"/>
  <c r="K11" i="5"/>
  <c r="O10" i="5"/>
  <c r="Q10" i="5"/>
  <c r="I10" i="5"/>
  <c r="K10" i="5"/>
  <c r="O8" i="5"/>
  <c r="Q8" i="5"/>
  <c r="I8" i="5"/>
  <c r="K8" i="5"/>
  <c r="O4" i="5"/>
  <c r="Q4" i="5"/>
  <c r="I4" i="5"/>
  <c r="K4" i="5"/>
  <c r="O6" i="5"/>
  <c r="Q6" i="5"/>
  <c r="I6" i="5"/>
  <c r="K6" i="5"/>
  <c r="O7" i="5"/>
  <c r="Q7" i="5"/>
  <c r="I7" i="5"/>
  <c r="K7" i="5"/>
  <c r="O9" i="5"/>
  <c r="Q9" i="5"/>
  <c r="I9" i="5"/>
  <c r="K9" i="5"/>
  <c r="O3" i="5"/>
  <c r="Q3" i="5"/>
  <c r="I3" i="5"/>
  <c r="K3" i="5"/>
  <c r="S48" i="4"/>
  <c r="U48" i="4"/>
  <c r="K48" i="4"/>
  <c r="M48" i="4"/>
  <c r="E48" i="4"/>
  <c r="U47" i="4"/>
  <c r="S47" i="4"/>
  <c r="M47" i="4"/>
  <c r="K47" i="4"/>
  <c r="E47" i="4"/>
  <c r="S46" i="4"/>
  <c r="U46" i="4"/>
  <c r="K46" i="4"/>
  <c r="M46" i="4"/>
  <c r="E46" i="4"/>
  <c r="U45" i="4"/>
  <c r="S45" i="4"/>
  <c r="M45" i="4"/>
  <c r="K45" i="4"/>
  <c r="E45" i="4"/>
  <c r="S44" i="4"/>
  <c r="U44" i="4"/>
  <c r="K44" i="4"/>
  <c r="M44" i="4"/>
  <c r="E44" i="4"/>
  <c r="U43" i="4"/>
  <c r="S43" i="4"/>
  <c r="M43" i="4"/>
  <c r="K43" i="4"/>
  <c r="E43" i="4"/>
  <c r="S42" i="4"/>
  <c r="U42" i="4"/>
  <c r="K42" i="4"/>
  <c r="M42" i="4"/>
  <c r="E42" i="4"/>
  <c r="U41" i="4"/>
  <c r="S41" i="4"/>
  <c r="M41" i="4"/>
  <c r="K41" i="4"/>
  <c r="S40" i="4"/>
  <c r="U40" i="4"/>
  <c r="W40" i="4"/>
  <c r="K40" i="4"/>
  <c r="M40" i="4"/>
  <c r="E40" i="4"/>
  <c r="S39" i="4"/>
  <c r="U39" i="4"/>
  <c r="K39" i="4"/>
  <c r="M39" i="4"/>
  <c r="E39" i="4"/>
  <c r="U38" i="4"/>
  <c r="W38" i="4"/>
  <c r="S38" i="4"/>
  <c r="M38" i="4"/>
  <c r="K38" i="4"/>
  <c r="E38" i="4"/>
  <c r="S37" i="4"/>
  <c r="U37" i="4"/>
  <c r="K37" i="4"/>
  <c r="M37" i="4"/>
  <c r="V37" i="4"/>
  <c r="E37" i="4"/>
  <c r="S36" i="4"/>
  <c r="U36" i="4"/>
  <c r="W36" i="4"/>
  <c r="K36" i="4"/>
  <c r="M36" i="4"/>
  <c r="E36" i="4"/>
  <c r="S35" i="4"/>
  <c r="U35" i="4"/>
  <c r="K35" i="4"/>
  <c r="M35" i="4"/>
  <c r="E35" i="4"/>
  <c r="U34" i="4"/>
  <c r="W34" i="4"/>
  <c r="S34" i="4"/>
  <c r="M34" i="4"/>
  <c r="K34" i="4"/>
  <c r="E34" i="4"/>
  <c r="S33" i="4"/>
  <c r="U33" i="4"/>
  <c r="K33" i="4"/>
  <c r="M33" i="4"/>
  <c r="V33" i="4"/>
  <c r="E33" i="4"/>
  <c r="S32" i="4"/>
  <c r="U32" i="4"/>
  <c r="W32" i="4"/>
  <c r="K32" i="4"/>
  <c r="M32" i="4"/>
  <c r="E32" i="4"/>
  <c r="S31" i="4"/>
  <c r="U31" i="4"/>
  <c r="K31" i="4"/>
  <c r="M31" i="4"/>
  <c r="E31" i="4"/>
  <c r="U30" i="4"/>
  <c r="W30" i="4"/>
  <c r="S30" i="4"/>
  <c r="M30" i="4"/>
  <c r="K30" i="4"/>
  <c r="E30" i="4"/>
  <c r="S29" i="4"/>
  <c r="U29" i="4"/>
  <c r="K29" i="4"/>
  <c r="M29" i="4"/>
  <c r="V29" i="4"/>
  <c r="E29" i="4"/>
  <c r="S28" i="4"/>
  <c r="U28" i="4"/>
  <c r="W28" i="4"/>
  <c r="K28" i="4"/>
  <c r="M28" i="4"/>
  <c r="E28" i="4"/>
  <c r="S27" i="4"/>
  <c r="U27" i="4"/>
  <c r="K27" i="4"/>
  <c r="M27" i="4"/>
  <c r="E27" i="4"/>
  <c r="U26" i="4"/>
  <c r="W26" i="4"/>
  <c r="S26" i="4"/>
  <c r="M26" i="4"/>
  <c r="K26" i="4"/>
  <c r="E26" i="4"/>
  <c r="S25" i="4"/>
  <c r="U25" i="4"/>
  <c r="K25" i="4"/>
  <c r="M25" i="4"/>
  <c r="V25" i="4"/>
  <c r="E25" i="4"/>
  <c r="S24" i="4"/>
  <c r="U24" i="4"/>
  <c r="W24" i="4"/>
  <c r="K24" i="4"/>
  <c r="M24" i="4"/>
  <c r="E24" i="4"/>
  <c r="S23" i="4"/>
  <c r="U23" i="4"/>
  <c r="K23" i="4"/>
  <c r="M23" i="4"/>
  <c r="E23" i="4"/>
  <c r="U22" i="4"/>
  <c r="W22" i="4"/>
  <c r="S22" i="4"/>
  <c r="M22" i="4"/>
  <c r="K22" i="4"/>
  <c r="E22" i="4"/>
  <c r="S21" i="4"/>
  <c r="U21" i="4"/>
  <c r="K21" i="4"/>
  <c r="M21" i="4"/>
  <c r="V21" i="4"/>
  <c r="E21" i="4"/>
  <c r="S20" i="4"/>
  <c r="U20" i="4"/>
  <c r="W20" i="4"/>
  <c r="K20" i="4"/>
  <c r="M20" i="4"/>
  <c r="E20" i="4"/>
  <c r="S19" i="4"/>
  <c r="U19" i="4"/>
  <c r="K19" i="4"/>
  <c r="M19" i="4"/>
  <c r="E19" i="4"/>
  <c r="U18" i="4"/>
  <c r="W18" i="4"/>
  <c r="S18" i="4"/>
  <c r="M18" i="4"/>
  <c r="K18" i="4"/>
  <c r="E18" i="4"/>
  <c r="S17" i="4"/>
  <c r="U17" i="4"/>
  <c r="K17" i="4"/>
  <c r="M17" i="4"/>
  <c r="V17" i="4"/>
  <c r="E17" i="4"/>
  <c r="S16" i="4"/>
  <c r="U16" i="4"/>
  <c r="W16" i="4"/>
  <c r="K16" i="4"/>
  <c r="M16" i="4"/>
  <c r="E16" i="4"/>
  <c r="S15" i="4"/>
  <c r="U15" i="4"/>
  <c r="K15" i="4"/>
  <c r="M15" i="4"/>
  <c r="E15" i="4"/>
  <c r="U14" i="4"/>
  <c r="W14" i="4"/>
  <c r="S14" i="4"/>
  <c r="M14" i="4"/>
  <c r="K14" i="4"/>
  <c r="E14" i="4"/>
  <c r="S13" i="4"/>
  <c r="U13" i="4"/>
  <c r="K13" i="4"/>
  <c r="M13" i="4"/>
  <c r="V13" i="4"/>
  <c r="E13" i="4"/>
  <c r="S12" i="4"/>
  <c r="U12" i="4"/>
  <c r="W12" i="4"/>
  <c r="K12" i="4"/>
  <c r="M12" i="4"/>
  <c r="E12" i="4"/>
  <c r="S11" i="4"/>
  <c r="U11" i="4"/>
  <c r="K11" i="4"/>
  <c r="M11" i="4"/>
  <c r="E11" i="4"/>
  <c r="U10" i="4"/>
  <c r="W10" i="4"/>
  <c r="S10" i="4"/>
  <c r="M10" i="4"/>
  <c r="K10" i="4"/>
  <c r="E10" i="4"/>
  <c r="S9" i="4"/>
  <c r="U9" i="4"/>
  <c r="K9" i="4"/>
  <c r="M9" i="4"/>
  <c r="V9" i="4"/>
  <c r="E9" i="4"/>
  <c r="S8" i="4"/>
  <c r="U8" i="4"/>
  <c r="W8" i="4"/>
  <c r="K8" i="4"/>
  <c r="M8" i="4"/>
  <c r="E8" i="4"/>
  <c r="S7" i="4"/>
  <c r="U7" i="4"/>
  <c r="K7" i="4"/>
  <c r="M7" i="4"/>
  <c r="E7" i="4"/>
  <c r="S6" i="4"/>
  <c r="U6" i="4"/>
  <c r="K6" i="4"/>
  <c r="M6" i="4"/>
  <c r="E6" i="4"/>
  <c r="U5" i="4"/>
  <c r="S5" i="4"/>
  <c r="M5" i="4"/>
  <c r="K5" i="4"/>
  <c r="E5" i="4"/>
  <c r="S4" i="4"/>
  <c r="U4" i="4"/>
  <c r="K4" i="4"/>
  <c r="M4" i="4"/>
  <c r="E4" i="4"/>
  <c r="U3" i="4"/>
  <c r="S3" i="4"/>
  <c r="M3" i="4"/>
  <c r="K3" i="4"/>
  <c r="E3" i="4"/>
  <c r="AA4" i="6"/>
  <c r="AB3" i="6"/>
  <c r="AA3" i="6"/>
  <c r="AB7" i="6"/>
  <c r="AA7" i="6"/>
  <c r="AB8" i="6"/>
  <c r="AA8" i="6"/>
  <c r="AB13" i="6"/>
  <c r="AA13" i="6"/>
  <c r="AB16" i="6"/>
  <c r="AA16" i="6"/>
  <c r="AB12" i="6"/>
  <c r="AA12" i="6"/>
  <c r="AB6" i="6"/>
  <c r="AA6" i="6"/>
  <c r="AB9" i="6"/>
  <c r="AA9" i="6"/>
  <c r="AB10" i="6"/>
  <c r="AA10" i="6"/>
  <c r="AB14" i="6"/>
  <c r="AA14" i="6"/>
  <c r="AB11" i="6"/>
  <c r="AA11" i="6"/>
  <c r="AB18" i="6"/>
  <c r="AA18" i="6"/>
  <c r="AB5" i="6"/>
  <c r="AA5" i="6"/>
  <c r="AB15" i="6"/>
  <c r="AA15" i="6"/>
  <c r="AB17" i="6"/>
  <c r="AA17" i="6"/>
  <c r="AB19" i="6"/>
  <c r="AA19" i="6"/>
  <c r="AB4" i="6"/>
  <c r="S3" i="5"/>
  <c r="R3" i="5"/>
  <c r="S9" i="5"/>
  <c r="R9" i="5"/>
  <c r="S7" i="5"/>
  <c r="R7" i="5"/>
  <c r="S6" i="5"/>
  <c r="R6" i="5"/>
  <c r="S4" i="5"/>
  <c r="R4" i="5"/>
  <c r="S8" i="5"/>
  <c r="R8" i="5"/>
  <c r="S10" i="5"/>
  <c r="R10" i="5"/>
  <c r="S11" i="5"/>
  <c r="R11" i="5"/>
  <c r="S15" i="5"/>
  <c r="R15" i="5"/>
  <c r="S14" i="5"/>
  <c r="R14" i="5"/>
  <c r="S16" i="5"/>
  <c r="R16" i="5"/>
  <c r="S17" i="5"/>
  <c r="R17" i="5"/>
  <c r="S5" i="5"/>
  <c r="R5" i="5"/>
  <c r="S12" i="5"/>
  <c r="R12" i="5"/>
  <c r="S13" i="5"/>
  <c r="R13" i="5"/>
  <c r="S18" i="5"/>
  <c r="R18" i="5"/>
  <c r="S19" i="5"/>
  <c r="R19" i="5"/>
  <c r="V3" i="4"/>
  <c r="V5" i="4"/>
  <c r="V7" i="4"/>
  <c r="V11" i="4"/>
  <c r="V15" i="4"/>
  <c r="V19" i="4"/>
  <c r="V23" i="4"/>
  <c r="V27" i="4"/>
  <c r="V31" i="4"/>
  <c r="V35" i="4"/>
  <c r="V39" i="4"/>
  <c r="W42" i="4"/>
  <c r="W44" i="4"/>
  <c r="W46" i="4"/>
  <c r="W48" i="4"/>
  <c r="W4" i="4"/>
  <c r="V4" i="4"/>
  <c r="V6" i="4"/>
  <c r="W6" i="4"/>
  <c r="W3" i="4"/>
  <c r="W5" i="4"/>
  <c r="V41" i="4"/>
  <c r="V43" i="4"/>
  <c r="V45" i="4"/>
  <c r="V47" i="4"/>
  <c r="W7" i="4"/>
  <c r="V8" i="4"/>
  <c r="W9" i="4"/>
  <c r="V10" i="4"/>
  <c r="W11" i="4"/>
  <c r="V12" i="4"/>
  <c r="W13" i="4"/>
  <c r="V14" i="4"/>
  <c r="W15" i="4"/>
  <c r="V16" i="4"/>
  <c r="W17" i="4"/>
  <c r="V18" i="4"/>
  <c r="W19" i="4"/>
  <c r="V20" i="4"/>
  <c r="W21" i="4"/>
  <c r="V22" i="4"/>
  <c r="W23" i="4"/>
  <c r="V24" i="4"/>
  <c r="W25" i="4"/>
  <c r="V26" i="4"/>
  <c r="W27" i="4"/>
  <c r="V28" i="4"/>
  <c r="W29" i="4"/>
  <c r="V30" i="4"/>
  <c r="W31" i="4"/>
  <c r="V32" i="4"/>
  <c r="W33" i="4"/>
  <c r="V34" i="4"/>
  <c r="W35" i="4"/>
  <c r="V36" i="4"/>
  <c r="W37" i="4"/>
  <c r="V38" i="4"/>
  <c r="W39" i="4"/>
  <c r="V40" i="4"/>
  <c r="W41" i="4"/>
  <c r="V42" i="4"/>
  <c r="W43" i="4"/>
  <c r="V44" i="4"/>
  <c r="W45" i="4"/>
  <c r="V46" i="4"/>
  <c r="W47" i="4"/>
  <c r="V48" i="4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J80" i="2"/>
  <c r="J79" i="2"/>
  <c r="N79" i="2"/>
  <c r="J78" i="2"/>
  <c r="N78" i="2"/>
  <c r="J77" i="2"/>
  <c r="N77" i="2"/>
  <c r="J76" i="2"/>
  <c r="N76" i="2"/>
  <c r="J75" i="2"/>
  <c r="N75" i="2"/>
  <c r="J74" i="2"/>
  <c r="N74" i="2"/>
  <c r="J73" i="2"/>
  <c r="N73" i="2"/>
  <c r="J72" i="2"/>
  <c r="J71" i="2"/>
  <c r="N71" i="2"/>
  <c r="J70" i="2"/>
  <c r="N70" i="2"/>
  <c r="J69" i="2"/>
  <c r="N69" i="2"/>
  <c r="J68" i="2"/>
  <c r="J67" i="2"/>
  <c r="N67" i="2"/>
  <c r="J66" i="2"/>
  <c r="N66" i="2"/>
  <c r="J65" i="2"/>
  <c r="N65" i="2"/>
  <c r="J64" i="2"/>
  <c r="J63" i="2"/>
  <c r="N63" i="2"/>
  <c r="J62" i="2"/>
  <c r="N62" i="2"/>
  <c r="J61" i="2"/>
  <c r="N61" i="2"/>
  <c r="J60" i="2"/>
  <c r="J59" i="2"/>
  <c r="J58" i="2"/>
  <c r="N58" i="2"/>
  <c r="J57" i="2"/>
  <c r="N57" i="2"/>
  <c r="J56" i="2"/>
  <c r="N56" i="2"/>
  <c r="J55" i="2"/>
  <c r="N55" i="2"/>
  <c r="J54" i="2"/>
  <c r="N54" i="2"/>
  <c r="J53" i="2"/>
  <c r="N53" i="2"/>
  <c r="J52" i="2"/>
  <c r="J51" i="2"/>
  <c r="J50" i="2"/>
  <c r="N50" i="2"/>
  <c r="J49" i="2"/>
  <c r="N49" i="2"/>
  <c r="J48" i="2"/>
  <c r="J47" i="2"/>
  <c r="N47" i="2"/>
  <c r="J46" i="2"/>
  <c r="N46" i="2"/>
  <c r="J45" i="2"/>
  <c r="N45" i="2"/>
  <c r="J44" i="2"/>
  <c r="N44" i="2"/>
  <c r="J43" i="2"/>
  <c r="N43" i="2"/>
  <c r="J42" i="2"/>
  <c r="N42" i="2"/>
  <c r="J41" i="2"/>
  <c r="N41" i="2"/>
  <c r="J40" i="2"/>
  <c r="J39" i="2"/>
  <c r="N39" i="2"/>
  <c r="J38" i="2"/>
  <c r="N38" i="2"/>
  <c r="J37" i="2"/>
  <c r="N37" i="2"/>
  <c r="J36" i="2"/>
  <c r="J35" i="2"/>
  <c r="J34" i="2"/>
  <c r="N34" i="2"/>
  <c r="J33" i="2"/>
  <c r="N33" i="2"/>
  <c r="J32" i="2"/>
  <c r="N32" i="2"/>
  <c r="J31" i="2"/>
  <c r="N31" i="2"/>
  <c r="J30" i="2"/>
  <c r="N30" i="2"/>
  <c r="J29" i="2"/>
  <c r="N29" i="2"/>
  <c r="J28" i="2"/>
  <c r="J27" i="2"/>
  <c r="J26" i="2"/>
  <c r="N26" i="2"/>
  <c r="J25" i="2"/>
  <c r="N25" i="2"/>
  <c r="J24" i="2"/>
  <c r="J23" i="2"/>
  <c r="N23" i="2"/>
  <c r="J22" i="2"/>
  <c r="N22" i="2"/>
  <c r="J21" i="2"/>
  <c r="N21" i="2"/>
  <c r="J20" i="2"/>
  <c r="N20" i="2"/>
  <c r="J19" i="2"/>
  <c r="N19" i="2"/>
  <c r="J18" i="2"/>
  <c r="N18" i="2"/>
  <c r="J17" i="2"/>
  <c r="N17" i="2"/>
  <c r="J16" i="2"/>
  <c r="J15" i="2"/>
  <c r="N15" i="2"/>
  <c r="J14" i="2"/>
  <c r="N14" i="2"/>
  <c r="J13" i="2"/>
  <c r="N13" i="2"/>
  <c r="J12" i="2"/>
  <c r="J11" i="2"/>
  <c r="N11" i="2"/>
  <c r="J10" i="2"/>
  <c r="N10" i="2"/>
  <c r="J9" i="2"/>
  <c r="N9" i="2"/>
  <c r="J8" i="2"/>
  <c r="N8" i="2"/>
  <c r="J7" i="2"/>
  <c r="N7" i="2"/>
  <c r="J6" i="2"/>
  <c r="N6" i="2"/>
  <c r="J5" i="2"/>
  <c r="N5" i="2"/>
  <c r="J4" i="2"/>
  <c r="J3" i="2"/>
  <c r="N3" i="2"/>
  <c r="N80" i="2"/>
  <c r="N72" i="2"/>
  <c r="N68" i="2"/>
  <c r="N64" i="2"/>
  <c r="N60" i="2"/>
  <c r="N59" i="2"/>
  <c r="N52" i="2"/>
  <c r="N51" i="2"/>
  <c r="N48" i="2"/>
  <c r="N40" i="2"/>
  <c r="N36" i="2"/>
  <c r="N35" i="2"/>
  <c r="N28" i="2"/>
  <c r="N27" i="2"/>
  <c r="N24" i="2"/>
  <c r="N16" i="2"/>
  <c r="N12" i="2"/>
  <c r="N4" i="2"/>
</calcChain>
</file>

<file path=xl/sharedStrings.xml><?xml version="1.0" encoding="utf-8"?>
<sst xmlns="http://schemas.openxmlformats.org/spreadsheetml/2006/main" count="495" uniqueCount="385">
  <si>
    <t xml:space="preserve">2017 World Championships Ladies Trap </t>
  </si>
  <si>
    <t xml:space="preserve">First </t>
  </si>
  <si>
    <t xml:space="preserve">Last </t>
  </si>
  <si>
    <t>RD1</t>
  </si>
  <si>
    <t>RD2</t>
  </si>
  <si>
    <t>RD3</t>
  </si>
  <si>
    <t xml:space="preserve">1st 75 </t>
  </si>
  <si>
    <t>FP</t>
  </si>
  <si>
    <t>1st 75 + FP</t>
  </si>
  <si>
    <t xml:space="preserve">2nd 75 </t>
  </si>
  <si>
    <t>2nd 75 + FP</t>
  </si>
  <si>
    <t xml:space="preserve">Grand Total </t>
  </si>
  <si>
    <t xml:space="preserve">Ashley </t>
  </si>
  <si>
    <t>Carroll</t>
  </si>
  <si>
    <t xml:space="preserve">Kayle </t>
  </si>
  <si>
    <t>Browning-Thomas</t>
  </si>
  <si>
    <t xml:space="preserve">Caitlin </t>
  </si>
  <si>
    <t>Barney-Weinheimer</t>
  </si>
  <si>
    <t>Areil</t>
  </si>
  <si>
    <t>Skinner</t>
  </si>
  <si>
    <t>Corey</t>
  </si>
  <si>
    <t>Cogdell-Unrein</t>
  </si>
  <si>
    <t xml:space="preserve">Kim </t>
  </si>
  <si>
    <t>Bowers</t>
  </si>
  <si>
    <t xml:space="preserve">Hedi </t>
  </si>
  <si>
    <t>Bechtold</t>
  </si>
  <si>
    <t xml:space="preserve">Victoria </t>
  </si>
  <si>
    <t>Carpenter</t>
  </si>
  <si>
    <t xml:space="preserve">Ellie </t>
  </si>
  <si>
    <t>Roditis</t>
  </si>
  <si>
    <t xml:space="preserve">Faith </t>
  </si>
  <si>
    <t>Pendergrass</t>
  </si>
  <si>
    <t>Rickelle</t>
  </si>
  <si>
    <t>Pimmentel</t>
  </si>
  <si>
    <t xml:space="preserve">Emily </t>
  </si>
  <si>
    <t>Underwood</t>
  </si>
  <si>
    <t xml:space="preserve">Gayla </t>
  </si>
  <si>
    <t xml:space="preserve">Gregory </t>
  </si>
  <si>
    <t xml:space="preserve">Julia </t>
  </si>
  <si>
    <t>Stallings</t>
  </si>
  <si>
    <t xml:space="preserve">Jessica </t>
  </si>
  <si>
    <t>Webb</t>
  </si>
  <si>
    <t xml:space="preserve">Alicia </t>
  </si>
  <si>
    <t>Dale</t>
  </si>
  <si>
    <t xml:space="preserve">Katie </t>
  </si>
  <si>
    <t>Lackey</t>
  </si>
  <si>
    <t xml:space="preserve">Stephanie </t>
  </si>
  <si>
    <t>Gutierrez</t>
  </si>
  <si>
    <t xml:space="preserve">Emma </t>
  </si>
  <si>
    <t>Williams</t>
  </si>
  <si>
    <t xml:space="preserve">Barbara </t>
  </si>
  <si>
    <t xml:space="preserve">Brown </t>
  </si>
  <si>
    <t>Carey</t>
  </si>
  <si>
    <t xml:space="preserve">Garrison </t>
  </si>
  <si>
    <t xml:space="preserve">joyce </t>
  </si>
  <si>
    <t>Hunsaker</t>
  </si>
  <si>
    <t>Miranda</t>
  </si>
  <si>
    <t>Ornouski</t>
  </si>
  <si>
    <t>Olivia</t>
  </si>
  <si>
    <t>Renner</t>
  </si>
  <si>
    <t>Hampson</t>
  </si>
  <si>
    <t xml:space="preserve">Susan </t>
  </si>
  <si>
    <t>Nattrass</t>
  </si>
  <si>
    <t>Tara</t>
  </si>
  <si>
    <t>Steffen</t>
  </si>
  <si>
    <t>Valentina</t>
  </si>
  <si>
    <t>Pauri</t>
  </si>
  <si>
    <t>Danielle</t>
  </si>
  <si>
    <t>Green</t>
  </si>
  <si>
    <t xml:space="preserve">Mackenze </t>
  </si>
  <si>
    <t>Vandertuini</t>
  </si>
  <si>
    <t xml:space="preserve">Monica </t>
  </si>
  <si>
    <t>Annmarie</t>
  </si>
  <si>
    <t>Keller</t>
  </si>
  <si>
    <t xml:space="preserve">Kaitlyne </t>
  </si>
  <si>
    <t>Hakes</t>
  </si>
  <si>
    <t>Kassidy</t>
  </si>
  <si>
    <t>Groper</t>
  </si>
  <si>
    <t>Taylor</t>
  </si>
  <si>
    <t>Cleavland</t>
  </si>
  <si>
    <t xml:space="preserve">Heather </t>
  </si>
  <si>
    <t>Broski</t>
  </si>
  <si>
    <t xml:space="preserve">Reba </t>
  </si>
  <si>
    <t>Kingsley</t>
  </si>
  <si>
    <t>Ainsley</t>
  </si>
  <si>
    <t>Harrington</t>
  </si>
  <si>
    <t xml:space="preserve">Macy </t>
  </si>
  <si>
    <t xml:space="preserve">2017 World Championships Mens Trap </t>
  </si>
  <si>
    <t>RD4</t>
  </si>
  <si>
    <t>RD5</t>
  </si>
  <si>
    <t xml:space="preserve">1st 125 </t>
  </si>
  <si>
    <t>1st 125 + FP</t>
  </si>
  <si>
    <t>2nd 125</t>
  </si>
  <si>
    <t>2nd 125 + FP</t>
  </si>
  <si>
    <t xml:space="preserve">Jake </t>
  </si>
  <si>
    <t>Wallace</t>
  </si>
  <si>
    <t xml:space="preserve">Bradley </t>
  </si>
  <si>
    <t xml:space="preserve">Beckman </t>
  </si>
  <si>
    <t xml:space="preserve">Roe </t>
  </si>
  <si>
    <t>Reynolds</t>
  </si>
  <si>
    <t xml:space="preserve">Derek </t>
  </si>
  <si>
    <t xml:space="preserve">Haldeman </t>
  </si>
  <si>
    <t xml:space="preserve">Dale </t>
  </si>
  <si>
    <t>Royer</t>
  </si>
  <si>
    <t xml:space="preserve">Ryne </t>
  </si>
  <si>
    <t>Barfield</t>
  </si>
  <si>
    <t xml:space="preserve">Guy </t>
  </si>
  <si>
    <t>Avedisian</t>
  </si>
  <si>
    <t xml:space="preserve">Ian </t>
  </si>
  <si>
    <t>Dupre</t>
  </si>
  <si>
    <t xml:space="preserve">James </t>
  </si>
  <si>
    <t>Reed</t>
  </si>
  <si>
    <t xml:space="preserve">Logan </t>
  </si>
  <si>
    <t>Mountian</t>
  </si>
  <si>
    <t xml:space="preserve">Myles </t>
  </si>
  <si>
    <t>Walker</t>
  </si>
  <si>
    <t xml:space="preserve">Riley </t>
  </si>
  <si>
    <t>Ross</t>
  </si>
  <si>
    <t xml:space="preserve">Christopher </t>
  </si>
  <si>
    <t>Haire</t>
  </si>
  <si>
    <t xml:space="preserve">Tim </t>
  </si>
  <si>
    <t>Minkle</t>
  </si>
  <si>
    <t xml:space="preserve">Lance </t>
  </si>
  <si>
    <t>Thompson</t>
  </si>
  <si>
    <t xml:space="preserve">Alexander </t>
  </si>
  <si>
    <t xml:space="preserve">Dupre </t>
  </si>
  <si>
    <t xml:space="preserve">Seth </t>
  </si>
  <si>
    <t xml:space="preserve">Inman </t>
  </si>
  <si>
    <t xml:space="preserve">Josh </t>
  </si>
  <si>
    <t>Richmond</t>
  </si>
  <si>
    <t xml:space="preserve">Travis </t>
  </si>
  <si>
    <t>Old</t>
  </si>
  <si>
    <t xml:space="preserve">Corbin </t>
  </si>
  <si>
    <t xml:space="preserve">Scott </t>
  </si>
  <si>
    <t>Miller</t>
  </si>
  <si>
    <t xml:space="preserve">Steven </t>
  </si>
  <si>
    <t>Brown</t>
  </si>
  <si>
    <t xml:space="preserve">Austin </t>
  </si>
  <si>
    <t xml:space="preserve">Odem </t>
  </si>
  <si>
    <t xml:space="preserve">Sevin </t>
  </si>
  <si>
    <t xml:space="preserve">Layer </t>
  </si>
  <si>
    <t xml:space="preserve">Naoh </t>
  </si>
  <si>
    <t>Stafford</t>
  </si>
  <si>
    <t xml:space="preserve">Alex </t>
  </si>
  <si>
    <t xml:space="preserve">Rennert </t>
  </si>
  <si>
    <t xml:space="preserve">Reid </t>
  </si>
  <si>
    <t>Hawkins</t>
  </si>
  <si>
    <t xml:space="preserve">Casey </t>
  </si>
  <si>
    <t xml:space="preserve">Van Saint </t>
  </si>
  <si>
    <t xml:space="preserve">Shane </t>
  </si>
  <si>
    <t xml:space="preserve">Herman </t>
  </si>
  <si>
    <t xml:space="preserve">Bdustin </t>
  </si>
  <si>
    <t xml:space="preserve">McGowen </t>
  </si>
  <si>
    <t xml:space="preserve">Craig </t>
  </si>
  <si>
    <t xml:space="preserve">Gavin Scott </t>
  </si>
  <si>
    <t xml:space="preserve">Will </t>
  </si>
  <si>
    <t xml:space="preserve">Hinton </t>
  </si>
  <si>
    <t xml:space="preserve">Keaton </t>
  </si>
  <si>
    <t>Sharp</t>
  </si>
  <si>
    <t xml:space="preserve">Sam </t>
  </si>
  <si>
    <t xml:space="preserve">Leiedeckefr </t>
  </si>
  <si>
    <t xml:space="preserve">Keenan </t>
  </si>
  <si>
    <t>Kremke</t>
  </si>
  <si>
    <t xml:space="preserve">Micheal </t>
  </si>
  <si>
    <t xml:space="preserve">Flores </t>
  </si>
  <si>
    <t xml:space="preserve">Caleb </t>
  </si>
  <si>
    <t xml:space="preserve">Lindsey </t>
  </si>
  <si>
    <t xml:space="preserve">Davis </t>
  </si>
  <si>
    <t>Senter</t>
  </si>
  <si>
    <t xml:space="preserve">Garrett </t>
  </si>
  <si>
    <t>Beissner</t>
  </si>
  <si>
    <t xml:space="preserve">Nelson </t>
  </si>
  <si>
    <t xml:space="preserve">Jarred </t>
  </si>
  <si>
    <t xml:space="preserve">Desalme </t>
  </si>
  <si>
    <t xml:space="preserve">Maxey </t>
  </si>
  <si>
    <t xml:space="preserve">Brantley </t>
  </si>
  <si>
    <t xml:space="preserve">Mathew </t>
  </si>
  <si>
    <t>Wells</t>
  </si>
  <si>
    <t xml:space="preserve">Peter </t>
  </si>
  <si>
    <t>Meola</t>
  </si>
  <si>
    <t xml:space="preserve">Grayson </t>
  </si>
  <si>
    <t xml:space="preserve">Davey </t>
  </si>
  <si>
    <t xml:space="preserve">Noah </t>
  </si>
  <si>
    <t xml:space="preserve">Roth </t>
  </si>
  <si>
    <t xml:space="preserve">Dylan </t>
  </si>
  <si>
    <t xml:space="preserve">Smith </t>
  </si>
  <si>
    <t xml:space="preserve">Geoffrey </t>
  </si>
  <si>
    <t xml:space="preserve">Jackson </t>
  </si>
  <si>
    <t xml:space="preserve">Eugenio </t>
  </si>
  <si>
    <t xml:space="preserve">Bortone </t>
  </si>
  <si>
    <t xml:space="preserve">Brendan </t>
  </si>
  <si>
    <t xml:space="preserve">Bligh </t>
  </si>
  <si>
    <t xml:space="preserve">Paul </t>
  </si>
  <si>
    <t>Bobby</t>
  </si>
  <si>
    <t xml:space="preserve">Jeremy </t>
  </si>
  <si>
    <t xml:space="preserve">Adkins </t>
  </si>
  <si>
    <t xml:space="preserve">Gabe </t>
  </si>
  <si>
    <t>Shandles</t>
  </si>
  <si>
    <t xml:space="preserve">Grady </t>
  </si>
  <si>
    <t xml:space="preserve">Jarrett </t>
  </si>
  <si>
    <t>Rohlfs</t>
  </si>
  <si>
    <t xml:space="preserve">Charles </t>
  </si>
  <si>
    <t xml:space="preserve">Stinson </t>
  </si>
  <si>
    <t xml:space="preserve">Adofo </t>
  </si>
  <si>
    <t>Apolloni</t>
  </si>
  <si>
    <t xml:space="preserve">Ryan </t>
  </si>
  <si>
    <t>Osborne</t>
  </si>
  <si>
    <t xml:space="preserve">Layne </t>
  </si>
  <si>
    <t xml:space="preserve">Clawson </t>
  </si>
  <si>
    <t xml:space="preserve">Johnny </t>
  </si>
  <si>
    <t xml:space="preserve">Weger </t>
  </si>
  <si>
    <t xml:space="preserve">Jeffery </t>
  </si>
  <si>
    <t>Proctor</t>
  </si>
  <si>
    <t xml:space="preserve">Rickey </t>
  </si>
  <si>
    <t xml:space="preserve">McCann </t>
  </si>
  <si>
    <t xml:space="preserve">Lawrence </t>
  </si>
  <si>
    <t xml:space="preserve">Chase </t>
  </si>
  <si>
    <t>Colwell</t>
  </si>
  <si>
    <t>Lee</t>
  </si>
  <si>
    <t xml:space="preserve">Chip </t>
  </si>
  <si>
    <t>Pitcairn</t>
  </si>
  <si>
    <t xml:space="preserve">Jeddiah </t>
  </si>
  <si>
    <t>Stitt</t>
  </si>
  <si>
    <t xml:space="preserve">Gallagher </t>
  </si>
  <si>
    <t xml:space="preserve">Jeff </t>
  </si>
  <si>
    <t xml:space="preserve">Pat </t>
  </si>
  <si>
    <t xml:space="preserve">Oneal </t>
  </si>
  <si>
    <t xml:space="preserve">John </t>
  </si>
  <si>
    <t xml:space="preserve">Richardson </t>
  </si>
  <si>
    <t xml:space="preserve">J.Randall </t>
  </si>
  <si>
    <t>Meurer</t>
  </si>
  <si>
    <t xml:space="preserve">Eric </t>
  </si>
  <si>
    <t>McKillips</t>
  </si>
  <si>
    <t xml:space="preserve">Mayer </t>
  </si>
  <si>
    <t>McKechnie</t>
  </si>
  <si>
    <t xml:space="preserve">Vadim </t>
  </si>
  <si>
    <t>Zevlever</t>
  </si>
  <si>
    <t xml:space="preserve">Watt </t>
  </si>
  <si>
    <t>Willis</t>
  </si>
  <si>
    <t xml:space="preserve">2017 World Championships Mens Skeet  </t>
  </si>
  <si>
    <t>1st 125 </t>
  </si>
  <si>
    <t xml:space="preserve">FP </t>
  </si>
  <si>
    <t>2nd 125 </t>
  </si>
  <si>
    <t>Grand Total</t>
  </si>
  <si>
    <t>Dustan</t>
  </si>
  <si>
    <t>Johnson</t>
  </si>
  <si>
    <t>Kyle</t>
  </si>
  <si>
    <t xml:space="preserve">Thompson </t>
  </si>
  <si>
    <t xml:space="preserve">Frank </t>
  </si>
  <si>
    <t>Staffen</t>
  </si>
  <si>
    <t>Mark</t>
  </si>
  <si>
    <t>Jungman</t>
  </si>
  <si>
    <t>Phillip</t>
  </si>
  <si>
    <t>Stewart</t>
  </si>
  <si>
    <t>Hayden</t>
  </si>
  <si>
    <t>Elliott</t>
  </si>
  <si>
    <t>Christian</t>
  </si>
  <si>
    <t xml:space="preserve">Thomas </t>
  </si>
  <si>
    <t>McBee</t>
  </si>
  <si>
    <t>Zachary</t>
  </si>
  <si>
    <t>Gloria</t>
  </si>
  <si>
    <t xml:space="preserve">Louis </t>
  </si>
  <si>
    <t>Coles</t>
  </si>
  <si>
    <t>Garrett</t>
  </si>
  <si>
    <t>Raley</t>
  </si>
  <si>
    <t>Josh</t>
  </si>
  <si>
    <t>Moschetti</t>
  </si>
  <si>
    <t>Nic</t>
  </si>
  <si>
    <t>Wright</t>
  </si>
  <si>
    <t>Trey</t>
  </si>
  <si>
    <t xml:space="preserve">Christman </t>
  </si>
  <si>
    <t xml:space="preserve">Eli </t>
  </si>
  <si>
    <t>Remington</t>
  </si>
  <si>
    <t xml:space="preserve">Wilson </t>
  </si>
  <si>
    <t xml:space="preserve">Aaron </t>
  </si>
  <si>
    <t>Eisenhardt</t>
  </si>
  <si>
    <t>Nathan</t>
  </si>
  <si>
    <t>Smithart</t>
  </si>
  <si>
    <t>Evans</t>
  </si>
  <si>
    <t>Colton</t>
  </si>
  <si>
    <t>Day</t>
  </si>
  <si>
    <t>Devin</t>
  </si>
  <si>
    <t>Barry</t>
  </si>
  <si>
    <t>Wyatt</t>
  </si>
  <si>
    <t>Ahlin</t>
  </si>
  <si>
    <t>Alexander</t>
  </si>
  <si>
    <t xml:space="preserve">Zeth </t>
  </si>
  <si>
    <t xml:space="preserve">Pursells </t>
  </si>
  <si>
    <t>Keldsen</t>
  </si>
  <si>
    <t>Logan</t>
  </si>
  <si>
    <t>Ellis</t>
  </si>
  <si>
    <t>Elijah</t>
  </si>
  <si>
    <t>Nomina</t>
  </si>
  <si>
    <t>Anthony</t>
  </si>
  <si>
    <t>Shields</t>
  </si>
  <si>
    <t>Halliday III</t>
  </si>
  <si>
    <t>Edwin</t>
  </si>
  <si>
    <t>Schumann</t>
  </si>
  <si>
    <t>Charles</t>
  </si>
  <si>
    <t>Follmer</t>
  </si>
  <si>
    <t>Jacob</t>
  </si>
  <si>
    <t xml:space="preserve">Allan </t>
  </si>
  <si>
    <t>Witty</t>
  </si>
  <si>
    <t>Joseph</t>
  </si>
  <si>
    <t>Garcia</t>
  </si>
  <si>
    <t>Carlos</t>
  </si>
  <si>
    <t>Garner</t>
  </si>
  <si>
    <t>Jack</t>
  </si>
  <si>
    <t>Damien</t>
  </si>
  <si>
    <t>Hunter</t>
  </si>
  <si>
    <t xml:space="preserve">Mason </t>
  </si>
  <si>
    <t xml:space="preserve">Grehan </t>
  </si>
  <si>
    <t>Anderson</t>
  </si>
  <si>
    <t>Gerald</t>
  </si>
  <si>
    <t>Eaglen</t>
  </si>
  <si>
    <t>Brendan</t>
  </si>
  <si>
    <t xml:space="preserve">Lane </t>
  </si>
  <si>
    <t xml:space="preserve">Carson </t>
  </si>
  <si>
    <t xml:space="preserve">Villarreal </t>
  </si>
  <si>
    <t xml:space="preserve">Joey </t>
  </si>
  <si>
    <t>Franco</t>
  </si>
  <si>
    <t>Edel</t>
  </si>
  <si>
    <t>Bayo</t>
  </si>
  <si>
    <t>Fernando</t>
  </si>
  <si>
    <r>
      <t>Gavin</t>
    </r>
    <r>
      <rPr>
        <vertAlign val="superscript"/>
        <sz val="11"/>
        <rFont val="Calibri"/>
      </rPr>
      <t>2</t>
    </r>
  </si>
  <si>
    <t xml:space="preserve">2017 World Championships Ladies Skeet  </t>
  </si>
  <si>
    <t>1st 75 </t>
  </si>
  <si>
    <t>2nd 75 </t>
  </si>
  <si>
    <t xml:space="preserve">Connor </t>
  </si>
  <si>
    <t xml:space="preserve">Haley </t>
  </si>
  <si>
    <t>Dunn</t>
  </si>
  <si>
    <t xml:space="preserve">Kimberly </t>
  </si>
  <si>
    <t>Rhode</t>
  </si>
  <si>
    <t xml:space="preserve">Amber </t>
  </si>
  <si>
    <t xml:space="preserve">English </t>
  </si>
  <si>
    <t xml:space="preserve">Katharina </t>
  </si>
  <si>
    <t xml:space="preserve">Jacob </t>
  </si>
  <si>
    <t xml:space="preserve">Samantha </t>
  </si>
  <si>
    <t xml:space="preserve">Simonton </t>
  </si>
  <si>
    <t xml:space="preserve">Dania </t>
  </si>
  <si>
    <t>Vizzi</t>
  </si>
  <si>
    <t xml:space="preserve">Sydney </t>
  </si>
  <si>
    <t>Carson</t>
  </si>
  <si>
    <t xml:space="preserve">Austen </t>
  </si>
  <si>
    <t xml:space="preserve">Ari </t>
  </si>
  <si>
    <t xml:space="preserve">Adrian </t>
  </si>
  <si>
    <t xml:space="preserve">Kendall </t>
  </si>
  <si>
    <t xml:space="preserve">Lackey </t>
  </si>
  <si>
    <t xml:space="preserve">Gracin </t>
  </si>
  <si>
    <t xml:space="preserve">Anderson </t>
  </si>
  <si>
    <t xml:space="preserve">Kara </t>
  </si>
  <si>
    <t>Fiolek</t>
  </si>
  <si>
    <t xml:space="preserve">Morgan </t>
  </si>
  <si>
    <t xml:space="preserve">Megan </t>
  </si>
  <si>
    <t xml:space="preserve">Mia </t>
  </si>
  <si>
    <t>Saldana</t>
  </si>
  <si>
    <t xml:space="preserve">WORLD CHAMPIONSHIP SELECTION MEN'S DT </t>
  </si>
  <si>
    <t>1st 150</t>
  </si>
  <si>
    <t>1st 150 + FP</t>
  </si>
  <si>
    <t>1st 150 </t>
  </si>
  <si>
    <t>1st  150 +FP</t>
  </si>
  <si>
    <t>2nd 150</t>
  </si>
  <si>
    <t>2nd 150 + FP </t>
  </si>
  <si>
    <t xml:space="preserve">Glenn </t>
  </si>
  <si>
    <t xml:space="preserve">Eller </t>
  </si>
  <si>
    <t xml:space="preserve">Holguin </t>
  </si>
  <si>
    <t xml:space="preserve">Joshua  </t>
  </si>
  <si>
    <t xml:space="preserve">Richmond </t>
  </si>
  <si>
    <t>Haldeman</t>
  </si>
  <si>
    <t xml:space="preserve">Hank </t>
  </si>
  <si>
    <t xml:space="preserve">Garvey </t>
  </si>
  <si>
    <t>Hochhausler</t>
  </si>
  <si>
    <t xml:space="preserve">Jesse </t>
  </si>
  <si>
    <t>Haynes-lewis</t>
  </si>
  <si>
    <t xml:space="preserve">Webster </t>
  </si>
  <si>
    <t xml:space="preserve">Tyler </t>
  </si>
  <si>
    <t xml:space="preserve">Deyo </t>
  </si>
  <si>
    <t xml:space="preserve">Zachary </t>
  </si>
  <si>
    <t>Eleyet</t>
  </si>
  <si>
    <t xml:space="preserve">Royer </t>
  </si>
  <si>
    <t xml:space="preserve">Mountian </t>
  </si>
  <si>
    <t xml:space="preserve">Bill </t>
  </si>
  <si>
    <t xml:space="preserve">Keever </t>
  </si>
  <si>
    <t>Scott</t>
  </si>
  <si>
    <t xml:space="preserve">Haire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</si>
</sst>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vertAlign val="superscript"/>
      <sz val="11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6"/>
      <color theme="1"/>
      <name val="Calibri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EB8BF"/>
        <bgColor indexed="64"/>
      </patternFill>
    </fill>
    <fill>
      <patternFill patternType="solid">
        <fgColor rgb="FFC9DCE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1" fontId="7" fillId="0" borderId="0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3" borderId="0" xfId="0" applyFont="1" applyFill="1" applyAlignment="1">
      <alignment horizontal="right" vertical="center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/>
    <xf numFmtId="0" fontId="3" fillId="0" borderId="0" xfId="0" applyFont="1"/>
    <xf numFmtId="0" fontId="14" fillId="0" borderId="0" xfId="0" applyFont="1" applyFill="1" applyAlignment="1">
      <alignment horizontal="center" vertical="center"/>
    </xf>
    <xf numFmtId="0" fontId="0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zoomScaleNormal="100" workbookViewId="0" xr3:uid="{AEA406A1-0E4B-5B11-9CD5-51D6E497D94C}">
      <selection activeCell="B10" sqref="B10"/>
    </sheetView>
  </sheetViews>
  <sheetFormatPr defaultRowHeight="15"/>
  <cols>
    <col min="1" max="1" width="13.42578125" customWidth="1"/>
    <col min="2" max="2" width="19.28515625" bestFit="1" customWidth="1"/>
    <col min="3" max="5" width="9.140625" hidden="1" customWidth="1"/>
    <col min="7" max="7" width="4.42578125" bestFit="1" customWidth="1"/>
    <col min="8" max="8" width="10" bestFit="1" customWidth="1"/>
    <col min="10" max="10" width="4" bestFit="1" customWidth="1"/>
    <col min="11" max="11" width="12.140625" bestFit="1" customWidth="1"/>
    <col min="12" max="12" width="11.7109375" bestFit="1" customWidth="1"/>
  </cols>
  <sheetData>
    <row r="1" spans="1:12" ht="29.25" customHeight="1">
      <c r="A1" s="5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15.7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7</v>
      </c>
      <c r="K2" s="4" t="s">
        <v>10</v>
      </c>
      <c r="L2" s="4" t="s">
        <v>11</v>
      </c>
    </row>
    <row r="3" spans="1:12" ht="15.75" customHeight="1">
      <c r="A3" s="13" t="s">
        <v>12</v>
      </c>
      <c r="B3" s="13" t="s">
        <v>13</v>
      </c>
      <c r="C3" s="13">
        <v>23</v>
      </c>
      <c r="D3" s="13">
        <v>24</v>
      </c>
      <c r="E3" s="13">
        <v>24</v>
      </c>
      <c r="F3" s="13">
        <v>71</v>
      </c>
      <c r="G3" s="13">
        <v>2</v>
      </c>
      <c r="H3" s="13">
        <v>73</v>
      </c>
      <c r="I3" s="13">
        <v>69</v>
      </c>
      <c r="J3" s="13">
        <v>3</v>
      </c>
      <c r="K3" s="13">
        <v>72</v>
      </c>
      <c r="L3" s="13">
        <v>145</v>
      </c>
    </row>
    <row r="4" spans="1:12">
      <c r="A4" s="13" t="s">
        <v>14</v>
      </c>
      <c r="B4" s="13" t="s">
        <v>15</v>
      </c>
      <c r="C4" s="13">
        <v>25</v>
      </c>
      <c r="D4" s="13">
        <v>22</v>
      </c>
      <c r="E4" s="13">
        <v>22</v>
      </c>
      <c r="F4" s="13">
        <v>69</v>
      </c>
      <c r="G4" s="13">
        <v>3</v>
      </c>
      <c r="H4" s="13">
        <v>72</v>
      </c>
      <c r="I4" s="13">
        <v>62</v>
      </c>
      <c r="J4" s="13">
        <v>0.5</v>
      </c>
      <c r="K4" s="13">
        <v>62.5</v>
      </c>
      <c r="L4" s="13">
        <v>134.5</v>
      </c>
    </row>
    <row r="5" spans="1:12">
      <c r="A5" s="13" t="s">
        <v>16</v>
      </c>
      <c r="B5" s="13" t="s">
        <v>17</v>
      </c>
      <c r="C5" s="13">
        <v>19</v>
      </c>
      <c r="D5" s="13">
        <v>23</v>
      </c>
      <c r="E5" s="13">
        <v>21</v>
      </c>
      <c r="F5" s="13">
        <v>63</v>
      </c>
      <c r="G5" s="13"/>
      <c r="H5" s="13">
        <v>63</v>
      </c>
      <c r="I5" s="13">
        <v>69</v>
      </c>
      <c r="J5" s="13">
        <v>2</v>
      </c>
      <c r="K5" s="13">
        <v>71</v>
      </c>
      <c r="L5" s="13">
        <v>134</v>
      </c>
    </row>
    <row r="6" spans="1:12">
      <c r="A6" s="13" t="s">
        <v>18</v>
      </c>
      <c r="B6" s="13" t="s">
        <v>19</v>
      </c>
      <c r="C6" s="13">
        <v>20</v>
      </c>
      <c r="D6" s="13">
        <v>22</v>
      </c>
      <c r="E6" s="13">
        <v>24</v>
      </c>
      <c r="F6" s="13">
        <v>66</v>
      </c>
      <c r="G6" s="13">
        <v>0.5</v>
      </c>
      <c r="H6" s="13">
        <v>66.5</v>
      </c>
      <c r="I6" s="13">
        <v>63</v>
      </c>
      <c r="J6" s="13">
        <v>0.5</v>
      </c>
      <c r="K6" s="13">
        <v>63.5</v>
      </c>
      <c r="L6" s="13">
        <v>130</v>
      </c>
    </row>
    <row r="7" spans="1:12">
      <c r="A7" s="13" t="s">
        <v>20</v>
      </c>
      <c r="B7" s="13" t="s">
        <v>21</v>
      </c>
      <c r="C7" s="13">
        <v>21</v>
      </c>
      <c r="D7" s="13">
        <v>23</v>
      </c>
      <c r="E7" s="13">
        <v>23</v>
      </c>
      <c r="F7" s="13">
        <v>67</v>
      </c>
      <c r="G7" s="13">
        <v>1</v>
      </c>
      <c r="H7" s="13">
        <v>68</v>
      </c>
      <c r="I7" s="13">
        <v>61</v>
      </c>
      <c r="J7" s="13">
        <v>1</v>
      </c>
      <c r="K7" s="13">
        <v>62</v>
      </c>
      <c r="L7" s="13">
        <v>130</v>
      </c>
    </row>
    <row r="8" spans="1:12">
      <c r="A8" s="13" t="s">
        <v>22</v>
      </c>
      <c r="B8" s="13" t="s">
        <v>23</v>
      </c>
      <c r="C8" s="13">
        <v>23</v>
      </c>
      <c r="D8" s="13">
        <v>21</v>
      </c>
      <c r="E8" s="13">
        <v>20</v>
      </c>
      <c r="F8" s="13">
        <v>64</v>
      </c>
      <c r="G8" s="13"/>
      <c r="H8" s="13">
        <v>64</v>
      </c>
      <c r="I8" s="13">
        <v>61</v>
      </c>
      <c r="J8" s="13"/>
      <c r="K8" s="13">
        <v>61</v>
      </c>
      <c r="L8" s="13">
        <v>125</v>
      </c>
    </row>
    <row r="9" spans="1:12">
      <c r="A9" s="13" t="s">
        <v>24</v>
      </c>
      <c r="B9" s="13" t="s">
        <v>25</v>
      </c>
      <c r="C9" s="13">
        <v>21</v>
      </c>
      <c r="D9" s="13">
        <v>20</v>
      </c>
      <c r="E9" s="13">
        <v>24</v>
      </c>
      <c r="F9" s="13">
        <v>65</v>
      </c>
      <c r="G9" s="13"/>
      <c r="H9" s="13">
        <v>65</v>
      </c>
      <c r="I9" s="13">
        <v>58</v>
      </c>
      <c r="J9" s="13"/>
      <c r="K9" s="13">
        <v>58</v>
      </c>
      <c r="L9" s="13">
        <v>123</v>
      </c>
    </row>
    <row r="10" spans="1:12">
      <c r="A10" s="13" t="s">
        <v>26</v>
      </c>
      <c r="B10" s="13" t="s">
        <v>27</v>
      </c>
      <c r="C10" s="13">
        <v>21</v>
      </c>
      <c r="D10" s="13">
        <v>18</v>
      </c>
      <c r="E10" s="13">
        <v>23</v>
      </c>
      <c r="F10" s="13">
        <v>62</v>
      </c>
      <c r="G10" s="13"/>
      <c r="H10" s="13">
        <v>62</v>
      </c>
      <c r="I10" s="13">
        <v>61</v>
      </c>
      <c r="J10" s="13"/>
      <c r="K10" s="13">
        <v>61</v>
      </c>
      <c r="L10" s="13">
        <v>123</v>
      </c>
    </row>
    <row r="11" spans="1:12">
      <c r="A11" s="13" t="s">
        <v>28</v>
      </c>
      <c r="B11" s="13" t="s">
        <v>29</v>
      </c>
      <c r="C11" s="13">
        <v>23</v>
      </c>
      <c r="D11" s="13">
        <v>21</v>
      </c>
      <c r="E11" s="13">
        <v>21</v>
      </c>
      <c r="F11" s="13">
        <v>65</v>
      </c>
      <c r="G11" s="13">
        <v>0.5</v>
      </c>
      <c r="H11" s="13">
        <v>65.5</v>
      </c>
      <c r="I11" s="13">
        <v>57</v>
      </c>
      <c r="J11" s="13"/>
      <c r="K11" s="13">
        <v>57</v>
      </c>
      <c r="L11" s="13">
        <v>122.5</v>
      </c>
    </row>
    <row r="12" spans="1:12">
      <c r="A12" s="13" t="s">
        <v>30</v>
      </c>
      <c r="B12" s="13" t="s">
        <v>31</v>
      </c>
      <c r="C12" s="13">
        <v>22</v>
      </c>
      <c r="D12" s="13">
        <v>25</v>
      </c>
      <c r="E12" s="13">
        <v>20</v>
      </c>
      <c r="F12" s="13">
        <v>67</v>
      </c>
      <c r="G12" s="13">
        <v>1</v>
      </c>
      <c r="H12" s="13">
        <v>68</v>
      </c>
      <c r="I12" s="13">
        <v>54</v>
      </c>
      <c r="J12" s="13"/>
      <c r="K12" s="13">
        <v>54</v>
      </c>
      <c r="L12" s="13">
        <v>122</v>
      </c>
    </row>
    <row r="13" spans="1:12">
      <c r="A13" s="13" t="s">
        <v>32</v>
      </c>
      <c r="B13" s="13" t="s">
        <v>33</v>
      </c>
      <c r="C13" s="13">
        <v>21</v>
      </c>
      <c r="D13" s="13">
        <v>23</v>
      </c>
      <c r="E13" s="13">
        <v>21</v>
      </c>
      <c r="F13" s="13">
        <v>65</v>
      </c>
      <c r="G13" s="13"/>
      <c r="H13" s="13">
        <v>65</v>
      </c>
      <c r="I13" s="13">
        <v>56</v>
      </c>
      <c r="J13" s="13"/>
      <c r="K13" s="13">
        <v>56</v>
      </c>
      <c r="L13" s="13">
        <v>121</v>
      </c>
    </row>
    <row r="14" spans="1:12">
      <c r="A14" s="13" t="s">
        <v>34</v>
      </c>
      <c r="B14" s="13" t="s">
        <v>35</v>
      </c>
      <c r="C14" s="13">
        <v>23</v>
      </c>
      <c r="D14" s="13">
        <v>22</v>
      </c>
      <c r="E14" s="13">
        <v>19</v>
      </c>
      <c r="F14" s="13">
        <v>64</v>
      </c>
      <c r="G14" s="13"/>
      <c r="H14" s="13">
        <v>64</v>
      </c>
      <c r="I14" s="13">
        <v>56</v>
      </c>
      <c r="J14" s="13"/>
      <c r="K14" s="13">
        <v>56</v>
      </c>
      <c r="L14" s="13">
        <v>120</v>
      </c>
    </row>
    <row r="15" spans="1:12">
      <c r="A15" s="13" t="s">
        <v>36</v>
      </c>
      <c r="B15" s="13" t="s">
        <v>37</v>
      </c>
      <c r="C15" s="13">
        <v>24</v>
      </c>
      <c r="D15" s="13">
        <v>20</v>
      </c>
      <c r="E15" s="13">
        <v>20</v>
      </c>
      <c r="F15" s="13">
        <v>64</v>
      </c>
      <c r="G15" s="13"/>
      <c r="H15" s="13">
        <v>64</v>
      </c>
      <c r="I15" s="13">
        <v>56</v>
      </c>
      <c r="J15" s="13"/>
      <c r="K15" s="13">
        <v>56</v>
      </c>
      <c r="L15" s="13">
        <v>120</v>
      </c>
    </row>
    <row r="16" spans="1:12">
      <c r="A16" s="13" t="s">
        <v>38</v>
      </c>
      <c r="B16" s="13" t="s">
        <v>39</v>
      </c>
      <c r="C16" s="13">
        <v>20</v>
      </c>
      <c r="D16" s="13">
        <v>18</v>
      </c>
      <c r="E16" s="13">
        <v>19</v>
      </c>
      <c r="F16" s="13">
        <v>57</v>
      </c>
      <c r="G16" s="13"/>
      <c r="H16" s="13">
        <v>57</v>
      </c>
      <c r="I16" s="13">
        <v>62</v>
      </c>
      <c r="J16" s="13">
        <v>1</v>
      </c>
      <c r="K16" s="13">
        <v>63</v>
      </c>
      <c r="L16" s="13">
        <v>120</v>
      </c>
    </row>
    <row r="17" spans="1:12">
      <c r="A17" s="13" t="s">
        <v>40</v>
      </c>
      <c r="B17" s="13" t="s">
        <v>41</v>
      </c>
      <c r="C17" s="13">
        <v>21</v>
      </c>
      <c r="D17" s="13">
        <v>21</v>
      </c>
      <c r="E17" s="13">
        <v>19</v>
      </c>
      <c r="F17" s="13">
        <v>61</v>
      </c>
      <c r="G17" s="13"/>
      <c r="H17" s="13">
        <v>61</v>
      </c>
      <c r="I17" s="13">
        <v>57</v>
      </c>
      <c r="J17" s="13"/>
      <c r="K17" s="13">
        <v>57</v>
      </c>
      <c r="L17" s="13">
        <v>118</v>
      </c>
    </row>
    <row r="18" spans="1:12">
      <c r="A18" s="13" t="s">
        <v>42</v>
      </c>
      <c r="B18" s="13" t="s">
        <v>43</v>
      </c>
      <c r="C18" s="13">
        <v>16</v>
      </c>
      <c r="D18" s="13">
        <v>24</v>
      </c>
      <c r="E18" s="13">
        <v>23</v>
      </c>
      <c r="F18" s="13">
        <v>63</v>
      </c>
      <c r="G18" s="13"/>
      <c r="H18" s="13">
        <v>63</v>
      </c>
      <c r="I18" s="13">
        <v>54</v>
      </c>
      <c r="J18" s="13"/>
      <c r="K18" s="13">
        <v>54</v>
      </c>
      <c r="L18" s="13">
        <v>117</v>
      </c>
    </row>
    <row r="19" spans="1:12">
      <c r="A19" s="13" t="s">
        <v>44</v>
      </c>
      <c r="B19" s="13" t="s">
        <v>45</v>
      </c>
      <c r="C19" s="13">
        <v>19</v>
      </c>
      <c r="D19" s="13">
        <v>21</v>
      </c>
      <c r="E19" s="13">
        <v>20</v>
      </c>
      <c r="F19" s="13">
        <v>60</v>
      </c>
      <c r="G19" s="13"/>
      <c r="H19" s="13">
        <v>60</v>
      </c>
      <c r="I19" s="13">
        <v>57</v>
      </c>
      <c r="J19" s="13"/>
      <c r="K19" s="13">
        <v>57</v>
      </c>
      <c r="L19" s="13">
        <v>117</v>
      </c>
    </row>
    <row r="20" spans="1:12">
      <c r="A20" s="13" t="s">
        <v>46</v>
      </c>
      <c r="B20" s="13" t="s">
        <v>47</v>
      </c>
      <c r="C20" s="13">
        <v>18</v>
      </c>
      <c r="D20" s="13">
        <v>22</v>
      </c>
      <c r="E20" s="13">
        <v>19</v>
      </c>
      <c r="F20" s="13">
        <v>59</v>
      </c>
      <c r="G20" s="13"/>
      <c r="H20" s="13">
        <v>59</v>
      </c>
      <c r="I20" s="13">
        <v>58</v>
      </c>
      <c r="J20" s="13"/>
      <c r="K20" s="13">
        <v>58</v>
      </c>
      <c r="L20" s="13">
        <v>117</v>
      </c>
    </row>
    <row r="21" spans="1:12">
      <c r="A21" s="13" t="s">
        <v>48</v>
      </c>
      <c r="B21" s="13" t="s">
        <v>49</v>
      </c>
      <c r="C21" s="13">
        <v>23</v>
      </c>
      <c r="D21" s="13">
        <v>19</v>
      </c>
      <c r="E21" s="13">
        <v>20</v>
      </c>
      <c r="F21" s="13">
        <v>62</v>
      </c>
      <c r="G21" s="13"/>
      <c r="H21" s="13">
        <v>62</v>
      </c>
      <c r="I21" s="13">
        <v>53</v>
      </c>
      <c r="J21" s="13"/>
      <c r="K21" s="13">
        <v>53</v>
      </c>
      <c r="L21" s="13">
        <v>115</v>
      </c>
    </row>
    <row r="22" spans="1:12">
      <c r="A22" s="13" t="s">
        <v>50</v>
      </c>
      <c r="B22" s="13" t="s">
        <v>51</v>
      </c>
      <c r="C22" s="13">
        <v>18</v>
      </c>
      <c r="D22" s="13">
        <v>20</v>
      </c>
      <c r="E22" s="13">
        <v>19</v>
      </c>
      <c r="F22" s="13">
        <v>57</v>
      </c>
      <c r="G22" s="13"/>
      <c r="H22" s="13">
        <v>57</v>
      </c>
      <c r="I22" s="13">
        <v>58</v>
      </c>
      <c r="J22" s="13"/>
      <c r="K22" s="13">
        <v>58</v>
      </c>
      <c r="L22" s="13">
        <v>115</v>
      </c>
    </row>
    <row r="23" spans="1:12">
      <c r="A23" s="13" t="s">
        <v>52</v>
      </c>
      <c r="B23" s="13" t="s">
        <v>53</v>
      </c>
      <c r="C23" s="13">
        <v>22</v>
      </c>
      <c r="D23" s="13">
        <v>21</v>
      </c>
      <c r="E23" s="13">
        <v>21</v>
      </c>
      <c r="F23" s="13">
        <v>64</v>
      </c>
      <c r="G23" s="13"/>
      <c r="H23" s="13">
        <v>64</v>
      </c>
      <c r="I23" s="13">
        <v>49</v>
      </c>
      <c r="J23" s="13"/>
      <c r="K23" s="13">
        <v>49</v>
      </c>
      <c r="L23" s="13">
        <v>113</v>
      </c>
    </row>
    <row r="24" spans="1:12">
      <c r="A24" s="13" t="s">
        <v>54</v>
      </c>
      <c r="B24" s="13" t="s">
        <v>55</v>
      </c>
      <c r="C24" s="13">
        <v>19</v>
      </c>
      <c r="D24" s="13">
        <v>17</v>
      </c>
      <c r="E24" s="13">
        <v>21</v>
      </c>
      <c r="F24" s="13">
        <v>57</v>
      </c>
      <c r="G24" s="13"/>
      <c r="H24" s="13">
        <v>57</v>
      </c>
      <c r="I24" s="13">
        <v>55</v>
      </c>
      <c r="J24" s="13"/>
      <c r="K24" s="13">
        <v>55</v>
      </c>
      <c r="L24" s="13">
        <v>112</v>
      </c>
    </row>
    <row r="25" spans="1:12">
      <c r="A25" s="13" t="s">
        <v>56</v>
      </c>
      <c r="B25" s="13" t="s">
        <v>57</v>
      </c>
      <c r="C25" s="13">
        <v>23</v>
      </c>
      <c r="D25" s="13">
        <v>18</v>
      </c>
      <c r="E25" s="13">
        <v>16</v>
      </c>
      <c r="F25" s="13">
        <v>57</v>
      </c>
      <c r="G25" s="13"/>
      <c r="H25" s="13">
        <v>57</v>
      </c>
      <c r="I25" s="13">
        <v>55</v>
      </c>
      <c r="J25" s="13"/>
      <c r="K25" s="13">
        <v>55</v>
      </c>
      <c r="L25" s="13">
        <v>112</v>
      </c>
    </row>
    <row r="26" spans="1:12">
      <c r="A26" s="13" t="s">
        <v>58</v>
      </c>
      <c r="B26" s="13" t="s">
        <v>59</v>
      </c>
      <c r="C26" s="13">
        <v>19</v>
      </c>
      <c r="D26" s="13">
        <v>21</v>
      </c>
      <c r="E26" s="13">
        <v>15</v>
      </c>
      <c r="F26" s="13">
        <v>55</v>
      </c>
      <c r="G26" s="13"/>
      <c r="H26" s="13">
        <v>55</v>
      </c>
      <c r="I26" s="13">
        <v>57</v>
      </c>
      <c r="J26" s="13"/>
      <c r="K26" s="13">
        <v>57</v>
      </c>
      <c r="L26" s="13">
        <v>112</v>
      </c>
    </row>
    <row r="27" spans="1:12">
      <c r="A27" s="13" t="s">
        <v>34</v>
      </c>
      <c r="B27" s="13" t="s">
        <v>60</v>
      </c>
      <c r="C27" s="13">
        <v>15</v>
      </c>
      <c r="D27" s="13">
        <v>20</v>
      </c>
      <c r="E27" s="13">
        <v>20</v>
      </c>
      <c r="F27" s="13">
        <v>55</v>
      </c>
      <c r="G27" s="13"/>
      <c r="H27" s="13">
        <v>55</v>
      </c>
      <c r="I27" s="13">
        <v>56</v>
      </c>
      <c r="J27" s="13"/>
      <c r="K27" s="13">
        <v>56</v>
      </c>
      <c r="L27" s="13">
        <v>111</v>
      </c>
    </row>
    <row r="28" spans="1:12">
      <c r="A28" s="13" t="s">
        <v>61</v>
      </c>
      <c r="B28" s="13" t="s">
        <v>62</v>
      </c>
      <c r="C28" s="13">
        <v>19</v>
      </c>
      <c r="D28" s="13">
        <v>23</v>
      </c>
      <c r="E28" s="13">
        <v>16</v>
      </c>
      <c r="F28" s="13">
        <v>58</v>
      </c>
      <c r="G28" s="13"/>
      <c r="H28" s="13">
        <v>58</v>
      </c>
      <c r="I28" s="13">
        <v>53</v>
      </c>
      <c r="J28" s="13"/>
      <c r="K28" s="13">
        <v>53</v>
      </c>
      <c r="L28" s="13">
        <v>111</v>
      </c>
    </row>
    <row r="29" spans="1:12">
      <c r="A29" s="13" t="s">
        <v>63</v>
      </c>
      <c r="B29" s="13" t="s">
        <v>64</v>
      </c>
      <c r="C29" s="13">
        <v>17</v>
      </c>
      <c r="D29" s="13">
        <v>21</v>
      </c>
      <c r="E29" s="13">
        <v>20</v>
      </c>
      <c r="F29" s="13">
        <v>58</v>
      </c>
      <c r="G29" s="13"/>
      <c r="H29" s="13">
        <v>58</v>
      </c>
      <c r="I29" s="13">
        <v>53</v>
      </c>
      <c r="J29" s="13"/>
      <c r="K29" s="13">
        <v>53</v>
      </c>
      <c r="L29" s="13">
        <v>111</v>
      </c>
    </row>
    <row r="30" spans="1:12">
      <c r="A30" s="13" t="s">
        <v>65</v>
      </c>
      <c r="B30" s="13" t="s">
        <v>66</v>
      </c>
      <c r="C30" s="13">
        <v>21</v>
      </c>
      <c r="D30" s="13">
        <v>21</v>
      </c>
      <c r="E30" s="13">
        <v>16</v>
      </c>
      <c r="F30" s="13">
        <v>58</v>
      </c>
      <c r="G30" s="13"/>
      <c r="H30" s="13">
        <v>58</v>
      </c>
      <c r="I30" s="13">
        <v>53</v>
      </c>
      <c r="J30" s="13"/>
      <c r="K30" s="13">
        <v>53</v>
      </c>
      <c r="L30" s="13">
        <v>111</v>
      </c>
    </row>
    <row r="31" spans="1:12">
      <c r="A31" s="13" t="s">
        <v>67</v>
      </c>
      <c r="B31" s="13" t="s">
        <v>68</v>
      </c>
      <c r="C31" s="13">
        <v>20</v>
      </c>
      <c r="D31" s="13">
        <v>19</v>
      </c>
      <c r="E31" s="13">
        <v>24</v>
      </c>
      <c r="F31" s="13">
        <v>63</v>
      </c>
      <c r="G31" s="13"/>
      <c r="H31" s="13">
        <v>63</v>
      </c>
      <c r="I31" s="13">
        <v>46</v>
      </c>
      <c r="J31" s="13"/>
      <c r="K31" s="13">
        <v>46</v>
      </c>
      <c r="L31" s="13">
        <v>109</v>
      </c>
    </row>
    <row r="32" spans="1:12">
      <c r="A32" s="13" t="s">
        <v>69</v>
      </c>
      <c r="B32" s="13" t="s">
        <v>70</v>
      </c>
      <c r="C32" s="13">
        <v>23</v>
      </c>
      <c r="D32" s="13">
        <v>18</v>
      </c>
      <c r="E32" s="13">
        <v>21</v>
      </c>
      <c r="F32" s="13">
        <v>62</v>
      </c>
      <c r="G32" s="13"/>
      <c r="H32" s="13">
        <v>62</v>
      </c>
      <c r="I32" s="13">
        <v>47</v>
      </c>
      <c r="J32" s="13"/>
      <c r="K32" s="13">
        <v>47</v>
      </c>
      <c r="L32" s="13">
        <v>109</v>
      </c>
    </row>
    <row r="33" spans="1:12">
      <c r="A33" s="13" t="s">
        <v>71</v>
      </c>
      <c r="B33" s="13" t="s">
        <v>43</v>
      </c>
      <c r="C33" s="13">
        <v>21</v>
      </c>
      <c r="D33" s="13">
        <v>21</v>
      </c>
      <c r="E33" s="13">
        <v>15</v>
      </c>
      <c r="F33" s="13">
        <v>57</v>
      </c>
      <c r="G33" s="13"/>
      <c r="H33" s="13">
        <v>57</v>
      </c>
      <c r="I33" s="13">
        <v>49</v>
      </c>
      <c r="J33" s="13"/>
      <c r="K33" s="13">
        <v>49</v>
      </c>
      <c r="L33" s="13">
        <v>106</v>
      </c>
    </row>
    <row r="34" spans="1:12">
      <c r="A34" s="13" t="s">
        <v>72</v>
      </c>
      <c r="B34" s="13" t="s">
        <v>73</v>
      </c>
      <c r="C34" s="13">
        <v>18</v>
      </c>
      <c r="D34" s="13">
        <v>17</v>
      </c>
      <c r="E34" s="13">
        <v>20</v>
      </c>
      <c r="F34" s="13">
        <v>55</v>
      </c>
      <c r="G34" s="13"/>
      <c r="H34" s="13">
        <v>55</v>
      </c>
      <c r="I34" s="13">
        <v>50</v>
      </c>
      <c r="J34" s="13"/>
      <c r="K34" s="13">
        <v>50</v>
      </c>
      <c r="L34" s="13">
        <v>105</v>
      </c>
    </row>
    <row r="35" spans="1:12">
      <c r="A35" s="13" t="s">
        <v>74</v>
      </c>
      <c r="B35" s="13" t="s">
        <v>75</v>
      </c>
      <c r="C35" s="13">
        <v>21</v>
      </c>
      <c r="D35" s="13">
        <v>18</v>
      </c>
      <c r="E35" s="13">
        <v>17</v>
      </c>
      <c r="F35" s="13">
        <v>56</v>
      </c>
      <c r="G35" s="13"/>
      <c r="H35" s="13">
        <v>56</v>
      </c>
      <c r="I35" s="13">
        <v>48</v>
      </c>
      <c r="J35" s="13"/>
      <c r="K35" s="13">
        <v>48</v>
      </c>
      <c r="L35" s="13">
        <v>104</v>
      </c>
    </row>
    <row r="36" spans="1:12">
      <c r="A36" s="13" t="s">
        <v>76</v>
      </c>
      <c r="B36" s="13" t="s">
        <v>77</v>
      </c>
      <c r="C36" s="13">
        <v>17</v>
      </c>
      <c r="D36" s="13">
        <v>22</v>
      </c>
      <c r="E36" s="13">
        <v>16</v>
      </c>
      <c r="F36" s="13">
        <v>55</v>
      </c>
      <c r="G36" s="13"/>
      <c r="H36" s="13">
        <v>55</v>
      </c>
      <c r="I36" s="13">
        <v>47</v>
      </c>
      <c r="J36" s="13"/>
      <c r="K36" s="13">
        <v>47</v>
      </c>
      <c r="L36" s="13">
        <v>102</v>
      </c>
    </row>
    <row r="37" spans="1:12">
      <c r="A37" s="13" t="s">
        <v>78</v>
      </c>
      <c r="B37" s="13" t="s">
        <v>79</v>
      </c>
      <c r="C37" s="13">
        <v>19</v>
      </c>
      <c r="D37" s="13">
        <v>20</v>
      </c>
      <c r="E37" s="13">
        <v>17</v>
      </c>
      <c r="F37" s="13">
        <v>56</v>
      </c>
      <c r="G37" s="13"/>
      <c r="H37" s="13">
        <v>56</v>
      </c>
      <c r="I37" s="13">
        <v>46</v>
      </c>
      <c r="J37" s="13"/>
      <c r="K37" s="13">
        <v>46</v>
      </c>
      <c r="L37" s="13">
        <v>102</v>
      </c>
    </row>
    <row r="38" spans="1:12">
      <c r="A38" s="13" t="s">
        <v>80</v>
      </c>
      <c r="B38" s="13" t="s">
        <v>81</v>
      </c>
      <c r="C38" s="13">
        <v>15</v>
      </c>
      <c r="D38" s="13">
        <v>18</v>
      </c>
      <c r="E38" s="13">
        <v>12</v>
      </c>
      <c r="F38" s="13">
        <v>45</v>
      </c>
      <c r="G38" s="13"/>
      <c r="H38" s="13">
        <v>45</v>
      </c>
      <c r="I38" s="13">
        <v>52</v>
      </c>
      <c r="J38" s="13"/>
      <c r="K38" s="13">
        <v>52</v>
      </c>
      <c r="L38" s="13">
        <v>97</v>
      </c>
    </row>
    <row r="39" spans="1:12">
      <c r="A39" s="13" t="s">
        <v>82</v>
      </c>
      <c r="B39" s="13" t="s">
        <v>83</v>
      </c>
      <c r="C39" s="13">
        <v>16</v>
      </c>
      <c r="D39" s="13">
        <v>17</v>
      </c>
      <c r="E39" s="13">
        <v>15</v>
      </c>
      <c r="F39" s="13">
        <v>48</v>
      </c>
      <c r="G39" s="13"/>
      <c r="H39" s="13">
        <v>48</v>
      </c>
      <c r="I39" s="13">
        <v>45</v>
      </c>
      <c r="J39" s="13"/>
      <c r="K39" s="13">
        <v>45</v>
      </c>
      <c r="L39" s="13">
        <v>93</v>
      </c>
    </row>
    <row r="40" spans="1:12">
      <c r="A40" s="13" t="s">
        <v>84</v>
      </c>
      <c r="B40" s="13" t="s">
        <v>85</v>
      </c>
      <c r="C40" s="13">
        <v>11</v>
      </c>
      <c r="D40" s="13">
        <v>16</v>
      </c>
      <c r="E40" s="13">
        <v>16</v>
      </c>
      <c r="F40" s="13">
        <v>43</v>
      </c>
      <c r="G40" s="13"/>
      <c r="H40" s="13">
        <v>43</v>
      </c>
      <c r="I40" s="13">
        <v>48</v>
      </c>
      <c r="J40" s="13"/>
      <c r="K40" s="13">
        <v>48</v>
      </c>
      <c r="L40" s="13">
        <v>91</v>
      </c>
    </row>
    <row r="41" spans="1:12">
      <c r="A41" s="13" t="s">
        <v>86</v>
      </c>
      <c r="B41" s="13" t="s">
        <v>55</v>
      </c>
      <c r="C41" s="13">
        <v>14</v>
      </c>
      <c r="D41" s="13">
        <v>18</v>
      </c>
      <c r="E41" s="13">
        <v>11</v>
      </c>
      <c r="F41" s="13">
        <v>43</v>
      </c>
      <c r="G41" s="13"/>
      <c r="H41" s="13">
        <v>43</v>
      </c>
      <c r="I41" s="13">
        <v>0</v>
      </c>
      <c r="J41" s="13"/>
      <c r="K41" s="13">
        <v>0</v>
      </c>
      <c r="L41" s="13">
        <v>43</v>
      </c>
    </row>
  </sheetData>
  <printOptions gridLines="1"/>
  <pageMargins left="0.7" right="0.7" top="0.75" bottom="0.75" header="0.3" footer="0.3"/>
  <pageSetup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1"/>
  <sheetViews>
    <sheetView tabSelected="1" zoomScaleNormal="100" workbookViewId="0" xr3:uid="{958C4451-9541-5A59-BF78-D2F731DF1C81}"/>
  </sheetViews>
  <sheetFormatPr defaultRowHeight="15"/>
  <cols>
    <col min="1" max="1" width="15.5703125" customWidth="1"/>
    <col min="2" max="2" width="11.42578125" customWidth="1"/>
    <col min="3" max="3" width="9.140625" hidden="1" customWidth="1"/>
    <col min="4" max="4" width="14.5703125" hidden="1" customWidth="1"/>
    <col min="5" max="7" width="9.140625" style="1" hidden="1" customWidth="1"/>
    <col min="8" max="8" width="9.140625" style="1"/>
    <col min="9" max="9" width="3.28515625" style="1" bestFit="1" customWidth="1"/>
    <col min="10" max="10" width="12.42578125" style="1" bestFit="1" customWidth="1"/>
    <col min="11" max="11" width="8.7109375" style="1" bestFit="1" customWidth="1"/>
    <col min="12" max="12" width="3.28515625" style="1" bestFit="1" customWidth="1"/>
    <col min="13" max="13" width="13.42578125" style="1" bestFit="1" customWidth="1"/>
    <col min="14" max="14" width="13.28515625" style="1" bestFit="1" customWidth="1"/>
    <col min="15" max="15" width="11.7109375" style="1" bestFit="1" customWidth="1"/>
    <col min="16" max="16" width="9.140625" style="1"/>
  </cols>
  <sheetData>
    <row r="1" spans="1:16" ht="23.25" customHeight="1">
      <c r="A1" s="5" t="s">
        <v>87</v>
      </c>
      <c r="B1" s="43"/>
      <c r="C1" s="43"/>
      <c r="D1" s="43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6" ht="23.2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88</v>
      </c>
      <c r="G2" s="4" t="s">
        <v>89</v>
      </c>
      <c r="H2" s="4" t="s">
        <v>90</v>
      </c>
      <c r="I2" s="4" t="s">
        <v>7</v>
      </c>
      <c r="J2" s="4" t="s">
        <v>91</v>
      </c>
      <c r="K2" s="4" t="s">
        <v>92</v>
      </c>
      <c r="L2" s="4" t="s">
        <v>7</v>
      </c>
      <c r="M2" s="4" t="s">
        <v>93</v>
      </c>
      <c r="N2" s="4" t="s">
        <v>11</v>
      </c>
      <c r="O2" s="2"/>
      <c r="P2"/>
    </row>
    <row r="3" spans="1:16">
      <c r="A3" s="13" t="s">
        <v>94</v>
      </c>
      <c r="B3" s="13" t="s">
        <v>95</v>
      </c>
      <c r="C3" s="44">
        <v>23</v>
      </c>
      <c r="D3" s="44">
        <v>24</v>
      </c>
      <c r="E3" s="44">
        <v>25</v>
      </c>
      <c r="F3" s="44">
        <v>22</v>
      </c>
      <c r="G3" s="44">
        <v>23</v>
      </c>
      <c r="H3" s="44">
        <v>117</v>
      </c>
      <c r="I3" s="44">
        <v>5</v>
      </c>
      <c r="J3" s="13">
        <f>I3+H3</f>
        <v>122</v>
      </c>
      <c r="K3" s="44">
        <v>119</v>
      </c>
      <c r="L3" s="44">
        <v>5</v>
      </c>
      <c r="M3" s="44">
        <f>L3+K3</f>
        <v>124</v>
      </c>
      <c r="N3" s="13">
        <f t="shared" ref="N3:N66" si="0">SUM(J3:L3)</f>
        <v>246</v>
      </c>
      <c r="O3"/>
      <c r="P3"/>
    </row>
    <row r="4" spans="1:16">
      <c r="A4" s="13" t="s">
        <v>96</v>
      </c>
      <c r="B4" s="13" t="s">
        <v>97</v>
      </c>
      <c r="C4" s="44">
        <v>25</v>
      </c>
      <c r="D4" s="44">
        <v>22</v>
      </c>
      <c r="E4" s="44">
        <v>22</v>
      </c>
      <c r="F4" s="44">
        <v>24</v>
      </c>
      <c r="G4" s="44">
        <v>24</v>
      </c>
      <c r="H4" s="44">
        <v>117</v>
      </c>
      <c r="I4" s="44">
        <v>4</v>
      </c>
      <c r="J4" s="13">
        <f t="shared" ref="J4:J67" si="1">I4+H4</f>
        <v>121</v>
      </c>
      <c r="K4" s="44">
        <v>110</v>
      </c>
      <c r="L4" s="13"/>
      <c r="M4" s="13">
        <f t="shared" ref="M4:M67" si="2">L4+K4</f>
        <v>110</v>
      </c>
      <c r="N4" s="13">
        <f t="shared" si="0"/>
        <v>231</v>
      </c>
      <c r="O4"/>
      <c r="P4"/>
    </row>
    <row r="5" spans="1:16">
      <c r="A5" s="13" t="s">
        <v>98</v>
      </c>
      <c r="B5" s="13" t="s">
        <v>99</v>
      </c>
      <c r="C5" s="44">
        <v>22</v>
      </c>
      <c r="D5" s="44">
        <v>23</v>
      </c>
      <c r="E5" s="44">
        <v>20</v>
      </c>
      <c r="F5" s="44">
        <v>24</v>
      </c>
      <c r="G5" s="44">
        <v>23</v>
      </c>
      <c r="H5" s="44">
        <v>112</v>
      </c>
      <c r="I5" s="44"/>
      <c r="J5" s="13">
        <f t="shared" si="1"/>
        <v>112</v>
      </c>
      <c r="K5" s="44">
        <v>114</v>
      </c>
      <c r="L5" s="44">
        <v>4</v>
      </c>
      <c r="M5" s="44">
        <f t="shared" si="2"/>
        <v>118</v>
      </c>
      <c r="N5" s="13">
        <f t="shared" si="0"/>
        <v>230</v>
      </c>
      <c r="O5"/>
      <c r="P5"/>
    </row>
    <row r="6" spans="1:16">
      <c r="A6" s="13" t="s">
        <v>100</v>
      </c>
      <c r="B6" s="13" t="s">
        <v>101</v>
      </c>
      <c r="C6" s="44">
        <v>25</v>
      </c>
      <c r="D6" s="44">
        <v>25</v>
      </c>
      <c r="E6" s="44">
        <v>20</v>
      </c>
      <c r="F6" s="44">
        <v>23</v>
      </c>
      <c r="G6" s="44">
        <v>21</v>
      </c>
      <c r="H6" s="44">
        <v>114</v>
      </c>
      <c r="I6" s="44"/>
      <c r="J6" s="13">
        <f t="shared" si="1"/>
        <v>114</v>
      </c>
      <c r="K6" s="44">
        <v>113</v>
      </c>
      <c r="L6" s="44">
        <v>2</v>
      </c>
      <c r="M6" s="44">
        <f t="shared" si="2"/>
        <v>115</v>
      </c>
      <c r="N6" s="13">
        <f t="shared" si="0"/>
        <v>229</v>
      </c>
      <c r="O6"/>
      <c r="P6"/>
    </row>
    <row r="7" spans="1:16">
      <c r="A7" s="13" t="s">
        <v>102</v>
      </c>
      <c r="B7" s="13" t="s">
        <v>103</v>
      </c>
      <c r="C7" s="44">
        <v>22</v>
      </c>
      <c r="D7" s="44">
        <v>22</v>
      </c>
      <c r="E7" s="44">
        <v>23</v>
      </c>
      <c r="F7" s="44">
        <v>23</v>
      </c>
      <c r="G7" s="44">
        <v>23</v>
      </c>
      <c r="H7" s="44">
        <v>113</v>
      </c>
      <c r="I7" s="44"/>
      <c r="J7" s="13">
        <f t="shared" si="1"/>
        <v>113</v>
      </c>
      <c r="K7" s="44">
        <v>114</v>
      </c>
      <c r="L7" s="44">
        <v>1</v>
      </c>
      <c r="M7" s="44">
        <f t="shared" si="2"/>
        <v>115</v>
      </c>
      <c r="N7" s="13">
        <f t="shared" si="0"/>
        <v>228</v>
      </c>
      <c r="O7"/>
      <c r="P7"/>
    </row>
    <row r="8" spans="1:16">
      <c r="A8" s="13" t="s">
        <v>104</v>
      </c>
      <c r="B8" s="13" t="s">
        <v>105</v>
      </c>
      <c r="C8" s="44">
        <v>22</v>
      </c>
      <c r="D8" s="44">
        <v>23</v>
      </c>
      <c r="E8" s="44">
        <v>22</v>
      </c>
      <c r="F8" s="44">
        <v>20</v>
      </c>
      <c r="G8" s="44">
        <v>24</v>
      </c>
      <c r="H8" s="44">
        <v>111</v>
      </c>
      <c r="I8" s="44"/>
      <c r="J8" s="13">
        <f t="shared" si="1"/>
        <v>111</v>
      </c>
      <c r="K8" s="44">
        <v>113</v>
      </c>
      <c r="L8" s="44">
        <v>3</v>
      </c>
      <c r="M8" s="44">
        <f t="shared" si="2"/>
        <v>116</v>
      </c>
      <c r="N8" s="13">
        <f t="shared" si="0"/>
        <v>227</v>
      </c>
      <c r="O8"/>
      <c r="P8"/>
    </row>
    <row r="9" spans="1:16">
      <c r="A9" s="13" t="s">
        <v>106</v>
      </c>
      <c r="B9" s="13" t="s">
        <v>107</v>
      </c>
      <c r="C9" s="44">
        <v>21</v>
      </c>
      <c r="D9" s="44">
        <v>25</v>
      </c>
      <c r="E9" s="44">
        <v>24</v>
      </c>
      <c r="F9" s="44">
        <v>25</v>
      </c>
      <c r="G9" s="44">
        <v>21</v>
      </c>
      <c r="H9" s="44">
        <v>116</v>
      </c>
      <c r="I9" s="44">
        <v>3</v>
      </c>
      <c r="J9" s="13">
        <f t="shared" si="1"/>
        <v>119</v>
      </c>
      <c r="K9" s="44">
        <v>106</v>
      </c>
      <c r="L9" s="13"/>
      <c r="M9" s="13">
        <f t="shared" si="2"/>
        <v>106</v>
      </c>
      <c r="N9" s="13">
        <f t="shared" si="0"/>
        <v>225</v>
      </c>
      <c r="O9"/>
      <c r="P9"/>
    </row>
    <row r="10" spans="1:16">
      <c r="A10" s="13" t="s">
        <v>108</v>
      </c>
      <c r="B10" s="13" t="s">
        <v>109</v>
      </c>
      <c r="C10" s="44">
        <v>25</v>
      </c>
      <c r="D10" s="44">
        <v>22</v>
      </c>
      <c r="E10" s="44">
        <v>20</v>
      </c>
      <c r="F10" s="44">
        <v>24</v>
      </c>
      <c r="G10" s="44">
        <v>24</v>
      </c>
      <c r="H10" s="44">
        <v>115</v>
      </c>
      <c r="I10" s="44"/>
      <c r="J10" s="13">
        <f t="shared" si="1"/>
        <v>115</v>
      </c>
      <c r="K10" s="44">
        <v>110</v>
      </c>
      <c r="L10" s="13"/>
      <c r="M10" s="13">
        <f t="shared" si="2"/>
        <v>110</v>
      </c>
      <c r="N10" s="13">
        <f t="shared" si="0"/>
        <v>225</v>
      </c>
      <c r="O10"/>
      <c r="P10"/>
    </row>
    <row r="11" spans="1:16">
      <c r="A11" s="13" t="s">
        <v>110</v>
      </c>
      <c r="B11" s="13" t="s">
        <v>111</v>
      </c>
      <c r="C11" s="44">
        <v>22</v>
      </c>
      <c r="D11" s="44">
        <v>23</v>
      </c>
      <c r="E11" s="44">
        <v>22</v>
      </c>
      <c r="F11" s="44">
        <v>23</v>
      </c>
      <c r="G11" s="44">
        <v>23</v>
      </c>
      <c r="H11" s="44">
        <v>113</v>
      </c>
      <c r="I11" s="44"/>
      <c r="J11" s="13">
        <f t="shared" si="1"/>
        <v>113</v>
      </c>
      <c r="K11" s="44">
        <v>112</v>
      </c>
      <c r="L11" s="13"/>
      <c r="M11" s="13">
        <f t="shared" si="2"/>
        <v>112</v>
      </c>
      <c r="N11" s="13">
        <f t="shared" si="0"/>
        <v>225</v>
      </c>
      <c r="O11"/>
      <c r="P11"/>
    </row>
    <row r="12" spans="1:16">
      <c r="A12" s="13" t="s">
        <v>112</v>
      </c>
      <c r="B12" s="13" t="s">
        <v>113</v>
      </c>
      <c r="C12" s="44">
        <v>22</v>
      </c>
      <c r="D12" s="44">
        <v>24</v>
      </c>
      <c r="E12" s="44">
        <v>24</v>
      </c>
      <c r="F12" s="44">
        <v>22</v>
      </c>
      <c r="G12" s="44">
        <v>24</v>
      </c>
      <c r="H12" s="44">
        <v>116</v>
      </c>
      <c r="I12" s="44">
        <v>1</v>
      </c>
      <c r="J12" s="13">
        <f t="shared" si="1"/>
        <v>117</v>
      </c>
      <c r="K12" s="44">
        <v>107</v>
      </c>
      <c r="L12" s="13"/>
      <c r="M12" s="13">
        <f t="shared" si="2"/>
        <v>107</v>
      </c>
      <c r="N12" s="13">
        <f t="shared" si="0"/>
        <v>224</v>
      </c>
      <c r="O12"/>
      <c r="P12"/>
    </row>
    <row r="13" spans="1:16">
      <c r="A13" s="13" t="s">
        <v>114</v>
      </c>
      <c r="B13" s="13" t="s">
        <v>115</v>
      </c>
      <c r="C13" s="44">
        <v>24</v>
      </c>
      <c r="D13" s="44">
        <v>24</v>
      </c>
      <c r="E13" s="44">
        <v>22</v>
      </c>
      <c r="F13" s="44">
        <v>23</v>
      </c>
      <c r="G13" s="44">
        <v>21</v>
      </c>
      <c r="H13" s="44">
        <v>114</v>
      </c>
      <c r="I13" s="44"/>
      <c r="J13" s="13">
        <f t="shared" si="1"/>
        <v>114</v>
      </c>
      <c r="K13" s="44">
        <v>110</v>
      </c>
      <c r="L13" s="13"/>
      <c r="M13" s="13">
        <f t="shared" si="2"/>
        <v>110</v>
      </c>
      <c r="N13" s="13">
        <f t="shared" si="0"/>
        <v>224</v>
      </c>
      <c r="O13"/>
      <c r="P13"/>
    </row>
    <row r="14" spans="1:16">
      <c r="A14" s="13" t="s">
        <v>116</v>
      </c>
      <c r="B14" s="13" t="s">
        <v>117</v>
      </c>
      <c r="C14" s="44">
        <v>22</v>
      </c>
      <c r="D14" s="44">
        <v>21</v>
      </c>
      <c r="E14" s="44">
        <v>23</v>
      </c>
      <c r="F14" s="44">
        <v>25</v>
      </c>
      <c r="G14" s="44">
        <v>22</v>
      </c>
      <c r="H14" s="44">
        <v>113</v>
      </c>
      <c r="I14" s="44"/>
      <c r="J14" s="13">
        <f t="shared" si="1"/>
        <v>113</v>
      </c>
      <c r="K14" s="44">
        <v>110</v>
      </c>
      <c r="L14" s="13"/>
      <c r="M14" s="13">
        <f t="shared" si="2"/>
        <v>110</v>
      </c>
      <c r="N14" s="13">
        <f t="shared" si="0"/>
        <v>223</v>
      </c>
      <c r="O14"/>
      <c r="P14"/>
    </row>
    <row r="15" spans="1:16">
      <c r="A15" s="13" t="s">
        <v>118</v>
      </c>
      <c r="B15" s="13" t="s">
        <v>119</v>
      </c>
      <c r="C15" s="44">
        <v>21</v>
      </c>
      <c r="D15" s="44">
        <v>24</v>
      </c>
      <c r="E15" s="44">
        <v>23</v>
      </c>
      <c r="F15" s="44">
        <v>21</v>
      </c>
      <c r="G15" s="44">
        <v>24</v>
      </c>
      <c r="H15" s="44">
        <v>113</v>
      </c>
      <c r="I15" s="44"/>
      <c r="J15" s="13">
        <f t="shared" si="1"/>
        <v>113</v>
      </c>
      <c r="K15" s="44">
        <v>109</v>
      </c>
      <c r="L15" s="13"/>
      <c r="M15" s="13">
        <f t="shared" si="2"/>
        <v>109</v>
      </c>
      <c r="N15" s="13">
        <f t="shared" si="0"/>
        <v>222</v>
      </c>
      <c r="O15"/>
      <c r="P15"/>
    </row>
    <row r="16" spans="1:16">
      <c r="A16" s="13" t="s">
        <v>120</v>
      </c>
      <c r="B16" s="13" t="s">
        <v>121</v>
      </c>
      <c r="C16" s="44">
        <v>21</v>
      </c>
      <c r="D16" s="44">
        <v>24</v>
      </c>
      <c r="E16" s="44">
        <v>20</v>
      </c>
      <c r="F16" s="44">
        <v>22</v>
      </c>
      <c r="G16" s="44">
        <v>23</v>
      </c>
      <c r="H16" s="44">
        <v>110</v>
      </c>
      <c r="I16" s="44"/>
      <c r="J16" s="13">
        <f t="shared" si="1"/>
        <v>110</v>
      </c>
      <c r="K16" s="44">
        <v>111</v>
      </c>
      <c r="L16" s="13"/>
      <c r="M16" s="13">
        <f t="shared" si="2"/>
        <v>111</v>
      </c>
      <c r="N16" s="13">
        <f t="shared" si="0"/>
        <v>221</v>
      </c>
      <c r="O16"/>
      <c r="P16"/>
    </row>
    <row r="17" spans="1:16">
      <c r="A17" s="13" t="s">
        <v>122</v>
      </c>
      <c r="B17" s="13" t="s">
        <v>123</v>
      </c>
      <c r="C17" s="44">
        <v>19</v>
      </c>
      <c r="D17" s="44">
        <v>23</v>
      </c>
      <c r="E17" s="44">
        <v>22</v>
      </c>
      <c r="F17" s="44">
        <v>22</v>
      </c>
      <c r="G17" s="44">
        <v>23</v>
      </c>
      <c r="H17" s="44">
        <v>109</v>
      </c>
      <c r="I17" s="44"/>
      <c r="J17" s="13">
        <f t="shared" si="1"/>
        <v>109</v>
      </c>
      <c r="K17" s="44">
        <v>112</v>
      </c>
      <c r="L17" s="13"/>
      <c r="M17" s="13">
        <f t="shared" si="2"/>
        <v>112</v>
      </c>
      <c r="N17" s="13">
        <f t="shared" si="0"/>
        <v>221</v>
      </c>
      <c r="O17"/>
      <c r="P17"/>
    </row>
    <row r="18" spans="1:16">
      <c r="A18" s="13" t="s">
        <v>124</v>
      </c>
      <c r="B18" s="13" t="s">
        <v>125</v>
      </c>
      <c r="C18" s="44">
        <v>23</v>
      </c>
      <c r="D18" s="44">
        <v>22</v>
      </c>
      <c r="E18" s="44">
        <v>23</v>
      </c>
      <c r="F18" s="44">
        <v>19</v>
      </c>
      <c r="G18" s="44">
        <v>22</v>
      </c>
      <c r="H18" s="44">
        <v>109</v>
      </c>
      <c r="I18" s="44"/>
      <c r="J18" s="13">
        <f t="shared" si="1"/>
        <v>109</v>
      </c>
      <c r="K18" s="44">
        <v>112</v>
      </c>
      <c r="L18" s="13"/>
      <c r="M18" s="13">
        <f t="shared" si="2"/>
        <v>112</v>
      </c>
      <c r="N18" s="13">
        <f t="shared" si="0"/>
        <v>221</v>
      </c>
      <c r="O18"/>
      <c r="P18"/>
    </row>
    <row r="19" spans="1:16">
      <c r="A19" s="13" t="s">
        <v>126</v>
      </c>
      <c r="B19" s="13" t="s">
        <v>127</v>
      </c>
      <c r="C19" s="44">
        <v>20</v>
      </c>
      <c r="D19" s="44">
        <v>23</v>
      </c>
      <c r="E19" s="44">
        <v>21</v>
      </c>
      <c r="F19" s="44">
        <v>24</v>
      </c>
      <c r="G19" s="44">
        <v>24</v>
      </c>
      <c r="H19" s="44">
        <v>112</v>
      </c>
      <c r="I19" s="44"/>
      <c r="J19" s="13">
        <f t="shared" si="1"/>
        <v>112</v>
      </c>
      <c r="K19" s="44">
        <v>108</v>
      </c>
      <c r="L19" s="13"/>
      <c r="M19" s="13">
        <f t="shared" si="2"/>
        <v>108</v>
      </c>
      <c r="N19" s="13">
        <f t="shared" si="0"/>
        <v>220</v>
      </c>
      <c r="O19"/>
      <c r="P19"/>
    </row>
    <row r="20" spans="1:16">
      <c r="A20" s="13" t="s">
        <v>128</v>
      </c>
      <c r="B20" s="13" t="s">
        <v>129</v>
      </c>
      <c r="C20" s="44">
        <v>22</v>
      </c>
      <c r="D20" s="44">
        <v>25</v>
      </c>
      <c r="E20" s="44">
        <v>23</v>
      </c>
      <c r="F20" s="44">
        <v>19</v>
      </c>
      <c r="G20" s="44">
        <v>22</v>
      </c>
      <c r="H20" s="44">
        <v>111</v>
      </c>
      <c r="I20" s="44"/>
      <c r="J20" s="13">
        <f t="shared" si="1"/>
        <v>111</v>
      </c>
      <c r="K20" s="44">
        <v>109</v>
      </c>
      <c r="L20" s="13"/>
      <c r="M20" s="13">
        <f t="shared" si="2"/>
        <v>109</v>
      </c>
      <c r="N20" s="13">
        <f t="shared" si="0"/>
        <v>220</v>
      </c>
      <c r="O20"/>
      <c r="P20"/>
    </row>
    <row r="21" spans="1:16">
      <c r="A21" s="13" t="s">
        <v>130</v>
      </c>
      <c r="B21" s="13" t="s">
        <v>131</v>
      </c>
      <c r="C21" s="44">
        <v>21</v>
      </c>
      <c r="D21" s="44">
        <v>21</v>
      </c>
      <c r="E21" s="44">
        <v>21</v>
      </c>
      <c r="F21" s="44">
        <v>21</v>
      </c>
      <c r="G21" s="44">
        <v>24</v>
      </c>
      <c r="H21" s="44">
        <v>108</v>
      </c>
      <c r="I21" s="44"/>
      <c r="J21" s="13">
        <f t="shared" si="1"/>
        <v>108</v>
      </c>
      <c r="K21" s="44">
        <v>112</v>
      </c>
      <c r="L21" s="13"/>
      <c r="M21" s="13">
        <f t="shared" si="2"/>
        <v>112</v>
      </c>
      <c r="N21" s="13">
        <f t="shared" si="0"/>
        <v>220</v>
      </c>
      <c r="O21"/>
      <c r="P21"/>
    </row>
    <row r="22" spans="1:16">
      <c r="A22" s="13" t="s">
        <v>132</v>
      </c>
      <c r="B22" s="13" t="s">
        <v>68</v>
      </c>
      <c r="C22" s="44">
        <v>23</v>
      </c>
      <c r="D22" s="44">
        <v>24</v>
      </c>
      <c r="E22" s="44">
        <v>23</v>
      </c>
      <c r="F22" s="44">
        <v>23</v>
      </c>
      <c r="G22" s="44">
        <v>23</v>
      </c>
      <c r="H22" s="44">
        <v>116</v>
      </c>
      <c r="I22" s="44">
        <v>2</v>
      </c>
      <c r="J22" s="13">
        <f t="shared" si="1"/>
        <v>118</v>
      </c>
      <c r="K22" s="44">
        <v>101</v>
      </c>
      <c r="L22" s="13"/>
      <c r="M22" s="13">
        <f t="shared" si="2"/>
        <v>101</v>
      </c>
      <c r="N22" s="13">
        <f t="shared" si="0"/>
        <v>219</v>
      </c>
      <c r="O22"/>
      <c r="P22"/>
    </row>
    <row r="23" spans="1:16">
      <c r="A23" s="13" t="s">
        <v>133</v>
      </c>
      <c r="B23" s="13" t="s">
        <v>134</v>
      </c>
      <c r="C23" s="44">
        <v>19</v>
      </c>
      <c r="D23" s="44">
        <v>23</v>
      </c>
      <c r="E23" s="44">
        <v>23</v>
      </c>
      <c r="F23" s="44">
        <v>23</v>
      </c>
      <c r="G23" s="44">
        <v>24</v>
      </c>
      <c r="H23" s="44">
        <v>112</v>
      </c>
      <c r="I23" s="44"/>
      <c r="J23" s="13">
        <f t="shared" si="1"/>
        <v>112</v>
      </c>
      <c r="K23" s="44">
        <v>107</v>
      </c>
      <c r="L23" s="13"/>
      <c r="M23" s="13">
        <f t="shared" si="2"/>
        <v>107</v>
      </c>
      <c r="N23" s="13">
        <f t="shared" si="0"/>
        <v>219</v>
      </c>
      <c r="O23"/>
      <c r="P23"/>
    </row>
    <row r="24" spans="1:16">
      <c r="A24" s="45" t="s">
        <v>135</v>
      </c>
      <c r="B24" s="13" t="s">
        <v>136</v>
      </c>
      <c r="C24" s="44">
        <v>22</v>
      </c>
      <c r="D24" s="44">
        <v>23</v>
      </c>
      <c r="E24" s="44">
        <v>22</v>
      </c>
      <c r="F24" s="44">
        <v>22</v>
      </c>
      <c r="G24" s="44">
        <v>20</v>
      </c>
      <c r="H24" s="44">
        <v>109</v>
      </c>
      <c r="I24" s="44"/>
      <c r="J24" s="13">
        <f t="shared" si="1"/>
        <v>109</v>
      </c>
      <c r="K24" s="44">
        <v>109</v>
      </c>
      <c r="L24" s="13"/>
      <c r="M24" s="13">
        <f t="shared" si="2"/>
        <v>109</v>
      </c>
      <c r="N24" s="13">
        <f t="shared" si="0"/>
        <v>218</v>
      </c>
      <c r="O24"/>
      <c r="P24"/>
    </row>
    <row r="25" spans="1:16">
      <c r="A25" s="13" t="s">
        <v>137</v>
      </c>
      <c r="B25" s="13" t="s">
        <v>138</v>
      </c>
      <c r="C25" s="44">
        <v>25</v>
      </c>
      <c r="D25" s="44">
        <v>23</v>
      </c>
      <c r="E25" s="44">
        <v>21</v>
      </c>
      <c r="F25" s="44">
        <v>21</v>
      </c>
      <c r="G25" s="44">
        <v>25</v>
      </c>
      <c r="H25" s="44">
        <v>115</v>
      </c>
      <c r="I25" s="44">
        <v>1</v>
      </c>
      <c r="J25" s="13">
        <f t="shared" si="1"/>
        <v>116</v>
      </c>
      <c r="K25" s="44">
        <v>101</v>
      </c>
      <c r="L25" s="13"/>
      <c r="M25" s="13">
        <f t="shared" si="2"/>
        <v>101</v>
      </c>
      <c r="N25" s="13">
        <f t="shared" si="0"/>
        <v>217</v>
      </c>
      <c r="O25"/>
      <c r="P25"/>
    </row>
    <row r="26" spans="1:16">
      <c r="A26" s="13" t="s">
        <v>139</v>
      </c>
      <c r="B26" s="13" t="s">
        <v>140</v>
      </c>
      <c r="C26" s="44">
        <v>17</v>
      </c>
      <c r="D26" s="44">
        <v>23</v>
      </c>
      <c r="E26" s="44">
        <v>20</v>
      </c>
      <c r="F26" s="44">
        <v>19</v>
      </c>
      <c r="G26" s="44">
        <v>23</v>
      </c>
      <c r="H26" s="44">
        <v>102</v>
      </c>
      <c r="I26" s="44"/>
      <c r="J26" s="13">
        <f t="shared" si="1"/>
        <v>102</v>
      </c>
      <c r="K26" s="44">
        <v>114</v>
      </c>
      <c r="L26" s="44">
        <v>1</v>
      </c>
      <c r="M26" s="44">
        <f t="shared" si="2"/>
        <v>115</v>
      </c>
      <c r="N26" s="13">
        <f t="shared" si="0"/>
        <v>217</v>
      </c>
      <c r="O26"/>
      <c r="P26"/>
    </row>
    <row r="27" spans="1:16">
      <c r="A27" s="13" t="s">
        <v>141</v>
      </c>
      <c r="B27" s="13" t="s">
        <v>142</v>
      </c>
      <c r="C27" s="44">
        <v>20</v>
      </c>
      <c r="D27" s="44">
        <v>23</v>
      </c>
      <c r="E27" s="44">
        <v>21</v>
      </c>
      <c r="F27" s="44">
        <v>23</v>
      </c>
      <c r="G27" s="44">
        <v>24</v>
      </c>
      <c r="H27" s="44">
        <v>111</v>
      </c>
      <c r="I27" s="44"/>
      <c r="J27" s="13">
        <f t="shared" si="1"/>
        <v>111</v>
      </c>
      <c r="K27" s="44">
        <v>106</v>
      </c>
      <c r="L27" s="13"/>
      <c r="M27" s="13">
        <f t="shared" si="2"/>
        <v>106</v>
      </c>
      <c r="N27" s="13">
        <f t="shared" si="0"/>
        <v>217</v>
      </c>
      <c r="O27"/>
      <c r="P27"/>
    </row>
    <row r="28" spans="1:16">
      <c r="A28" s="13" t="s">
        <v>143</v>
      </c>
      <c r="B28" s="13" t="s">
        <v>144</v>
      </c>
      <c r="C28" s="44">
        <v>21</v>
      </c>
      <c r="D28" s="44">
        <v>21</v>
      </c>
      <c r="E28" s="44">
        <v>20</v>
      </c>
      <c r="F28" s="44">
        <v>23</v>
      </c>
      <c r="G28" s="44">
        <v>23</v>
      </c>
      <c r="H28" s="44">
        <v>108</v>
      </c>
      <c r="I28" s="44"/>
      <c r="J28" s="13">
        <f t="shared" si="1"/>
        <v>108</v>
      </c>
      <c r="K28" s="44">
        <v>109</v>
      </c>
      <c r="L28" s="13"/>
      <c r="M28" s="13">
        <f t="shared" si="2"/>
        <v>109</v>
      </c>
      <c r="N28" s="13">
        <f t="shared" si="0"/>
        <v>217</v>
      </c>
      <c r="O28"/>
      <c r="P28"/>
    </row>
    <row r="29" spans="1:16">
      <c r="A29" s="13" t="s">
        <v>145</v>
      </c>
      <c r="B29" s="13" t="s">
        <v>146</v>
      </c>
      <c r="C29" s="44">
        <v>23</v>
      </c>
      <c r="D29" s="44">
        <v>24</v>
      </c>
      <c r="E29" s="44">
        <v>20</v>
      </c>
      <c r="F29" s="44">
        <v>23</v>
      </c>
      <c r="G29" s="44">
        <v>20</v>
      </c>
      <c r="H29" s="44">
        <v>110</v>
      </c>
      <c r="I29" s="44"/>
      <c r="J29" s="13">
        <f t="shared" si="1"/>
        <v>110</v>
      </c>
      <c r="K29" s="44">
        <v>105</v>
      </c>
      <c r="L29" s="13"/>
      <c r="M29" s="13">
        <f t="shared" si="2"/>
        <v>105</v>
      </c>
      <c r="N29" s="13">
        <f t="shared" si="0"/>
        <v>215</v>
      </c>
      <c r="O29"/>
      <c r="P29"/>
    </row>
    <row r="30" spans="1:16">
      <c r="A30" s="13" t="s">
        <v>147</v>
      </c>
      <c r="B30" s="13" t="s">
        <v>148</v>
      </c>
      <c r="C30" s="44">
        <v>21</v>
      </c>
      <c r="D30" s="44">
        <v>21</v>
      </c>
      <c r="E30" s="44">
        <v>21</v>
      </c>
      <c r="F30" s="44">
        <v>23</v>
      </c>
      <c r="G30" s="44">
        <v>22</v>
      </c>
      <c r="H30" s="44">
        <v>108</v>
      </c>
      <c r="I30" s="44"/>
      <c r="J30" s="13">
        <f t="shared" si="1"/>
        <v>108</v>
      </c>
      <c r="K30" s="44">
        <v>107</v>
      </c>
      <c r="L30" s="13"/>
      <c r="M30" s="13">
        <f t="shared" si="2"/>
        <v>107</v>
      </c>
      <c r="N30" s="13">
        <f t="shared" si="0"/>
        <v>215</v>
      </c>
      <c r="O30"/>
      <c r="P30"/>
    </row>
    <row r="31" spans="1:16">
      <c r="A31" s="13" t="s">
        <v>149</v>
      </c>
      <c r="B31" s="13" t="s">
        <v>150</v>
      </c>
      <c r="C31" s="44">
        <v>22</v>
      </c>
      <c r="D31" s="44">
        <v>23</v>
      </c>
      <c r="E31" s="44">
        <v>19</v>
      </c>
      <c r="F31" s="44">
        <v>21</v>
      </c>
      <c r="G31" s="44">
        <v>20</v>
      </c>
      <c r="H31" s="44">
        <v>105</v>
      </c>
      <c r="I31" s="44"/>
      <c r="J31" s="13">
        <f t="shared" si="1"/>
        <v>105</v>
      </c>
      <c r="K31" s="44">
        <v>109</v>
      </c>
      <c r="L31" s="13"/>
      <c r="M31" s="13">
        <f t="shared" si="2"/>
        <v>109</v>
      </c>
      <c r="N31" s="13">
        <f t="shared" si="0"/>
        <v>214</v>
      </c>
      <c r="O31"/>
      <c r="P31"/>
    </row>
    <row r="32" spans="1:16">
      <c r="A32" s="13" t="s">
        <v>151</v>
      </c>
      <c r="B32" s="13" t="s">
        <v>152</v>
      </c>
      <c r="C32" s="44">
        <v>20</v>
      </c>
      <c r="D32" s="44">
        <v>20</v>
      </c>
      <c r="E32" s="44">
        <v>21</v>
      </c>
      <c r="F32" s="44">
        <v>20</v>
      </c>
      <c r="G32" s="44">
        <v>24</v>
      </c>
      <c r="H32" s="44">
        <v>105</v>
      </c>
      <c r="I32" s="44"/>
      <c r="J32" s="13">
        <f t="shared" si="1"/>
        <v>105</v>
      </c>
      <c r="K32" s="44">
        <v>109</v>
      </c>
      <c r="L32" s="13"/>
      <c r="M32" s="13">
        <f t="shared" si="2"/>
        <v>109</v>
      </c>
      <c r="N32" s="13">
        <f t="shared" si="0"/>
        <v>214</v>
      </c>
      <c r="O32"/>
      <c r="P32"/>
    </row>
    <row r="33" spans="1:16">
      <c r="A33" s="13" t="s">
        <v>153</v>
      </c>
      <c r="B33" s="13" t="s">
        <v>154</v>
      </c>
      <c r="C33" s="44">
        <v>24</v>
      </c>
      <c r="D33" s="44">
        <v>23</v>
      </c>
      <c r="E33" s="44">
        <v>21</v>
      </c>
      <c r="F33" s="44">
        <v>20</v>
      </c>
      <c r="G33" s="44">
        <v>22</v>
      </c>
      <c r="H33" s="44">
        <v>110</v>
      </c>
      <c r="I33" s="44"/>
      <c r="J33" s="13">
        <f t="shared" si="1"/>
        <v>110</v>
      </c>
      <c r="K33" s="44">
        <v>103</v>
      </c>
      <c r="L33" s="13"/>
      <c r="M33" s="13">
        <f t="shared" si="2"/>
        <v>103</v>
      </c>
      <c r="N33" s="13">
        <f t="shared" si="0"/>
        <v>213</v>
      </c>
      <c r="O33"/>
      <c r="P33"/>
    </row>
    <row r="34" spans="1:16">
      <c r="A34" s="13" t="s">
        <v>155</v>
      </c>
      <c r="B34" s="13" t="s">
        <v>156</v>
      </c>
      <c r="C34" s="44">
        <v>21</v>
      </c>
      <c r="D34" s="44">
        <v>22</v>
      </c>
      <c r="E34" s="44">
        <v>22</v>
      </c>
      <c r="F34" s="44">
        <v>20</v>
      </c>
      <c r="G34" s="44">
        <v>23</v>
      </c>
      <c r="H34" s="44">
        <v>108</v>
      </c>
      <c r="I34" s="44"/>
      <c r="J34" s="13">
        <f t="shared" si="1"/>
        <v>108</v>
      </c>
      <c r="K34" s="44">
        <v>103</v>
      </c>
      <c r="L34" s="13"/>
      <c r="M34" s="13">
        <f t="shared" si="2"/>
        <v>103</v>
      </c>
      <c r="N34" s="13">
        <f t="shared" si="0"/>
        <v>211</v>
      </c>
      <c r="O34"/>
      <c r="P34"/>
    </row>
    <row r="35" spans="1:16">
      <c r="A35" s="13" t="s">
        <v>157</v>
      </c>
      <c r="B35" s="13" t="s">
        <v>158</v>
      </c>
      <c r="C35" s="44">
        <v>21</v>
      </c>
      <c r="D35" s="44">
        <v>23</v>
      </c>
      <c r="E35" s="44">
        <v>21</v>
      </c>
      <c r="F35" s="44">
        <v>19</v>
      </c>
      <c r="G35" s="44">
        <v>21</v>
      </c>
      <c r="H35" s="44">
        <v>105</v>
      </c>
      <c r="I35" s="44"/>
      <c r="J35" s="13">
        <f t="shared" si="1"/>
        <v>105</v>
      </c>
      <c r="K35" s="44">
        <v>106</v>
      </c>
      <c r="L35" s="13"/>
      <c r="M35" s="13">
        <f t="shared" si="2"/>
        <v>106</v>
      </c>
      <c r="N35" s="13">
        <f t="shared" si="0"/>
        <v>211</v>
      </c>
      <c r="O35"/>
      <c r="P35"/>
    </row>
    <row r="36" spans="1:16">
      <c r="A36" s="13" t="s">
        <v>159</v>
      </c>
      <c r="B36" s="13" t="s">
        <v>160</v>
      </c>
      <c r="C36" s="44">
        <v>24</v>
      </c>
      <c r="D36" s="44">
        <v>23</v>
      </c>
      <c r="E36" s="44">
        <v>24</v>
      </c>
      <c r="F36" s="44">
        <v>19</v>
      </c>
      <c r="G36" s="44">
        <v>22</v>
      </c>
      <c r="H36" s="44">
        <v>112</v>
      </c>
      <c r="I36" s="44"/>
      <c r="J36" s="13">
        <f t="shared" si="1"/>
        <v>112</v>
      </c>
      <c r="K36" s="44">
        <v>98</v>
      </c>
      <c r="L36" s="13"/>
      <c r="M36" s="13">
        <f t="shared" si="2"/>
        <v>98</v>
      </c>
      <c r="N36" s="13">
        <f t="shared" si="0"/>
        <v>210</v>
      </c>
      <c r="O36"/>
      <c r="P36"/>
    </row>
    <row r="37" spans="1:16">
      <c r="A37" s="13" t="s">
        <v>161</v>
      </c>
      <c r="B37" s="13" t="s">
        <v>162</v>
      </c>
      <c r="C37" s="44">
        <v>21</v>
      </c>
      <c r="D37" s="44">
        <v>20</v>
      </c>
      <c r="E37" s="44">
        <v>22</v>
      </c>
      <c r="F37" s="44">
        <v>21</v>
      </c>
      <c r="G37" s="44">
        <v>21</v>
      </c>
      <c r="H37" s="44">
        <v>105</v>
      </c>
      <c r="I37" s="44"/>
      <c r="J37" s="13">
        <f t="shared" si="1"/>
        <v>105</v>
      </c>
      <c r="K37" s="44">
        <v>105</v>
      </c>
      <c r="L37" s="13"/>
      <c r="M37" s="13">
        <f t="shared" si="2"/>
        <v>105</v>
      </c>
      <c r="N37" s="13">
        <f t="shared" si="0"/>
        <v>210</v>
      </c>
      <c r="O37"/>
      <c r="P37"/>
    </row>
    <row r="38" spans="1:16">
      <c r="A38" s="13" t="s">
        <v>163</v>
      </c>
      <c r="B38" s="13" t="s">
        <v>164</v>
      </c>
      <c r="C38" s="44">
        <v>22</v>
      </c>
      <c r="D38" s="44">
        <v>24</v>
      </c>
      <c r="E38" s="44">
        <v>19</v>
      </c>
      <c r="F38" s="44">
        <v>19</v>
      </c>
      <c r="G38" s="44">
        <v>21</v>
      </c>
      <c r="H38" s="44">
        <v>105</v>
      </c>
      <c r="I38" s="44"/>
      <c r="J38" s="13">
        <f t="shared" si="1"/>
        <v>105</v>
      </c>
      <c r="K38" s="44">
        <v>105</v>
      </c>
      <c r="L38" s="13"/>
      <c r="M38" s="13">
        <f t="shared" si="2"/>
        <v>105</v>
      </c>
      <c r="N38" s="13">
        <f t="shared" si="0"/>
        <v>210</v>
      </c>
      <c r="O38"/>
      <c r="P38"/>
    </row>
    <row r="39" spans="1:16">
      <c r="A39" s="13" t="s">
        <v>165</v>
      </c>
      <c r="B39" s="13" t="s">
        <v>166</v>
      </c>
      <c r="C39" s="44">
        <v>23</v>
      </c>
      <c r="D39" s="44">
        <v>19</v>
      </c>
      <c r="E39" s="44">
        <v>17</v>
      </c>
      <c r="F39" s="44">
        <v>23</v>
      </c>
      <c r="G39" s="44">
        <v>20</v>
      </c>
      <c r="H39" s="44">
        <v>102</v>
      </c>
      <c r="I39" s="44"/>
      <c r="J39" s="13">
        <f t="shared" si="1"/>
        <v>102</v>
      </c>
      <c r="K39" s="44">
        <v>108</v>
      </c>
      <c r="L39" s="13"/>
      <c r="M39" s="13">
        <f t="shared" si="2"/>
        <v>108</v>
      </c>
      <c r="N39" s="13">
        <f t="shared" si="0"/>
        <v>210</v>
      </c>
      <c r="O39"/>
      <c r="P39"/>
    </row>
    <row r="40" spans="1:16">
      <c r="A40" s="13" t="s">
        <v>167</v>
      </c>
      <c r="B40" s="13" t="s">
        <v>168</v>
      </c>
      <c r="C40" s="44">
        <v>20</v>
      </c>
      <c r="D40" s="44">
        <v>22</v>
      </c>
      <c r="E40" s="44">
        <v>19</v>
      </c>
      <c r="F40" s="44">
        <v>20</v>
      </c>
      <c r="G40" s="44">
        <v>22</v>
      </c>
      <c r="H40" s="44">
        <v>103</v>
      </c>
      <c r="I40" s="44"/>
      <c r="J40" s="13">
        <f t="shared" si="1"/>
        <v>103</v>
      </c>
      <c r="K40" s="44">
        <v>104</v>
      </c>
      <c r="L40" s="13"/>
      <c r="M40" s="13">
        <f t="shared" si="2"/>
        <v>104</v>
      </c>
      <c r="N40" s="13">
        <f t="shared" si="0"/>
        <v>207</v>
      </c>
      <c r="O40"/>
      <c r="P40"/>
    </row>
    <row r="41" spans="1:16">
      <c r="A41" s="13" t="s">
        <v>169</v>
      </c>
      <c r="B41" s="13" t="s">
        <v>170</v>
      </c>
      <c r="C41" s="44">
        <v>24</v>
      </c>
      <c r="D41" s="44">
        <v>18</v>
      </c>
      <c r="E41" s="44">
        <v>15</v>
      </c>
      <c r="F41" s="44">
        <v>18</v>
      </c>
      <c r="G41" s="44">
        <v>20</v>
      </c>
      <c r="H41" s="44">
        <v>95</v>
      </c>
      <c r="I41" s="44"/>
      <c r="J41" s="13">
        <f t="shared" si="1"/>
        <v>95</v>
      </c>
      <c r="K41" s="44">
        <v>112</v>
      </c>
      <c r="L41" s="13"/>
      <c r="M41" s="13">
        <f t="shared" si="2"/>
        <v>112</v>
      </c>
      <c r="N41" s="13">
        <f t="shared" si="0"/>
        <v>207</v>
      </c>
      <c r="O41"/>
      <c r="P41"/>
    </row>
    <row r="42" spans="1:16">
      <c r="A42" s="13" t="s">
        <v>128</v>
      </c>
      <c r="B42" s="13" t="s">
        <v>171</v>
      </c>
      <c r="C42" s="44">
        <v>19</v>
      </c>
      <c r="D42" s="44">
        <v>23</v>
      </c>
      <c r="E42" s="44">
        <v>19</v>
      </c>
      <c r="F42" s="44">
        <v>20</v>
      </c>
      <c r="G42" s="44">
        <v>23</v>
      </c>
      <c r="H42" s="44">
        <v>104</v>
      </c>
      <c r="I42" s="44"/>
      <c r="J42" s="13">
        <f t="shared" si="1"/>
        <v>104</v>
      </c>
      <c r="K42" s="44">
        <v>101</v>
      </c>
      <c r="L42" s="13"/>
      <c r="M42" s="13">
        <f t="shared" si="2"/>
        <v>101</v>
      </c>
      <c r="N42" s="13">
        <f t="shared" si="0"/>
        <v>205</v>
      </c>
      <c r="O42"/>
      <c r="P42"/>
    </row>
    <row r="43" spans="1:16">
      <c r="A43" s="13" t="s">
        <v>172</v>
      </c>
      <c r="B43" s="13" t="s">
        <v>173</v>
      </c>
      <c r="C43" s="44">
        <v>22</v>
      </c>
      <c r="D43" s="44">
        <v>18</v>
      </c>
      <c r="E43" s="44">
        <v>17</v>
      </c>
      <c r="F43" s="44">
        <v>25</v>
      </c>
      <c r="G43" s="44">
        <v>22</v>
      </c>
      <c r="H43" s="44">
        <v>104</v>
      </c>
      <c r="I43" s="44"/>
      <c r="J43" s="13">
        <f t="shared" si="1"/>
        <v>104</v>
      </c>
      <c r="K43" s="44">
        <v>99</v>
      </c>
      <c r="L43" s="13"/>
      <c r="M43" s="13">
        <f t="shared" si="2"/>
        <v>99</v>
      </c>
      <c r="N43" s="13">
        <f t="shared" si="0"/>
        <v>203</v>
      </c>
      <c r="O43"/>
      <c r="P43"/>
    </row>
    <row r="44" spans="1:16">
      <c r="A44" s="13" t="s">
        <v>174</v>
      </c>
      <c r="B44" s="13" t="s">
        <v>175</v>
      </c>
      <c r="C44" s="44">
        <v>21</v>
      </c>
      <c r="D44" s="44">
        <v>20</v>
      </c>
      <c r="E44" s="44">
        <v>20</v>
      </c>
      <c r="F44" s="44">
        <v>20</v>
      </c>
      <c r="G44" s="44">
        <v>20</v>
      </c>
      <c r="H44" s="44">
        <v>101</v>
      </c>
      <c r="I44" s="44"/>
      <c r="J44" s="13">
        <f t="shared" si="1"/>
        <v>101</v>
      </c>
      <c r="K44" s="44">
        <v>101</v>
      </c>
      <c r="L44" s="13"/>
      <c r="M44" s="13">
        <f t="shared" si="2"/>
        <v>101</v>
      </c>
      <c r="N44" s="13">
        <f t="shared" si="0"/>
        <v>202</v>
      </c>
      <c r="O44"/>
      <c r="P44"/>
    </row>
    <row r="45" spans="1:16">
      <c r="A45" s="13" t="s">
        <v>176</v>
      </c>
      <c r="B45" s="13" t="s">
        <v>177</v>
      </c>
      <c r="C45" s="44">
        <v>15</v>
      </c>
      <c r="D45" s="44">
        <v>23</v>
      </c>
      <c r="E45" s="44">
        <v>21</v>
      </c>
      <c r="F45" s="44">
        <v>19</v>
      </c>
      <c r="G45" s="44">
        <v>21</v>
      </c>
      <c r="H45" s="44">
        <v>99</v>
      </c>
      <c r="I45" s="44"/>
      <c r="J45" s="13">
        <f t="shared" si="1"/>
        <v>99</v>
      </c>
      <c r="K45" s="44">
        <v>102</v>
      </c>
      <c r="L45" s="13"/>
      <c r="M45" s="13">
        <f t="shared" si="2"/>
        <v>102</v>
      </c>
      <c r="N45" s="13">
        <f t="shared" si="0"/>
        <v>201</v>
      </c>
      <c r="O45"/>
      <c r="P45"/>
    </row>
    <row r="46" spans="1:16">
      <c r="A46" s="13" t="s">
        <v>178</v>
      </c>
      <c r="B46" s="13" t="s">
        <v>179</v>
      </c>
      <c r="C46" s="44">
        <v>20</v>
      </c>
      <c r="D46" s="44">
        <v>24</v>
      </c>
      <c r="E46" s="44">
        <v>19</v>
      </c>
      <c r="F46" s="44">
        <v>19</v>
      </c>
      <c r="G46" s="44">
        <v>19</v>
      </c>
      <c r="H46" s="44">
        <v>101</v>
      </c>
      <c r="I46" s="44"/>
      <c r="J46" s="13">
        <f t="shared" si="1"/>
        <v>101</v>
      </c>
      <c r="K46" s="44">
        <v>98</v>
      </c>
      <c r="L46" s="13"/>
      <c r="M46" s="13">
        <f t="shared" si="2"/>
        <v>98</v>
      </c>
      <c r="N46" s="13">
        <f t="shared" si="0"/>
        <v>199</v>
      </c>
      <c r="O46"/>
      <c r="P46"/>
    </row>
    <row r="47" spans="1:16">
      <c r="A47" s="13" t="s">
        <v>180</v>
      </c>
      <c r="B47" s="13" t="s">
        <v>181</v>
      </c>
      <c r="C47" s="44">
        <v>18</v>
      </c>
      <c r="D47" s="44">
        <v>20</v>
      </c>
      <c r="E47" s="44">
        <v>20</v>
      </c>
      <c r="F47" s="44">
        <v>22</v>
      </c>
      <c r="G47" s="44">
        <v>20</v>
      </c>
      <c r="H47" s="44">
        <v>100</v>
      </c>
      <c r="I47" s="44"/>
      <c r="J47" s="13">
        <f t="shared" si="1"/>
        <v>100</v>
      </c>
      <c r="K47" s="44">
        <v>99</v>
      </c>
      <c r="L47" s="13"/>
      <c r="M47" s="13">
        <f t="shared" si="2"/>
        <v>99</v>
      </c>
      <c r="N47" s="13">
        <f t="shared" si="0"/>
        <v>199</v>
      </c>
      <c r="O47"/>
      <c r="P47"/>
    </row>
    <row r="48" spans="1:16">
      <c r="A48" s="13" t="s">
        <v>182</v>
      </c>
      <c r="B48" s="13" t="s">
        <v>183</v>
      </c>
      <c r="C48" s="44">
        <v>20</v>
      </c>
      <c r="D48" s="44">
        <v>20</v>
      </c>
      <c r="E48" s="44">
        <v>21</v>
      </c>
      <c r="F48" s="44">
        <v>21</v>
      </c>
      <c r="G48" s="44">
        <v>18</v>
      </c>
      <c r="H48" s="44">
        <v>100</v>
      </c>
      <c r="I48" s="44"/>
      <c r="J48" s="13">
        <f t="shared" si="1"/>
        <v>100</v>
      </c>
      <c r="K48" s="44">
        <v>99</v>
      </c>
      <c r="L48" s="13"/>
      <c r="M48" s="13">
        <f t="shared" si="2"/>
        <v>99</v>
      </c>
      <c r="N48" s="13">
        <f t="shared" si="0"/>
        <v>199</v>
      </c>
      <c r="O48"/>
      <c r="P48"/>
    </row>
    <row r="49" spans="1:16">
      <c r="A49" s="13" t="s">
        <v>184</v>
      </c>
      <c r="B49" s="13" t="s">
        <v>185</v>
      </c>
      <c r="C49" s="44">
        <v>20</v>
      </c>
      <c r="D49" s="44">
        <v>22</v>
      </c>
      <c r="E49" s="44">
        <v>22</v>
      </c>
      <c r="F49" s="44">
        <v>16</v>
      </c>
      <c r="G49" s="44">
        <v>22</v>
      </c>
      <c r="H49" s="44">
        <v>102</v>
      </c>
      <c r="I49" s="44"/>
      <c r="J49" s="13">
        <f t="shared" si="1"/>
        <v>102</v>
      </c>
      <c r="K49" s="44">
        <v>96</v>
      </c>
      <c r="L49" s="13"/>
      <c r="M49" s="13">
        <f t="shared" si="2"/>
        <v>96</v>
      </c>
      <c r="N49" s="13">
        <f t="shared" si="0"/>
        <v>198</v>
      </c>
      <c r="O49"/>
      <c r="P49"/>
    </row>
    <row r="50" spans="1:16">
      <c r="A50" s="13" t="s">
        <v>186</v>
      </c>
      <c r="B50" s="13" t="s">
        <v>187</v>
      </c>
      <c r="C50" s="44">
        <v>18</v>
      </c>
      <c r="D50" s="44">
        <v>20</v>
      </c>
      <c r="E50" s="44">
        <v>19</v>
      </c>
      <c r="F50" s="44">
        <v>19</v>
      </c>
      <c r="G50" s="44">
        <v>21</v>
      </c>
      <c r="H50" s="44">
        <v>97</v>
      </c>
      <c r="I50" s="44"/>
      <c r="J50" s="13">
        <f t="shared" si="1"/>
        <v>97</v>
      </c>
      <c r="K50" s="44">
        <v>99</v>
      </c>
      <c r="L50" s="13"/>
      <c r="M50" s="13">
        <f t="shared" si="2"/>
        <v>99</v>
      </c>
      <c r="N50" s="13">
        <f t="shared" si="0"/>
        <v>196</v>
      </c>
      <c r="O50"/>
      <c r="P50"/>
    </row>
    <row r="51" spans="1:16">
      <c r="A51" s="13" t="s">
        <v>188</v>
      </c>
      <c r="B51" s="13" t="s">
        <v>189</v>
      </c>
      <c r="C51" s="44">
        <v>20</v>
      </c>
      <c r="D51" s="44">
        <v>20</v>
      </c>
      <c r="E51" s="44">
        <v>20</v>
      </c>
      <c r="F51" s="44">
        <v>19</v>
      </c>
      <c r="G51" s="44">
        <v>21</v>
      </c>
      <c r="H51" s="44">
        <v>100</v>
      </c>
      <c r="I51" s="44"/>
      <c r="J51" s="13">
        <f t="shared" si="1"/>
        <v>100</v>
      </c>
      <c r="K51" s="44">
        <v>94</v>
      </c>
      <c r="L51" s="13"/>
      <c r="M51" s="13">
        <f t="shared" si="2"/>
        <v>94</v>
      </c>
      <c r="N51" s="13">
        <f t="shared" si="0"/>
        <v>194</v>
      </c>
      <c r="O51"/>
      <c r="P51"/>
    </row>
    <row r="52" spans="1:16">
      <c r="A52" s="13" t="s">
        <v>190</v>
      </c>
      <c r="B52" s="13" t="s">
        <v>191</v>
      </c>
      <c r="C52" s="44">
        <v>19</v>
      </c>
      <c r="D52" s="44">
        <v>19</v>
      </c>
      <c r="E52" s="44">
        <v>17</v>
      </c>
      <c r="F52" s="44">
        <v>19</v>
      </c>
      <c r="G52" s="44">
        <v>20</v>
      </c>
      <c r="H52" s="44">
        <v>94</v>
      </c>
      <c r="I52" s="44"/>
      <c r="J52" s="13">
        <f t="shared" si="1"/>
        <v>94</v>
      </c>
      <c r="K52" s="44">
        <v>98</v>
      </c>
      <c r="L52" s="13"/>
      <c r="M52" s="13">
        <f t="shared" si="2"/>
        <v>98</v>
      </c>
      <c r="N52" s="13">
        <f t="shared" si="0"/>
        <v>192</v>
      </c>
      <c r="O52"/>
      <c r="P52"/>
    </row>
    <row r="53" spans="1:16">
      <c r="A53" s="13" t="s">
        <v>192</v>
      </c>
      <c r="B53" s="13" t="s">
        <v>193</v>
      </c>
      <c r="C53" s="44">
        <v>24</v>
      </c>
      <c r="D53" s="44">
        <v>22</v>
      </c>
      <c r="E53" s="44">
        <v>17</v>
      </c>
      <c r="F53" s="44">
        <v>16</v>
      </c>
      <c r="G53" s="44">
        <v>17</v>
      </c>
      <c r="H53" s="44">
        <v>96</v>
      </c>
      <c r="I53" s="44"/>
      <c r="J53" s="13">
        <f t="shared" si="1"/>
        <v>96</v>
      </c>
      <c r="K53" s="44">
        <v>91</v>
      </c>
      <c r="L53" s="13"/>
      <c r="M53" s="13">
        <f t="shared" si="2"/>
        <v>91</v>
      </c>
      <c r="N53" s="13">
        <f t="shared" si="0"/>
        <v>187</v>
      </c>
      <c r="O53"/>
      <c r="P53"/>
    </row>
    <row r="54" spans="1:16">
      <c r="A54" s="13" t="s">
        <v>194</v>
      </c>
      <c r="B54" s="13" t="s">
        <v>195</v>
      </c>
      <c r="C54" s="44">
        <v>22</v>
      </c>
      <c r="D54" s="44">
        <v>22</v>
      </c>
      <c r="E54" s="44">
        <v>16</v>
      </c>
      <c r="F54" s="44">
        <v>20</v>
      </c>
      <c r="G54" s="44">
        <v>18</v>
      </c>
      <c r="H54" s="44">
        <v>98</v>
      </c>
      <c r="I54" s="44"/>
      <c r="J54" s="13">
        <f t="shared" si="1"/>
        <v>98</v>
      </c>
      <c r="K54" s="44">
        <v>87</v>
      </c>
      <c r="L54" s="13"/>
      <c r="M54" s="13">
        <f t="shared" si="2"/>
        <v>87</v>
      </c>
      <c r="N54" s="13">
        <f t="shared" si="0"/>
        <v>185</v>
      </c>
      <c r="O54"/>
      <c r="P54"/>
    </row>
    <row r="55" spans="1:16">
      <c r="A55" s="13" t="s">
        <v>196</v>
      </c>
      <c r="B55" s="13" t="s">
        <v>197</v>
      </c>
      <c r="C55" s="44">
        <v>19</v>
      </c>
      <c r="D55" s="44">
        <v>16</v>
      </c>
      <c r="E55" s="44">
        <v>21</v>
      </c>
      <c r="F55" s="44">
        <v>19</v>
      </c>
      <c r="G55" s="44">
        <v>21</v>
      </c>
      <c r="H55" s="44">
        <v>96</v>
      </c>
      <c r="I55" s="44"/>
      <c r="J55" s="13">
        <f t="shared" si="1"/>
        <v>96</v>
      </c>
      <c r="K55" s="44">
        <v>89</v>
      </c>
      <c r="L55" s="13"/>
      <c r="M55" s="13">
        <f t="shared" si="2"/>
        <v>89</v>
      </c>
      <c r="N55" s="13">
        <f t="shared" si="0"/>
        <v>185</v>
      </c>
      <c r="O55"/>
      <c r="P55"/>
    </row>
    <row r="56" spans="1:16">
      <c r="A56" s="13" t="s">
        <v>198</v>
      </c>
      <c r="B56" s="13" t="s">
        <v>99</v>
      </c>
      <c r="C56" s="44">
        <v>19</v>
      </c>
      <c r="D56" s="44">
        <v>19</v>
      </c>
      <c r="E56" s="44">
        <v>17</v>
      </c>
      <c r="F56" s="44">
        <v>16</v>
      </c>
      <c r="G56" s="44">
        <v>18</v>
      </c>
      <c r="H56" s="44">
        <v>89</v>
      </c>
      <c r="I56" s="44"/>
      <c r="J56" s="13">
        <f t="shared" si="1"/>
        <v>89</v>
      </c>
      <c r="K56" s="44">
        <v>96</v>
      </c>
      <c r="L56" s="13"/>
      <c r="M56" s="13">
        <f t="shared" si="2"/>
        <v>96</v>
      </c>
      <c r="N56" s="13">
        <f t="shared" si="0"/>
        <v>185</v>
      </c>
      <c r="O56"/>
      <c r="P56"/>
    </row>
    <row r="57" spans="1:16">
      <c r="A57" s="13" t="s">
        <v>199</v>
      </c>
      <c r="B57" s="13" t="s">
        <v>200</v>
      </c>
      <c r="C57" s="44">
        <v>18</v>
      </c>
      <c r="D57" s="44">
        <v>17</v>
      </c>
      <c r="E57" s="44">
        <v>13</v>
      </c>
      <c r="F57" s="44">
        <v>17</v>
      </c>
      <c r="G57" s="44">
        <v>21</v>
      </c>
      <c r="H57" s="44">
        <v>86</v>
      </c>
      <c r="I57" s="44"/>
      <c r="J57" s="13">
        <f t="shared" si="1"/>
        <v>86</v>
      </c>
      <c r="K57" s="44">
        <v>97</v>
      </c>
      <c r="L57" s="13"/>
      <c r="M57" s="13">
        <f t="shared" si="2"/>
        <v>97</v>
      </c>
      <c r="N57" s="13">
        <f t="shared" si="0"/>
        <v>183</v>
      </c>
      <c r="O57"/>
      <c r="P57"/>
    </row>
    <row r="58" spans="1:16">
      <c r="A58" s="13" t="s">
        <v>201</v>
      </c>
      <c r="B58" s="13" t="s">
        <v>202</v>
      </c>
      <c r="C58" s="44">
        <v>20</v>
      </c>
      <c r="D58" s="44">
        <v>23</v>
      </c>
      <c r="E58" s="44">
        <v>16</v>
      </c>
      <c r="F58" s="44">
        <v>20</v>
      </c>
      <c r="G58" s="44">
        <v>17</v>
      </c>
      <c r="H58" s="44">
        <v>96</v>
      </c>
      <c r="I58" s="44"/>
      <c r="J58" s="13">
        <f t="shared" si="1"/>
        <v>96</v>
      </c>
      <c r="K58" s="44">
        <v>85</v>
      </c>
      <c r="L58" s="13"/>
      <c r="M58" s="13">
        <f t="shared" si="2"/>
        <v>85</v>
      </c>
      <c r="N58" s="13">
        <f t="shared" si="0"/>
        <v>181</v>
      </c>
      <c r="O58"/>
      <c r="P58"/>
    </row>
    <row r="59" spans="1:16">
      <c r="A59" s="13" t="s">
        <v>203</v>
      </c>
      <c r="B59" s="13" t="s">
        <v>204</v>
      </c>
      <c r="C59" s="44">
        <v>16</v>
      </c>
      <c r="D59" s="44">
        <v>21</v>
      </c>
      <c r="E59" s="44">
        <v>20</v>
      </c>
      <c r="F59" s="44">
        <v>21</v>
      </c>
      <c r="G59" s="44">
        <v>14</v>
      </c>
      <c r="H59" s="44">
        <v>92</v>
      </c>
      <c r="I59" s="44"/>
      <c r="J59" s="13">
        <f t="shared" si="1"/>
        <v>92</v>
      </c>
      <c r="K59" s="44">
        <v>89</v>
      </c>
      <c r="L59" s="13"/>
      <c r="M59" s="13">
        <f t="shared" si="2"/>
        <v>89</v>
      </c>
      <c r="N59" s="13">
        <f t="shared" si="0"/>
        <v>181</v>
      </c>
      <c r="O59"/>
      <c r="P59"/>
    </row>
    <row r="60" spans="1:16">
      <c r="A60" s="13" t="s">
        <v>205</v>
      </c>
      <c r="B60" s="13" t="s">
        <v>206</v>
      </c>
      <c r="C60" s="44">
        <v>18</v>
      </c>
      <c r="D60" s="44">
        <v>21</v>
      </c>
      <c r="E60" s="44">
        <v>13</v>
      </c>
      <c r="F60" s="44">
        <v>22</v>
      </c>
      <c r="G60" s="44">
        <v>20</v>
      </c>
      <c r="H60" s="44">
        <v>94</v>
      </c>
      <c r="I60" s="44"/>
      <c r="J60" s="13">
        <f t="shared" si="1"/>
        <v>94</v>
      </c>
      <c r="K60" s="44">
        <v>86</v>
      </c>
      <c r="L60" s="13"/>
      <c r="M60" s="13">
        <f t="shared" si="2"/>
        <v>86</v>
      </c>
      <c r="N60" s="13">
        <f t="shared" si="0"/>
        <v>180</v>
      </c>
      <c r="O60"/>
      <c r="P60"/>
    </row>
    <row r="61" spans="1:16">
      <c r="A61" s="13" t="s">
        <v>207</v>
      </c>
      <c r="B61" s="13" t="s">
        <v>208</v>
      </c>
      <c r="C61" s="44">
        <v>20</v>
      </c>
      <c r="D61" s="44">
        <v>17</v>
      </c>
      <c r="E61" s="44">
        <v>17</v>
      </c>
      <c r="F61" s="44">
        <v>19</v>
      </c>
      <c r="G61" s="44">
        <v>14</v>
      </c>
      <c r="H61" s="44">
        <v>87</v>
      </c>
      <c r="I61" s="44"/>
      <c r="J61" s="13">
        <f t="shared" si="1"/>
        <v>87</v>
      </c>
      <c r="K61" s="44">
        <v>93</v>
      </c>
      <c r="L61" s="13"/>
      <c r="M61" s="13">
        <f t="shared" si="2"/>
        <v>93</v>
      </c>
      <c r="N61" s="13">
        <f t="shared" si="0"/>
        <v>180</v>
      </c>
      <c r="O61"/>
      <c r="P61"/>
    </row>
    <row r="62" spans="1:16">
      <c r="A62" s="13" t="s">
        <v>209</v>
      </c>
      <c r="B62" s="13" t="s">
        <v>210</v>
      </c>
      <c r="C62" s="44">
        <v>20</v>
      </c>
      <c r="D62" s="44">
        <v>22</v>
      </c>
      <c r="E62" s="44">
        <v>19</v>
      </c>
      <c r="F62" s="44">
        <v>16</v>
      </c>
      <c r="G62" s="44">
        <v>15</v>
      </c>
      <c r="H62" s="44">
        <v>92</v>
      </c>
      <c r="I62" s="44"/>
      <c r="J62" s="13">
        <f t="shared" si="1"/>
        <v>92</v>
      </c>
      <c r="K62" s="44">
        <v>85</v>
      </c>
      <c r="L62" s="13"/>
      <c r="M62" s="13">
        <f t="shared" si="2"/>
        <v>85</v>
      </c>
      <c r="N62" s="13">
        <f t="shared" si="0"/>
        <v>177</v>
      </c>
      <c r="O62"/>
      <c r="P62"/>
    </row>
    <row r="63" spans="1:16">
      <c r="A63" s="13" t="s">
        <v>211</v>
      </c>
      <c r="B63" s="13" t="s">
        <v>212</v>
      </c>
      <c r="C63" s="44">
        <v>18</v>
      </c>
      <c r="D63" s="44">
        <v>20</v>
      </c>
      <c r="E63" s="44">
        <v>17</v>
      </c>
      <c r="F63" s="44">
        <v>16</v>
      </c>
      <c r="G63" s="44">
        <v>17</v>
      </c>
      <c r="H63" s="44">
        <v>88</v>
      </c>
      <c r="I63" s="44"/>
      <c r="J63" s="13">
        <f t="shared" si="1"/>
        <v>88</v>
      </c>
      <c r="K63" s="44">
        <v>89</v>
      </c>
      <c r="L63" s="13"/>
      <c r="M63" s="13">
        <f t="shared" si="2"/>
        <v>89</v>
      </c>
      <c r="N63" s="13">
        <f t="shared" si="0"/>
        <v>177</v>
      </c>
      <c r="O63"/>
      <c r="P63"/>
    </row>
    <row r="64" spans="1:16">
      <c r="A64" s="13" t="s">
        <v>213</v>
      </c>
      <c r="B64" s="13" t="s">
        <v>214</v>
      </c>
      <c r="C64" s="44">
        <v>19</v>
      </c>
      <c r="D64" s="44">
        <v>15</v>
      </c>
      <c r="E64" s="44">
        <v>21</v>
      </c>
      <c r="F64" s="44">
        <v>21</v>
      </c>
      <c r="G64" s="44">
        <v>20</v>
      </c>
      <c r="H64" s="44">
        <v>96</v>
      </c>
      <c r="I64" s="44"/>
      <c r="J64" s="13">
        <f t="shared" si="1"/>
        <v>96</v>
      </c>
      <c r="K64" s="44">
        <v>78</v>
      </c>
      <c r="L64" s="13"/>
      <c r="M64" s="13">
        <f t="shared" si="2"/>
        <v>78</v>
      </c>
      <c r="N64" s="13">
        <f t="shared" si="0"/>
        <v>174</v>
      </c>
      <c r="O64"/>
      <c r="P64"/>
    </row>
    <row r="65" spans="1:16">
      <c r="A65" s="13" t="s">
        <v>108</v>
      </c>
      <c r="B65" s="13" t="s">
        <v>215</v>
      </c>
      <c r="C65" s="44">
        <v>17</v>
      </c>
      <c r="D65" s="44">
        <v>15</v>
      </c>
      <c r="E65" s="44">
        <v>18</v>
      </c>
      <c r="F65" s="44">
        <v>22</v>
      </c>
      <c r="G65" s="44">
        <v>21</v>
      </c>
      <c r="H65" s="44">
        <v>93</v>
      </c>
      <c r="I65" s="44"/>
      <c r="J65" s="13">
        <f t="shared" si="1"/>
        <v>93</v>
      </c>
      <c r="K65" s="44">
        <v>81</v>
      </c>
      <c r="L65" s="13"/>
      <c r="M65" s="13">
        <f t="shared" si="2"/>
        <v>81</v>
      </c>
      <c r="N65" s="13">
        <f t="shared" si="0"/>
        <v>174</v>
      </c>
      <c r="O65"/>
      <c r="P65"/>
    </row>
    <row r="66" spans="1:16">
      <c r="A66" s="13" t="s">
        <v>216</v>
      </c>
      <c r="B66" s="13" t="s">
        <v>217</v>
      </c>
      <c r="C66" s="44">
        <v>21</v>
      </c>
      <c r="D66" s="44">
        <v>15</v>
      </c>
      <c r="E66" s="44">
        <v>17</v>
      </c>
      <c r="F66" s="44">
        <v>16</v>
      </c>
      <c r="G66" s="44">
        <v>17</v>
      </c>
      <c r="H66" s="44">
        <v>86</v>
      </c>
      <c r="I66" s="44"/>
      <c r="J66" s="13">
        <f t="shared" si="1"/>
        <v>86</v>
      </c>
      <c r="K66" s="44">
        <v>88</v>
      </c>
      <c r="L66" s="13"/>
      <c r="M66" s="13">
        <f t="shared" si="2"/>
        <v>88</v>
      </c>
      <c r="N66" s="13">
        <f t="shared" si="0"/>
        <v>174</v>
      </c>
      <c r="O66"/>
      <c r="P66"/>
    </row>
    <row r="67" spans="1:16">
      <c r="A67" s="13" t="s">
        <v>37</v>
      </c>
      <c r="B67" s="13" t="s">
        <v>218</v>
      </c>
      <c r="C67" s="44">
        <v>22</v>
      </c>
      <c r="D67" s="44">
        <v>15</v>
      </c>
      <c r="E67" s="44">
        <v>18</v>
      </c>
      <c r="F67" s="44">
        <v>12</v>
      </c>
      <c r="G67" s="44">
        <v>21</v>
      </c>
      <c r="H67" s="44">
        <v>88</v>
      </c>
      <c r="I67" s="44"/>
      <c r="J67" s="13">
        <f t="shared" si="1"/>
        <v>88</v>
      </c>
      <c r="K67" s="44">
        <v>83</v>
      </c>
      <c r="L67" s="13"/>
      <c r="M67" s="13">
        <f t="shared" si="2"/>
        <v>83</v>
      </c>
      <c r="N67" s="13">
        <f t="shared" ref="N67:N80" si="3">SUM(J67:L67)</f>
        <v>171</v>
      </c>
      <c r="O67"/>
      <c r="P67"/>
    </row>
    <row r="68" spans="1:16">
      <c r="A68" s="13" t="s">
        <v>219</v>
      </c>
      <c r="B68" s="13" t="s">
        <v>220</v>
      </c>
      <c r="C68" s="44">
        <v>18</v>
      </c>
      <c r="D68" s="44">
        <v>13</v>
      </c>
      <c r="E68" s="44">
        <v>18</v>
      </c>
      <c r="F68" s="44">
        <v>14</v>
      </c>
      <c r="G68" s="44">
        <v>17</v>
      </c>
      <c r="H68" s="44">
        <v>80</v>
      </c>
      <c r="I68" s="44"/>
      <c r="J68" s="13">
        <f t="shared" ref="J68:J80" si="4">I68+H68</f>
        <v>80</v>
      </c>
      <c r="K68" s="44">
        <v>90</v>
      </c>
      <c r="L68" s="13"/>
      <c r="M68" s="13">
        <f t="shared" ref="M68:M80" si="5">L68+K68</f>
        <v>90</v>
      </c>
      <c r="N68" s="13">
        <f t="shared" si="3"/>
        <v>170</v>
      </c>
      <c r="O68"/>
      <c r="P68"/>
    </row>
    <row r="69" spans="1:16">
      <c r="A69" s="13" t="s">
        <v>221</v>
      </c>
      <c r="B69" s="13" t="s">
        <v>222</v>
      </c>
      <c r="C69" s="44">
        <v>17</v>
      </c>
      <c r="D69" s="44">
        <v>21</v>
      </c>
      <c r="E69" s="44">
        <v>14</v>
      </c>
      <c r="F69" s="44">
        <v>17</v>
      </c>
      <c r="G69" s="44">
        <v>19</v>
      </c>
      <c r="H69" s="44">
        <v>88</v>
      </c>
      <c r="I69" s="44"/>
      <c r="J69" s="13">
        <f t="shared" si="4"/>
        <v>88</v>
      </c>
      <c r="K69" s="44">
        <v>81</v>
      </c>
      <c r="L69" s="13"/>
      <c r="M69" s="13">
        <f t="shared" si="5"/>
        <v>81</v>
      </c>
      <c r="N69" s="13">
        <f t="shared" si="3"/>
        <v>169</v>
      </c>
      <c r="O69"/>
      <c r="P69"/>
    </row>
    <row r="70" spans="1:16">
      <c r="A70" s="13" t="s">
        <v>216</v>
      </c>
      <c r="B70" s="13" t="s">
        <v>223</v>
      </c>
      <c r="C70" s="44">
        <v>16</v>
      </c>
      <c r="D70" s="44">
        <v>21</v>
      </c>
      <c r="E70" s="44">
        <v>12</v>
      </c>
      <c r="F70" s="44">
        <v>14</v>
      </c>
      <c r="G70" s="44">
        <v>15</v>
      </c>
      <c r="H70" s="44">
        <v>78</v>
      </c>
      <c r="I70" s="44"/>
      <c r="J70" s="13">
        <f t="shared" si="4"/>
        <v>78</v>
      </c>
      <c r="K70" s="44">
        <v>85</v>
      </c>
      <c r="L70" s="13"/>
      <c r="M70" s="13">
        <f t="shared" si="5"/>
        <v>85</v>
      </c>
      <c r="N70" s="13">
        <f t="shared" si="3"/>
        <v>163</v>
      </c>
      <c r="O70"/>
      <c r="P70"/>
    </row>
    <row r="71" spans="1:16">
      <c r="A71" s="13" t="s">
        <v>224</v>
      </c>
      <c r="B71" s="13" t="s">
        <v>37</v>
      </c>
      <c r="C71" s="44">
        <v>14</v>
      </c>
      <c r="D71" s="44">
        <v>15</v>
      </c>
      <c r="E71" s="44">
        <v>15</v>
      </c>
      <c r="F71" s="44">
        <v>15</v>
      </c>
      <c r="G71" s="44">
        <v>18</v>
      </c>
      <c r="H71" s="44">
        <v>77</v>
      </c>
      <c r="I71" s="44"/>
      <c r="J71" s="13">
        <f t="shared" si="4"/>
        <v>77</v>
      </c>
      <c r="K71" s="44">
        <v>82</v>
      </c>
      <c r="L71" s="13"/>
      <c r="M71" s="13">
        <f t="shared" si="5"/>
        <v>82</v>
      </c>
      <c r="N71" s="13">
        <f t="shared" si="3"/>
        <v>159</v>
      </c>
      <c r="O71"/>
      <c r="P71"/>
    </row>
    <row r="72" spans="1:16">
      <c r="A72" s="13" t="s">
        <v>225</v>
      </c>
      <c r="B72" s="13" t="s">
        <v>226</v>
      </c>
      <c r="C72" s="44">
        <v>18</v>
      </c>
      <c r="D72" s="44">
        <v>16</v>
      </c>
      <c r="E72" s="44">
        <v>19</v>
      </c>
      <c r="F72" s="44">
        <v>13</v>
      </c>
      <c r="G72" s="44">
        <v>13</v>
      </c>
      <c r="H72" s="44">
        <v>79</v>
      </c>
      <c r="I72" s="44"/>
      <c r="J72" s="13">
        <f t="shared" si="4"/>
        <v>79</v>
      </c>
      <c r="K72" s="44">
        <v>71</v>
      </c>
      <c r="L72" s="13"/>
      <c r="M72" s="13">
        <f t="shared" si="5"/>
        <v>71</v>
      </c>
      <c r="N72" s="13">
        <f t="shared" si="3"/>
        <v>150</v>
      </c>
      <c r="O72"/>
      <c r="P72"/>
    </row>
    <row r="73" spans="1:16">
      <c r="A73" s="13" t="s">
        <v>227</v>
      </c>
      <c r="B73" s="13" t="s">
        <v>228</v>
      </c>
      <c r="C73" s="44">
        <v>18</v>
      </c>
      <c r="D73" s="44">
        <v>10</v>
      </c>
      <c r="E73" s="44">
        <v>15</v>
      </c>
      <c r="F73" s="44">
        <v>13</v>
      </c>
      <c r="G73" s="44">
        <v>17</v>
      </c>
      <c r="H73" s="44">
        <v>73</v>
      </c>
      <c r="I73" s="44"/>
      <c r="J73" s="13">
        <f t="shared" si="4"/>
        <v>73</v>
      </c>
      <c r="K73" s="44">
        <v>76</v>
      </c>
      <c r="L73" s="13"/>
      <c r="M73" s="13">
        <f t="shared" si="5"/>
        <v>76</v>
      </c>
      <c r="N73" s="13">
        <f t="shared" si="3"/>
        <v>149</v>
      </c>
      <c r="O73"/>
      <c r="P73"/>
    </row>
    <row r="74" spans="1:16">
      <c r="A74" s="13" t="s">
        <v>229</v>
      </c>
      <c r="B74" s="13" t="s">
        <v>111</v>
      </c>
      <c r="C74" s="44">
        <v>11</v>
      </c>
      <c r="D74" s="44">
        <v>9</v>
      </c>
      <c r="E74" s="44">
        <v>15</v>
      </c>
      <c r="F74" s="44">
        <v>7</v>
      </c>
      <c r="G74" s="44">
        <v>10</v>
      </c>
      <c r="H74" s="44">
        <v>52</v>
      </c>
      <c r="I74" s="44"/>
      <c r="J74" s="13">
        <f t="shared" si="4"/>
        <v>52</v>
      </c>
      <c r="K74" s="44">
        <v>59</v>
      </c>
      <c r="L74" s="13"/>
      <c r="M74" s="13">
        <f t="shared" si="5"/>
        <v>59</v>
      </c>
      <c r="N74" s="13">
        <f t="shared" si="3"/>
        <v>111</v>
      </c>
      <c r="O74"/>
      <c r="P74"/>
    </row>
    <row r="75" spans="1:16">
      <c r="A75" s="13" t="s">
        <v>169</v>
      </c>
      <c r="B75" s="13" t="s">
        <v>230</v>
      </c>
      <c r="C75" s="44">
        <v>20</v>
      </c>
      <c r="D75" s="44">
        <v>21</v>
      </c>
      <c r="E75" s="44">
        <v>13</v>
      </c>
      <c r="F75" s="44">
        <v>22</v>
      </c>
      <c r="G75" s="44">
        <v>20</v>
      </c>
      <c r="H75" s="44">
        <v>96</v>
      </c>
      <c r="I75" s="44"/>
      <c r="J75" s="13">
        <f t="shared" si="4"/>
        <v>96</v>
      </c>
      <c r="K75" s="44">
        <v>0</v>
      </c>
      <c r="L75" s="13"/>
      <c r="M75" s="13">
        <f t="shared" si="5"/>
        <v>0</v>
      </c>
      <c r="N75" s="13">
        <f t="shared" si="3"/>
        <v>96</v>
      </c>
      <c r="O75"/>
      <c r="P75"/>
    </row>
    <row r="76" spans="1:16">
      <c r="A76" s="13" t="s">
        <v>231</v>
      </c>
      <c r="B76" s="13" t="s">
        <v>232</v>
      </c>
      <c r="C76" s="44">
        <v>18</v>
      </c>
      <c r="D76" s="44">
        <v>17</v>
      </c>
      <c r="E76" s="44">
        <v>20</v>
      </c>
      <c r="F76" s="44">
        <v>19</v>
      </c>
      <c r="G76" s="44">
        <v>19</v>
      </c>
      <c r="H76" s="44">
        <v>93</v>
      </c>
      <c r="I76" s="44"/>
      <c r="J76" s="13">
        <f t="shared" si="4"/>
        <v>93</v>
      </c>
      <c r="K76" s="44">
        <v>0</v>
      </c>
      <c r="L76" s="13"/>
      <c r="M76" s="13">
        <f t="shared" si="5"/>
        <v>0</v>
      </c>
      <c r="N76" s="13">
        <f t="shared" si="3"/>
        <v>93</v>
      </c>
      <c r="O76"/>
      <c r="P76"/>
    </row>
    <row r="77" spans="1:16">
      <c r="A77" s="13" t="s">
        <v>227</v>
      </c>
      <c r="B77" s="13" t="s">
        <v>233</v>
      </c>
      <c r="C77" s="44">
        <v>18</v>
      </c>
      <c r="D77" s="44">
        <v>20</v>
      </c>
      <c r="E77" s="44">
        <v>18</v>
      </c>
      <c r="F77" s="44">
        <v>15</v>
      </c>
      <c r="G77" s="44">
        <v>19</v>
      </c>
      <c r="H77" s="44">
        <v>90</v>
      </c>
      <c r="I77" s="44"/>
      <c r="J77" s="13">
        <f t="shared" si="4"/>
        <v>90</v>
      </c>
      <c r="K77" s="44">
        <v>0</v>
      </c>
      <c r="L77" s="13"/>
      <c r="M77" s="13">
        <f t="shared" si="5"/>
        <v>0</v>
      </c>
      <c r="N77" s="13">
        <f t="shared" si="3"/>
        <v>90</v>
      </c>
      <c r="O77"/>
      <c r="P77"/>
    </row>
    <row r="78" spans="1:16">
      <c r="A78" s="13" t="s">
        <v>187</v>
      </c>
      <c r="B78" s="13" t="s">
        <v>234</v>
      </c>
      <c r="C78" s="44">
        <v>18</v>
      </c>
      <c r="D78" s="44">
        <v>22</v>
      </c>
      <c r="E78" s="44">
        <v>15</v>
      </c>
      <c r="F78" s="44">
        <v>16</v>
      </c>
      <c r="G78" s="44">
        <v>13</v>
      </c>
      <c r="H78" s="44">
        <v>84</v>
      </c>
      <c r="I78" s="44"/>
      <c r="J78" s="13">
        <f t="shared" si="4"/>
        <v>84</v>
      </c>
      <c r="K78" s="44">
        <v>0</v>
      </c>
      <c r="L78" s="13"/>
      <c r="M78" s="13">
        <f t="shared" si="5"/>
        <v>0</v>
      </c>
      <c r="N78" s="13">
        <f t="shared" si="3"/>
        <v>84</v>
      </c>
      <c r="O78"/>
      <c r="P78"/>
    </row>
    <row r="79" spans="1:16">
      <c r="A79" s="13" t="s">
        <v>235</v>
      </c>
      <c r="B79" s="13" t="s">
        <v>236</v>
      </c>
      <c r="C79" s="44">
        <v>20</v>
      </c>
      <c r="D79" s="44">
        <v>20</v>
      </c>
      <c r="E79" s="44">
        <v>20</v>
      </c>
      <c r="F79" s="44">
        <v>20</v>
      </c>
      <c r="G79" s="44">
        <v>0</v>
      </c>
      <c r="H79" s="44">
        <v>80</v>
      </c>
      <c r="I79" s="44"/>
      <c r="J79" s="13">
        <f t="shared" si="4"/>
        <v>80</v>
      </c>
      <c r="K79" s="44">
        <v>0</v>
      </c>
      <c r="L79" s="13"/>
      <c r="M79" s="13">
        <f t="shared" si="5"/>
        <v>0</v>
      </c>
      <c r="N79" s="13">
        <f t="shared" si="3"/>
        <v>80</v>
      </c>
      <c r="O79"/>
      <c r="P79"/>
    </row>
    <row r="80" spans="1:16">
      <c r="A80" s="13" t="s">
        <v>237</v>
      </c>
      <c r="B80" s="13" t="s">
        <v>238</v>
      </c>
      <c r="C80" s="44">
        <v>11</v>
      </c>
      <c r="D80" s="44">
        <v>9</v>
      </c>
      <c r="E80" s="44">
        <v>10</v>
      </c>
      <c r="F80" s="44">
        <v>15</v>
      </c>
      <c r="G80" s="44">
        <v>11</v>
      </c>
      <c r="H80" s="44">
        <v>56</v>
      </c>
      <c r="I80" s="44"/>
      <c r="J80" s="13">
        <f t="shared" si="4"/>
        <v>56</v>
      </c>
      <c r="K80" s="44">
        <v>0</v>
      </c>
      <c r="L80" s="13"/>
      <c r="M80" s="13">
        <f t="shared" si="5"/>
        <v>0</v>
      </c>
      <c r="N80" s="13">
        <f t="shared" si="3"/>
        <v>56</v>
      </c>
      <c r="O80"/>
      <c r="P80"/>
    </row>
    <row r="81" spans="1:1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</sheetData>
  <printOptions gridLines="1"/>
  <pageMargins left="0.7" right="0.7" top="0.75" bottom="0.75" header="0.3" footer="0.3"/>
  <pageSetup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8"/>
  <sheetViews>
    <sheetView zoomScaleNormal="100" workbookViewId="0" xr3:uid="{842E5F09-E766-5B8D-85AF-A39847EA96FD}">
      <selection activeCell="B4" sqref="B4"/>
    </sheetView>
  </sheetViews>
  <sheetFormatPr defaultRowHeight="15"/>
  <cols>
    <col min="1" max="1" width="11.28515625" customWidth="1"/>
    <col min="3" max="10" width="0" hidden="1" customWidth="1"/>
    <col min="12" max="12" width="5.7109375" customWidth="1"/>
    <col min="13" max="13" width="14.140625" customWidth="1"/>
    <col min="14" max="18" width="0" hidden="1" customWidth="1"/>
    <col min="21" max="21" width="14.85546875" bestFit="1" customWidth="1"/>
    <col min="22" max="22" width="0" hidden="1" customWidth="1"/>
    <col min="23" max="23" width="14.7109375" customWidth="1"/>
  </cols>
  <sheetData>
    <row r="1" spans="1:23" ht="29.25" customHeight="1">
      <c r="A1" s="42" t="s">
        <v>239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ht="15.75">
      <c r="A2" s="34" t="s">
        <v>2</v>
      </c>
      <c r="B2" s="34" t="s">
        <v>1</v>
      </c>
      <c r="C2" s="34" t="s">
        <v>90</v>
      </c>
      <c r="D2" s="34" t="s">
        <v>7</v>
      </c>
      <c r="E2" s="34" t="s">
        <v>91</v>
      </c>
      <c r="F2" s="34" t="s">
        <v>3</v>
      </c>
      <c r="G2" s="34" t="s">
        <v>4</v>
      </c>
      <c r="H2" s="34" t="s">
        <v>5</v>
      </c>
      <c r="I2" s="34" t="s">
        <v>88</v>
      </c>
      <c r="J2" s="34" t="s">
        <v>89</v>
      </c>
      <c r="K2" s="34" t="s">
        <v>240</v>
      </c>
      <c r="L2" s="34" t="s">
        <v>241</v>
      </c>
      <c r="M2" s="34" t="s">
        <v>91</v>
      </c>
      <c r="N2" s="34" t="s">
        <v>3</v>
      </c>
      <c r="O2" s="34" t="s">
        <v>4</v>
      </c>
      <c r="P2" s="34" t="s">
        <v>5</v>
      </c>
      <c r="Q2" s="34" t="s">
        <v>88</v>
      </c>
      <c r="R2" s="34" t="s">
        <v>89</v>
      </c>
      <c r="S2" s="34" t="s">
        <v>242</v>
      </c>
      <c r="T2" s="34" t="s">
        <v>241</v>
      </c>
      <c r="U2" s="34" t="s">
        <v>93</v>
      </c>
      <c r="V2" s="34" t="s">
        <v>11</v>
      </c>
      <c r="W2" s="34" t="s">
        <v>243</v>
      </c>
    </row>
    <row r="3" spans="1:23">
      <c r="A3" s="26" t="s">
        <v>78</v>
      </c>
      <c r="B3" s="26" t="s">
        <v>244</v>
      </c>
      <c r="C3" s="27">
        <v>124</v>
      </c>
      <c r="D3" s="27">
        <v>4</v>
      </c>
      <c r="E3" s="28">
        <f>D3+C3</f>
        <v>128</v>
      </c>
      <c r="F3" s="29">
        <v>24</v>
      </c>
      <c r="G3" s="29">
        <v>21</v>
      </c>
      <c r="H3" s="30">
        <v>24</v>
      </c>
      <c r="I3" s="30">
        <v>25</v>
      </c>
      <c r="J3" s="21">
        <v>23</v>
      </c>
      <c r="K3" s="20">
        <f>J3+I3+H3+G3+F3</f>
        <v>117</v>
      </c>
      <c r="L3" s="20"/>
      <c r="M3" s="28">
        <f>L3+K3</f>
        <v>117</v>
      </c>
      <c r="N3" s="25">
        <v>25</v>
      </c>
      <c r="O3" s="29">
        <v>25</v>
      </c>
      <c r="P3" s="29">
        <v>24</v>
      </c>
      <c r="Q3" s="31">
        <v>25</v>
      </c>
      <c r="R3" s="31">
        <v>23</v>
      </c>
      <c r="S3" s="20">
        <f>R3+Q3+P3+O3+N3</f>
        <v>122</v>
      </c>
      <c r="T3" s="20">
        <v>4</v>
      </c>
      <c r="U3" s="20">
        <f>T3+S3</f>
        <v>126</v>
      </c>
      <c r="V3" s="20">
        <f>U3+M3+E3</f>
        <v>371</v>
      </c>
      <c r="W3" s="15">
        <f>U3+M3</f>
        <v>243</v>
      </c>
    </row>
    <row r="4" spans="1:23">
      <c r="A4" s="26" t="s">
        <v>245</v>
      </c>
      <c r="B4" s="26" t="s">
        <v>246</v>
      </c>
      <c r="C4" s="27">
        <v>116</v>
      </c>
      <c r="D4" s="27"/>
      <c r="E4" s="28">
        <f>D4+C4</f>
        <v>116</v>
      </c>
      <c r="F4" s="29">
        <v>24</v>
      </c>
      <c r="G4" s="29">
        <v>23</v>
      </c>
      <c r="H4" s="32">
        <v>23</v>
      </c>
      <c r="I4" s="32">
        <v>24</v>
      </c>
      <c r="J4" s="21">
        <v>22</v>
      </c>
      <c r="K4" s="20">
        <f>J4+I4+H4+G4+F4</f>
        <v>116</v>
      </c>
      <c r="L4" s="20"/>
      <c r="M4" s="28">
        <f>L4+K4</f>
        <v>116</v>
      </c>
      <c r="N4" s="25">
        <v>25</v>
      </c>
      <c r="O4" s="29">
        <v>25</v>
      </c>
      <c r="P4" s="29">
        <v>24</v>
      </c>
      <c r="Q4" s="31">
        <v>23</v>
      </c>
      <c r="R4" s="31">
        <v>25</v>
      </c>
      <c r="S4" s="20">
        <f>R4+Q4+P4+O4+N4</f>
        <v>122</v>
      </c>
      <c r="T4" s="20">
        <v>5</v>
      </c>
      <c r="U4" s="20">
        <f>T4+S4</f>
        <v>127</v>
      </c>
      <c r="V4" s="20">
        <f>U4+M4+E4</f>
        <v>359</v>
      </c>
      <c r="W4" s="15">
        <f>U4+M4</f>
        <v>243</v>
      </c>
    </row>
    <row r="5" spans="1:23">
      <c r="A5" s="26" t="s">
        <v>247</v>
      </c>
      <c r="B5" s="26" t="s">
        <v>248</v>
      </c>
      <c r="C5" s="27">
        <v>0</v>
      </c>
      <c r="D5" s="27"/>
      <c r="E5" s="28">
        <f>D5+C5</f>
        <v>0</v>
      </c>
      <c r="F5" s="29">
        <v>25</v>
      </c>
      <c r="G5" s="29">
        <v>24</v>
      </c>
      <c r="H5" s="30">
        <v>22</v>
      </c>
      <c r="I5" s="30">
        <v>24</v>
      </c>
      <c r="J5" s="21">
        <v>23</v>
      </c>
      <c r="K5" s="20">
        <f>J5+I5+H5+G5+F5</f>
        <v>118</v>
      </c>
      <c r="L5" s="20">
        <v>3</v>
      </c>
      <c r="M5" s="28">
        <f>L5+K5</f>
        <v>121</v>
      </c>
      <c r="N5" s="25">
        <v>24</v>
      </c>
      <c r="O5" s="29">
        <v>25</v>
      </c>
      <c r="P5" s="29">
        <v>24</v>
      </c>
      <c r="Q5" s="31">
        <v>23</v>
      </c>
      <c r="R5" s="31">
        <v>23</v>
      </c>
      <c r="S5" s="20">
        <f>R5+Q5+P5+O5+N5</f>
        <v>119</v>
      </c>
      <c r="T5" s="20"/>
      <c r="U5" s="20">
        <f>T5+S5</f>
        <v>119</v>
      </c>
      <c r="V5" s="20">
        <f>U5+M5+E5</f>
        <v>240</v>
      </c>
      <c r="W5" s="15">
        <f>U5+M5</f>
        <v>240</v>
      </c>
    </row>
    <row r="6" spans="1:23">
      <c r="A6" s="26" t="s">
        <v>249</v>
      </c>
      <c r="B6" s="26" t="s">
        <v>250</v>
      </c>
      <c r="C6" s="27">
        <v>119</v>
      </c>
      <c r="D6" s="27">
        <v>3</v>
      </c>
      <c r="E6" s="28">
        <f>D6+C6</f>
        <v>122</v>
      </c>
      <c r="F6" s="29">
        <v>25</v>
      </c>
      <c r="G6" s="29">
        <v>24</v>
      </c>
      <c r="H6" s="32">
        <v>23</v>
      </c>
      <c r="I6" s="32">
        <v>24</v>
      </c>
      <c r="J6" s="21">
        <v>21</v>
      </c>
      <c r="K6" s="20">
        <f>J6+I6+H6+G6+F6</f>
        <v>117</v>
      </c>
      <c r="L6" s="20">
        <v>4</v>
      </c>
      <c r="M6" s="28">
        <f>L6+K6</f>
        <v>121</v>
      </c>
      <c r="N6" s="25">
        <v>23</v>
      </c>
      <c r="O6" s="29">
        <v>24</v>
      </c>
      <c r="P6" s="29">
        <v>23</v>
      </c>
      <c r="Q6" s="31">
        <v>23</v>
      </c>
      <c r="R6" s="31">
        <v>24</v>
      </c>
      <c r="S6" s="20">
        <f>R6+Q6+P6+O6+N6</f>
        <v>117</v>
      </c>
      <c r="T6" s="20"/>
      <c r="U6" s="20">
        <f>T6+S6</f>
        <v>117</v>
      </c>
      <c r="V6" s="20">
        <f>U6+M6+E6</f>
        <v>360</v>
      </c>
      <c r="W6" s="15">
        <f>U6+M6</f>
        <v>238</v>
      </c>
    </row>
    <row r="7" spans="1:23">
      <c r="A7" s="26" t="s">
        <v>251</v>
      </c>
      <c r="B7" s="26" t="s">
        <v>252</v>
      </c>
      <c r="C7" s="27">
        <v>119</v>
      </c>
      <c r="D7" s="27">
        <v>2</v>
      </c>
      <c r="E7" s="28">
        <f>D7+C7</f>
        <v>121</v>
      </c>
      <c r="F7" s="29">
        <v>25</v>
      </c>
      <c r="G7" s="29">
        <v>21</v>
      </c>
      <c r="H7" s="30">
        <v>24</v>
      </c>
      <c r="I7" s="30">
        <v>23</v>
      </c>
      <c r="J7" s="22">
        <v>23</v>
      </c>
      <c r="K7" s="20">
        <f>J7+I7+H7+G7+F7</f>
        <v>116</v>
      </c>
      <c r="L7" s="20"/>
      <c r="M7" s="28">
        <f>L7+K7</f>
        <v>116</v>
      </c>
      <c r="N7" s="25">
        <v>25</v>
      </c>
      <c r="O7" s="29">
        <v>24</v>
      </c>
      <c r="P7" s="29">
        <v>24</v>
      </c>
      <c r="Q7" s="31">
        <v>24</v>
      </c>
      <c r="R7" s="31">
        <v>24</v>
      </c>
      <c r="S7" s="20">
        <f>R7+Q7+P7+O7+N7</f>
        <v>121</v>
      </c>
      <c r="T7" s="20">
        <v>1</v>
      </c>
      <c r="U7" s="20">
        <f>T7+S7</f>
        <v>122</v>
      </c>
      <c r="V7" s="20">
        <f>U7+M7+E7</f>
        <v>359</v>
      </c>
      <c r="W7" s="15">
        <f>U7+M7</f>
        <v>238</v>
      </c>
    </row>
    <row r="8" spans="1:23">
      <c r="A8" s="26" t="s">
        <v>253</v>
      </c>
      <c r="B8" s="26" t="s">
        <v>254</v>
      </c>
      <c r="C8" s="27">
        <v>118</v>
      </c>
      <c r="D8" s="27"/>
      <c r="E8" s="28">
        <f>D8+C8</f>
        <v>118</v>
      </c>
      <c r="F8" s="29">
        <v>22</v>
      </c>
      <c r="G8" s="29">
        <v>23</v>
      </c>
      <c r="H8" s="32">
        <v>25</v>
      </c>
      <c r="I8" s="32">
        <v>20</v>
      </c>
      <c r="J8" s="21">
        <v>25</v>
      </c>
      <c r="K8" s="20">
        <f>J8+I8+H8+G8+F8</f>
        <v>115</v>
      </c>
      <c r="L8" s="20"/>
      <c r="M8" s="28">
        <f>L8+K8</f>
        <v>115</v>
      </c>
      <c r="N8" s="25">
        <v>24</v>
      </c>
      <c r="O8" s="29">
        <v>24</v>
      </c>
      <c r="P8" s="29">
        <v>24</v>
      </c>
      <c r="Q8" s="31">
        <v>24</v>
      </c>
      <c r="R8" s="31">
        <v>25</v>
      </c>
      <c r="S8" s="20">
        <f>R8+Q8+P8+O8+N8</f>
        <v>121</v>
      </c>
      <c r="T8" s="20">
        <v>2</v>
      </c>
      <c r="U8" s="20">
        <f>T8+S8</f>
        <v>123</v>
      </c>
      <c r="V8" s="20">
        <f>U8+M8+E8</f>
        <v>356</v>
      </c>
      <c r="W8" s="15">
        <f>U8+M8</f>
        <v>238</v>
      </c>
    </row>
    <row r="9" spans="1:23">
      <c r="A9" s="26" t="s">
        <v>255</v>
      </c>
      <c r="B9" s="26" t="s">
        <v>256</v>
      </c>
      <c r="C9" s="27">
        <v>113</v>
      </c>
      <c r="D9" s="27"/>
      <c r="E9" s="28">
        <f>D9+C9</f>
        <v>113</v>
      </c>
      <c r="F9" s="29">
        <v>25</v>
      </c>
      <c r="G9" s="29">
        <v>20</v>
      </c>
      <c r="H9" s="30">
        <v>24</v>
      </c>
      <c r="I9" s="30">
        <v>24</v>
      </c>
      <c r="J9" s="22">
        <v>24</v>
      </c>
      <c r="K9" s="20">
        <f>J9+I9+H9+G9+F9</f>
        <v>117</v>
      </c>
      <c r="L9" s="20">
        <v>5</v>
      </c>
      <c r="M9" s="28">
        <f>L9+K9</f>
        <v>122</v>
      </c>
      <c r="N9" s="25">
        <v>22</v>
      </c>
      <c r="O9" s="29">
        <v>23</v>
      </c>
      <c r="P9" s="29">
        <v>25</v>
      </c>
      <c r="Q9" s="31">
        <v>24</v>
      </c>
      <c r="R9" s="31">
        <v>22</v>
      </c>
      <c r="S9" s="20">
        <f>R9+Q9+P9+O9+N9</f>
        <v>116</v>
      </c>
      <c r="T9" s="20"/>
      <c r="U9" s="20">
        <f>T9+S9</f>
        <v>116</v>
      </c>
      <c r="V9" s="20">
        <f>U9+M9+E9</f>
        <v>351</v>
      </c>
      <c r="W9" s="15">
        <f>U9+M9</f>
        <v>238</v>
      </c>
    </row>
    <row r="10" spans="1:23">
      <c r="A10" s="26" t="s">
        <v>257</v>
      </c>
      <c r="B10" s="26" t="s">
        <v>155</v>
      </c>
      <c r="C10" s="27">
        <v>111</v>
      </c>
      <c r="D10" s="27"/>
      <c r="E10" s="28">
        <f>D10+C10</f>
        <v>111</v>
      </c>
      <c r="F10" s="29">
        <v>22</v>
      </c>
      <c r="G10" s="29">
        <v>22</v>
      </c>
      <c r="H10" s="32">
        <v>25</v>
      </c>
      <c r="I10" s="32">
        <v>24</v>
      </c>
      <c r="J10" s="22">
        <v>21</v>
      </c>
      <c r="K10" s="20">
        <f>J10+I10+H10+G10+F10</f>
        <v>114</v>
      </c>
      <c r="L10" s="20"/>
      <c r="M10" s="28">
        <f>L10+K10</f>
        <v>114</v>
      </c>
      <c r="N10" s="25">
        <v>24</v>
      </c>
      <c r="O10" s="29">
        <v>25</v>
      </c>
      <c r="P10" s="29">
        <v>24</v>
      </c>
      <c r="Q10" s="31">
        <v>24</v>
      </c>
      <c r="R10" s="31">
        <v>24</v>
      </c>
      <c r="S10" s="20">
        <f>R10+Q10+P10+O10+N10</f>
        <v>121</v>
      </c>
      <c r="T10" s="20">
        <v>3</v>
      </c>
      <c r="U10" s="20">
        <f>T10+S10</f>
        <v>124</v>
      </c>
      <c r="V10" s="20">
        <f>U10+M10+E10</f>
        <v>349</v>
      </c>
      <c r="W10" s="15">
        <f>U10+M10</f>
        <v>238</v>
      </c>
    </row>
    <row r="11" spans="1:23">
      <c r="A11" s="26" t="s">
        <v>258</v>
      </c>
      <c r="B11" s="26" t="s">
        <v>259</v>
      </c>
      <c r="C11" s="27">
        <v>122</v>
      </c>
      <c r="D11" s="27">
        <v>5</v>
      </c>
      <c r="E11" s="28">
        <f>D11+C11</f>
        <v>127</v>
      </c>
      <c r="F11" s="29">
        <v>22</v>
      </c>
      <c r="G11" s="29">
        <v>25</v>
      </c>
      <c r="H11" s="30">
        <v>22</v>
      </c>
      <c r="I11" s="30">
        <v>24</v>
      </c>
      <c r="J11" s="21">
        <v>24</v>
      </c>
      <c r="K11" s="20">
        <f>J11+I11+H11+G11+F11</f>
        <v>117</v>
      </c>
      <c r="L11" s="20">
        <v>2</v>
      </c>
      <c r="M11" s="28">
        <f>L11+K11</f>
        <v>119</v>
      </c>
      <c r="N11" s="25">
        <v>24</v>
      </c>
      <c r="O11" s="29">
        <v>24</v>
      </c>
      <c r="P11" s="29">
        <v>24</v>
      </c>
      <c r="Q11" s="31">
        <v>24</v>
      </c>
      <c r="R11" s="31">
        <v>22</v>
      </c>
      <c r="S11" s="20">
        <f>R11+Q11+P11+O11+N11</f>
        <v>118</v>
      </c>
      <c r="T11" s="20"/>
      <c r="U11" s="20">
        <f>T11+S11</f>
        <v>118</v>
      </c>
      <c r="V11" s="20">
        <f>U11+M11+E11</f>
        <v>364</v>
      </c>
      <c r="W11" s="15">
        <f>U11+M11</f>
        <v>237</v>
      </c>
    </row>
    <row r="12" spans="1:23">
      <c r="A12" s="26" t="s">
        <v>260</v>
      </c>
      <c r="B12" s="26" t="s">
        <v>261</v>
      </c>
      <c r="C12" s="27">
        <v>119</v>
      </c>
      <c r="D12" s="27">
        <v>1</v>
      </c>
      <c r="E12" s="28">
        <f>D12+C12</f>
        <v>120</v>
      </c>
      <c r="F12" s="29">
        <v>22</v>
      </c>
      <c r="G12" s="29">
        <v>24</v>
      </c>
      <c r="H12" s="32">
        <v>25</v>
      </c>
      <c r="I12" s="32">
        <v>24</v>
      </c>
      <c r="J12" s="22">
        <v>22</v>
      </c>
      <c r="K12" s="20">
        <f>J12+I12+H12+G12+F12</f>
        <v>117</v>
      </c>
      <c r="L12" s="20">
        <v>1</v>
      </c>
      <c r="M12" s="28">
        <f>L12+K12</f>
        <v>118</v>
      </c>
      <c r="N12" s="25">
        <v>23</v>
      </c>
      <c r="O12" s="29">
        <v>25</v>
      </c>
      <c r="P12" s="29">
        <v>23</v>
      </c>
      <c r="Q12" s="31">
        <v>24</v>
      </c>
      <c r="R12" s="31">
        <v>23</v>
      </c>
      <c r="S12" s="20">
        <f>R12+Q12+P12+O12+N12</f>
        <v>118</v>
      </c>
      <c r="T12" s="20"/>
      <c r="U12" s="20">
        <f>T12+S12</f>
        <v>118</v>
      </c>
      <c r="V12" s="20">
        <f>U12+M12+E12</f>
        <v>356</v>
      </c>
      <c r="W12" s="15">
        <f>U12+M12</f>
        <v>236</v>
      </c>
    </row>
    <row r="13" spans="1:23">
      <c r="A13" s="26" t="s">
        <v>262</v>
      </c>
      <c r="B13" s="26" t="s">
        <v>263</v>
      </c>
      <c r="C13" s="27">
        <v>117</v>
      </c>
      <c r="D13" s="27"/>
      <c r="E13" s="28">
        <f>D13+C13</f>
        <v>117</v>
      </c>
      <c r="F13" s="29">
        <v>22</v>
      </c>
      <c r="G13" s="29">
        <v>21</v>
      </c>
      <c r="H13" s="30">
        <v>24</v>
      </c>
      <c r="I13" s="30">
        <v>24</v>
      </c>
      <c r="J13" s="21">
        <v>22</v>
      </c>
      <c r="K13" s="20">
        <f>J13+I13+H13+G13+F13</f>
        <v>113</v>
      </c>
      <c r="L13" s="20"/>
      <c r="M13" s="28">
        <f>L13+K13</f>
        <v>113</v>
      </c>
      <c r="N13" s="25">
        <v>24</v>
      </c>
      <c r="O13" s="29">
        <v>23</v>
      </c>
      <c r="P13" s="29">
        <v>24</v>
      </c>
      <c r="Q13" s="31">
        <v>25</v>
      </c>
      <c r="R13" s="31">
        <v>25</v>
      </c>
      <c r="S13" s="20">
        <f>R13+Q13+P13+O13+N13</f>
        <v>121</v>
      </c>
      <c r="T13" s="20">
        <v>1</v>
      </c>
      <c r="U13" s="20">
        <f>T13+S13</f>
        <v>122</v>
      </c>
      <c r="V13" s="20">
        <f>U13+M13+E13</f>
        <v>352</v>
      </c>
      <c r="W13" s="15">
        <f>U13+M13</f>
        <v>235</v>
      </c>
    </row>
    <row r="14" spans="1:23">
      <c r="A14" s="26" t="s">
        <v>264</v>
      </c>
      <c r="B14" s="26" t="s">
        <v>265</v>
      </c>
      <c r="C14" s="27">
        <v>116</v>
      </c>
      <c r="D14" s="27"/>
      <c r="E14" s="28">
        <f>D14+C14</f>
        <v>116</v>
      </c>
      <c r="F14" s="29">
        <v>24</v>
      </c>
      <c r="G14" s="29">
        <v>25</v>
      </c>
      <c r="H14" s="32">
        <v>20</v>
      </c>
      <c r="I14" s="32">
        <v>24</v>
      </c>
      <c r="J14" s="22">
        <v>25</v>
      </c>
      <c r="K14" s="20">
        <f>J14+I14+H14+G14+F14</f>
        <v>118</v>
      </c>
      <c r="L14" s="20">
        <v>1</v>
      </c>
      <c r="M14" s="28">
        <f>L14+K14</f>
        <v>119</v>
      </c>
      <c r="N14" s="25">
        <v>24</v>
      </c>
      <c r="O14" s="29">
        <v>22</v>
      </c>
      <c r="P14" s="29">
        <v>23</v>
      </c>
      <c r="Q14" s="31">
        <v>23</v>
      </c>
      <c r="R14" s="31">
        <v>24</v>
      </c>
      <c r="S14" s="20">
        <f>R14+Q14+P14+O14+N14</f>
        <v>116</v>
      </c>
      <c r="T14" s="20"/>
      <c r="U14" s="20">
        <f>T14+S14</f>
        <v>116</v>
      </c>
      <c r="V14" s="20">
        <f>U14+M14+E14</f>
        <v>351</v>
      </c>
      <c r="W14" s="15">
        <f>U14+M14</f>
        <v>235</v>
      </c>
    </row>
    <row r="15" spans="1:23">
      <c r="A15" s="26" t="s">
        <v>266</v>
      </c>
      <c r="B15" s="26" t="s">
        <v>267</v>
      </c>
      <c r="C15" s="27">
        <v>117</v>
      </c>
      <c r="D15" s="27"/>
      <c r="E15" s="28">
        <f>D15+C15</f>
        <v>117</v>
      </c>
      <c r="F15" s="29">
        <v>22</v>
      </c>
      <c r="G15" s="29">
        <v>23</v>
      </c>
      <c r="H15" s="30">
        <v>22</v>
      </c>
      <c r="I15" s="30">
        <v>24</v>
      </c>
      <c r="J15" s="22">
        <v>24</v>
      </c>
      <c r="K15" s="20">
        <f>J15+I15+H15+G15+F15</f>
        <v>115</v>
      </c>
      <c r="L15" s="20"/>
      <c r="M15" s="28">
        <f>L15+K15</f>
        <v>115</v>
      </c>
      <c r="N15" s="25">
        <v>25</v>
      </c>
      <c r="O15" s="29">
        <v>25</v>
      </c>
      <c r="P15" s="29">
        <v>22</v>
      </c>
      <c r="Q15" s="31">
        <v>23</v>
      </c>
      <c r="R15" s="31">
        <v>24</v>
      </c>
      <c r="S15" s="20">
        <f>R15+Q15+P15+O15+N15</f>
        <v>119</v>
      </c>
      <c r="T15" s="20"/>
      <c r="U15" s="20">
        <f>T15+S15</f>
        <v>119</v>
      </c>
      <c r="V15" s="20">
        <f>U15+M15+E15</f>
        <v>351</v>
      </c>
      <c r="W15" s="15">
        <f>U15+M15</f>
        <v>234</v>
      </c>
    </row>
    <row r="16" spans="1:23">
      <c r="A16" s="26" t="s">
        <v>268</v>
      </c>
      <c r="B16" s="26" t="s">
        <v>269</v>
      </c>
      <c r="C16" s="27">
        <v>116</v>
      </c>
      <c r="D16" s="27"/>
      <c r="E16" s="28">
        <f>D16+C16</f>
        <v>116</v>
      </c>
      <c r="F16" s="29">
        <v>24</v>
      </c>
      <c r="G16" s="29">
        <v>24</v>
      </c>
      <c r="H16" s="32">
        <v>19</v>
      </c>
      <c r="I16" s="32">
        <v>24</v>
      </c>
      <c r="J16" s="21">
        <v>24</v>
      </c>
      <c r="K16" s="20">
        <f>J16+I16+H16+G16+F16</f>
        <v>115</v>
      </c>
      <c r="L16" s="20"/>
      <c r="M16" s="28">
        <f>L16+K16</f>
        <v>115</v>
      </c>
      <c r="N16" s="25">
        <v>24</v>
      </c>
      <c r="O16" s="29">
        <v>24</v>
      </c>
      <c r="P16" s="29">
        <v>22</v>
      </c>
      <c r="Q16" s="31">
        <v>21</v>
      </c>
      <c r="R16" s="31">
        <v>25</v>
      </c>
      <c r="S16" s="20">
        <f>R16+Q16+P16+O16+N16</f>
        <v>116</v>
      </c>
      <c r="T16" s="20"/>
      <c r="U16" s="20">
        <f>T16+S16</f>
        <v>116</v>
      </c>
      <c r="V16" s="20">
        <f>U16+M16+E16</f>
        <v>347</v>
      </c>
      <c r="W16" s="15">
        <f>U16+M16</f>
        <v>231</v>
      </c>
    </row>
    <row r="17" spans="1:23">
      <c r="A17" s="26" t="s">
        <v>270</v>
      </c>
      <c r="B17" s="26" t="s">
        <v>271</v>
      </c>
      <c r="C17" s="27">
        <v>0</v>
      </c>
      <c r="D17" s="27"/>
      <c r="E17" s="28">
        <f>D17+C17</f>
        <v>0</v>
      </c>
      <c r="F17" s="29">
        <v>23</v>
      </c>
      <c r="G17" s="29">
        <v>23</v>
      </c>
      <c r="H17" s="32">
        <v>22</v>
      </c>
      <c r="I17" s="32">
        <v>23</v>
      </c>
      <c r="J17" s="22">
        <v>23</v>
      </c>
      <c r="K17" s="20">
        <f>J17+I17+H17+G17+F17</f>
        <v>114</v>
      </c>
      <c r="L17" s="20"/>
      <c r="M17" s="28">
        <f>L17+K17</f>
        <v>114</v>
      </c>
      <c r="N17" s="25">
        <v>24</v>
      </c>
      <c r="O17" s="29">
        <v>24</v>
      </c>
      <c r="P17" s="29">
        <v>25</v>
      </c>
      <c r="Q17" s="31">
        <v>22</v>
      </c>
      <c r="R17" s="31">
        <v>22</v>
      </c>
      <c r="S17" s="20">
        <f>R17+Q17+P17+O17+N17</f>
        <v>117</v>
      </c>
      <c r="T17" s="20"/>
      <c r="U17" s="20">
        <f>T17+S17</f>
        <v>117</v>
      </c>
      <c r="V17" s="20">
        <f>U17+M17+E17</f>
        <v>231</v>
      </c>
      <c r="W17" s="15">
        <f>U17+M17</f>
        <v>231</v>
      </c>
    </row>
    <row r="18" spans="1:23">
      <c r="A18" s="26" t="s">
        <v>258</v>
      </c>
      <c r="B18" s="26" t="s">
        <v>272</v>
      </c>
      <c r="C18" s="27">
        <v>114</v>
      </c>
      <c r="D18" s="27"/>
      <c r="E18" s="28">
        <f>D18+C18</f>
        <v>114</v>
      </c>
      <c r="F18" s="29">
        <v>21</v>
      </c>
      <c r="G18" s="29">
        <v>23</v>
      </c>
      <c r="H18" s="30">
        <v>23</v>
      </c>
      <c r="I18" s="30">
        <v>23</v>
      </c>
      <c r="J18" s="22">
        <v>23</v>
      </c>
      <c r="K18" s="20">
        <f>J18+I18+H18+G18+F18</f>
        <v>113</v>
      </c>
      <c r="L18" s="20"/>
      <c r="M18" s="28">
        <f>L18+K18</f>
        <v>113</v>
      </c>
      <c r="N18" s="25">
        <v>24</v>
      </c>
      <c r="O18" s="29">
        <v>23</v>
      </c>
      <c r="P18" s="29">
        <v>23</v>
      </c>
      <c r="Q18" s="31">
        <v>24</v>
      </c>
      <c r="R18" s="31">
        <v>23</v>
      </c>
      <c r="S18" s="20">
        <f>R18+Q18+P18+O18+N18</f>
        <v>117</v>
      </c>
      <c r="T18" s="20"/>
      <c r="U18" s="20">
        <f>T18+S18</f>
        <v>117</v>
      </c>
      <c r="V18" s="20">
        <f>U18+M18+E18</f>
        <v>344</v>
      </c>
      <c r="W18" s="15">
        <f>U18+M18</f>
        <v>230</v>
      </c>
    </row>
    <row r="19" spans="1:23">
      <c r="A19" s="26" t="s">
        <v>273</v>
      </c>
      <c r="B19" s="26" t="s">
        <v>274</v>
      </c>
      <c r="C19" s="27">
        <v>119</v>
      </c>
      <c r="D19" s="27">
        <v>1</v>
      </c>
      <c r="E19" s="28">
        <f>D19+C19</f>
        <v>120</v>
      </c>
      <c r="F19" s="29">
        <v>21</v>
      </c>
      <c r="G19" s="29">
        <v>19</v>
      </c>
      <c r="H19" s="32">
        <v>24</v>
      </c>
      <c r="I19" s="32">
        <v>23</v>
      </c>
      <c r="J19" s="21">
        <v>23</v>
      </c>
      <c r="K19" s="20">
        <f>J19+I19+H19+G19+F19</f>
        <v>110</v>
      </c>
      <c r="L19" s="20"/>
      <c r="M19" s="28">
        <f>L19+K19</f>
        <v>110</v>
      </c>
      <c r="N19" s="25">
        <v>24</v>
      </c>
      <c r="O19" s="29">
        <v>23</v>
      </c>
      <c r="P19" s="29">
        <v>25</v>
      </c>
      <c r="Q19" s="31">
        <v>24</v>
      </c>
      <c r="R19" s="31">
        <v>23</v>
      </c>
      <c r="S19" s="20">
        <f>R19+Q19+P19+O19+N19</f>
        <v>119</v>
      </c>
      <c r="T19" s="20"/>
      <c r="U19" s="20">
        <f>T19+S19</f>
        <v>119</v>
      </c>
      <c r="V19" s="20">
        <f>U19+M19+E19</f>
        <v>349</v>
      </c>
      <c r="W19" s="15">
        <f>U19+M19</f>
        <v>229</v>
      </c>
    </row>
    <row r="20" spans="1:23">
      <c r="A20" s="26" t="s">
        <v>275</v>
      </c>
      <c r="B20" s="26" t="s">
        <v>276</v>
      </c>
      <c r="C20" s="27">
        <v>111</v>
      </c>
      <c r="D20" s="27"/>
      <c r="E20" s="28">
        <f>D20+C20</f>
        <v>111</v>
      </c>
      <c r="F20" s="29">
        <v>24</v>
      </c>
      <c r="G20" s="29">
        <v>21</v>
      </c>
      <c r="H20" s="30">
        <v>20</v>
      </c>
      <c r="I20" s="30">
        <v>23</v>
      </c>
      <c r="J20" s="22">
        <v>24</v>
      </c>
      <c r="K20" s="20">
        <f>J20+I20+H20+G20+F20</f>
        <v>112</v>
      </c>
      <c r="L20" s="20"/>
      <c r="M20" s="28">
        <f>L20+K20</f>
        <v>112</v>
      </c>
      <c r="N20" s="25">
        <v>23</v>
      </c>
      <c r="O20" s="29">
        <v>22</v>
      </c>
      <c r="P20" s="29">
        <v>22</v>
      </c>
      <c r="Q20" s="31">
        <v>25</v>
      </c>
      <c r="R20" s="31">
        <v>24</v>
      </c>
      <c r="S20" s="20">
        <f>R20+Q20+P20+O20+N20</f>
        <v>116</v>
      </c>
      <c r="T20" s="20"/>
      <c r="U20" s="20">
        <f>T20+S20</f>
        <v>116</v>
      </c>
      <c r="V20" s="20">
        <f>U20+M20+E20</f>
        <v>339</v>
      </c>
      <c r="W20" s="15">
        <f>U20+M20</f>
        <v>228</v>
      </c>
    </row>
    <row r="21" spans="1:23">
      <c r="A21" s="26" t="s">
        <v>277</v>
      </c>
      <c r="B21" s="26" t="s">
        <v>205</v>
      </c>
      <c r="C21" s="27">
        <v>0</v>
      </c>
      <c r="D21" s="27"/>
      <c r="E21" s="28">
        <f>D21+C21</f>
        <v>0</v>
      </c>
      <c r="F21" s="29">
        <v>23</v>
      </c>
      <c r="G21" s="29">
        <v>23</v>
      </c>
      <c r="H21" s="32">
        <v>23</v>
      </c>
      <c r="I21" s="32">
        <v>24</v>
      </c>
      <c r="J21" s="22">
        <v>23</v>
      </c>
      <c r="K21" s="20">
        <f>J21+I21+H21+G21+F21</f>
        <v>116</v>
      </c>
      <c r="L21" s="20"/>
      <c r="M21" s="28">
        <f>L21+K21</f>
        <v>116</v>
      </c>
      <c r="N21" s="25">
        <v>20</v>
      </c>
      <c r="O21" s="29">
        <v>23</v>
      </c>
      <c r="P21" s="29">
        <v>23</v>
      </c>
      <c r="Q21" s="31">
        <v>22</v>
      </c>
      <c r="R21" s="31">
        <v>24</v>
      </c>
      <c r="S21" s="20">
        <f>R21+Q21+P21+O21+N21</f>
        <v>112</v>
      </c>
      <c r="T21" s="20"/>
      <c r="U21" s="20">
        <f>T21+S21</f>
        <v>112</v>
      </c>
      <c r="V21" s="20">
        <f>U21+M21+E21</f>
        <v>228</v>
      </c>
      <c r="W21" s="15">
        <f>U21+M21</f>
        <v>228</v>
      </c>
    </row>
    <row r="22" spans="1:23">
      <c r="A22" s="26" t="s">
        <v>278</v>
      </c>
      <c r="B22" s="26" t="s">
        <v>279</v>
      </c>
      <c r="C22" s="27">
        <v>118</v>
      </c>
      <c r="D22" s="27"/>
      <c r="E22" s="28">
        <f>D22+C22</f>
        <v>118</v>
      </c>
      <c r="F22" s="29">
        <v>23</v>
      </c>
      <c r="G22" s="29">
        <v>21</v>
      </c>
      <c r="H22" s="30">
        <v>25</v>
      </c>
      <c r="I22" s="30">
        <v>23</v>
      </c>
      <c r="J22" s="21">
        <v>22</v>
      </c>
      <c r="K22" s="20">
        <f>J22+I22+H22+G22+F22</f>
        <v>114</v>
      </c>
      <c r="L22" s="20"/>
      <c r="M22" s="28">
        <f>L22+K22</f>
        <v>114</v>
      </c>
      <c r="N22" s="25">
        <v>25</v>
      </c>
      <c r="O22" s="29">
        <v>21</v>
      </c>
      <c r="P22" s="29">
        <v>23</v>
      </c>
      <c r="Q22" s="31">
        <v>21</v>
      </c>
      <c r="R22" s="31">
        <v>23</v>
      </c>
      <c r="S22" s="20">
        <f>R22+Q22+P22+O22+N22</f>
        <v>113</v>
      </c>
      <c r="T22" s="20"/>
      <c r="U22" s="20">
        <f>T22+S22</f>
        <v>113</v>
      </c>
      <c r="V22" s="20">
        <f>U22+M22+E22</f>
        <v>345</v>
      </c>
      <c r="W22" s="15">
        <f>U22+M22</f>
        <v>227</v>
      </c>
    </row>
    <row r="23" spans="1:23">
      <c r="A23" s="26" t="s">
        <v>280</v>
      </c>
      <c r="B23" s="26" t="s">
        <v>281</v>
      </c>
      <c r="C23" s="27">
        <v>113</v>
      </c>
      <c r="D23" s="27"/>
      <c r="E23" s="28">
        <f>D23+C23</f>
        <v>113</v>
      </c>
      <c r="F23" s="29">
        <v>24</v>
      </c>
      <c r="G23" s="29">
        <v>20</v>
      </c>
      <c r="H23" s="32">
        <v>22</v>
      </c>
      <c r="I23" s="32">
        <v>24</v>
      </c>
      <c r="J23" s="22">
        <v>19</v>
      </c>
      <c r="K23" s="20">
        <f>J23+I23+H23+G23+F23</f>
        <v>109</v>
      </c>
      <c r="L23" s="20"/>
      <c r="M23" s="28">
        <f>L23+K23</f>
        <v>109</v>
      </c>
      <c r="N23" s="25">
        <v>22</v>
      </c>
      <c r="O23" s="29">
        <v>22</v>
      </c>
      <c r="P23" s="29">
        <v>24</v>
      </c>
      <c r="Q23" s="31">
        <v>24</v>
      </c>
      <c r="R23" s="31">
        <v>25</v>
      </c>
      <c r="S23" s="20">
        <f>R23+Q23+P23+O23+N23</f>
        <v>117</v>
      </c>
      <c r="T23" s="20"/>
      <c r="U23" s="20">
        <f>T23+S23</f>
        <v>117</v>
      </c>
      <c r="V23" s="20">
        <f>U23+M23+E23</f>
        <v>339</v>
      </c>
      <c r="W23" s="15">
        <f>U23+M23</f>
        <v>226</v>
      </c>
    </row>
    <row r="24" spans="1:23">
      <c r="A24" s="26" t="s">
        <v>282</v>
      </c>
      <c r="B24" s="26" t="s">
        <v>283</v>
      </c>
      <c r="C24" s="27">
        <v>0</v>
      </c>
      <c r="D24" s="27"/>
      <c r="E24" s="28">
        <f>D24+C24</f>
        <v>0</v>
      </c>
      <c r="F24" s="29">
        <v>24</v>
      </c>
      <c r="G24" s="29">
        <v>22</v>
      </c>
      <c r="H24" s="32">
        <v>22</v>
      </c>
      <c r="I24" s="32">
        <v>21</v>
      </c>
      <c r="J24" s="22">
        <v>23</v>
      </c>
      <c r="K24" s="20">
        <f>J24+I24+H24+G24+F24</f>
        <v>112</v>
      </c>
      <c r="L24" s="20"/>
      <c r="M24" s="28">
        <f>L24+K24</f>
        <v>112</v>
      </c>
      <c r="N24" s="25">
        <v>22</v>
      </c>
      <c r="O24" s="29">
        <v>22</v>
      </c>
      <c r="P24" s="29">
        <v>24</v>
      </c>
      <c r="Q24" s="31">
        <v>23</v>
      </c>
      <c r="R24" s="31">
        <v>23</v>
      </c>
      <c r="S24" s="20">
        <f>R24+Q24+P24+O24+N24</f>
        <v>114</v>
      </c>
      <c r="T24" s="20"/>
      <c r="U24" s="20">
        <f>T24+S24</f>
        <v>114</v>
      </c>
      <c r="V24" s="20">
        <f>U24+M24+E24</f>
        <v>226</v>
      </c>
      <c r="W24" s="15">
        <f>U24+M24</f>
        <v>226</v>
      </c>
    </row>
    <row r="25" spans="1:23">
      <c r="A25" s="26" t="s">
        <v>284</v>
      </c>
      <c r="B25" s="26" t="s">
        <v>285</v>
      </c>
      <c r="C25" s="27">
        <v>114</v>
      </c>
      <c r="D25" s="27"/>
      <c r="E25" s="28">
        <f>D25+C25</f>
        <v>114</v>
      </c>
      <c r="F25" s="29">
        <v>20</v>
      </c>
      <c r="G25" s="29">
        <v>23</v>
      </c>
      <c r="H25" s="32">
        <v>22</v>
      </c>
      <c r="I25" s="32">
        <v>24</v>
      </c>
      <c r="J25" s="21">
        <v>22</v>
      </c>
      <c r="K25" s="20">
        <f>J25+I25+H25+G25+F25</f>
        <v>111</v>
      </c>
      <c r="L25" s="20"/>
      <c r="M25" s="28">
        <f>L25+K25</f>
        <v>111</v>
      </c>
      <c r="N25" s="25">
        <v>20</v>
      </c>
      <c r="O25" s="29">
        <v>22</v>
      </c>
      <c r="P25" s="29">
        <v>23</v>
      </c>
      <c r="Q25" s="31">
        <v>25</v>
      </c>
      <c r="R25" s="31">
        <v>23</v>
      </c>
      <c r="S25" s="20">
        <f>R25+Q25+P25+O25+N25</f>
        <v>113</v>
      </c>
      <c r="T25" s="20"/>
      <c r="U25" s="20">
        <f>T25+S25</f>
        <v>113</v>
      </c>
      <c r="V25" s="20">
        <f>U25+M25+E25</f>
        <v>338</v>
      </c>
      <c r="W25" s="15">
        <f>U25+M25</f>
        <v>224</v>
      </c>
    </row>
    <row r="26" spans="1:23">
      <c r="A26" s="26" t="s">
        <v>185</v>
      </c>
      <c r="B26" s="26" t="s">
        <v>286</v>
      </c>
      <c r="C26" s="20">
        <v>0</v>
      </c>
      <c r="D26" s="20"/>
      <c r="E26" s="28">
        <f>D26+C26</f>
        <v>0</v>
      </c>
      <c r="F26" s="29">
        <v>23</v>
      </c>
      <c r="G26" s="29">
        <v>20</v>
      </c>
      <c r="H26" s="30">
        <v>24</v>
      </c>
      <c r="I26" s="30">
        <v>22</v>
      </c>
      <c r="J26" s="22">
        <v>21</v>
      </c>
      <c r="K26" s="20">
        <f>J26+I26+H26+G26+F26</f>
        <v>110</v>
      </c>
      <c r="L26" s="20"/>
      <c r="M26" s="28">
        <f>L26+K26</f>
        <v>110</v>
      </c>
      <c r="N26" s="25">
        <v>22</v>
      </c>
      <c r="O26" s="29">
        <v>22</v>
      </c>
      <c r="P26" s="29">
        <v>24</v>
      </c>
      <c r="Q26" s="31">
        <v>23</v>
      </c>
      <c r="R26" s="31">
        <v>22</v>
      </c>
      <c r="S26" s="20">
        <f>R26+Q26+P26+O26+N26</f>
        <v>113</v>
      </c>
      <c r="T26" s="20"/>
      <c r="U26" s="20">
        <f>T26+S26</f>
        <v>113</v>
      </c>
      <c r="V26" s="20">
        <f>U26+M26+E26</f>
        <v>223</v>
      </c>
      <c r="W26" s="15">
        <f>U26+M26</f>
        <v>223</v>
      </c>
    </row>
    <row r="27" spans="1:23">
      <c r="A27" s="26" t="s">
        <v>287</v>
      </c>
      <c r="B27" s="26" t="s">
        <v>283</v>
      </c>
      <c r="C27" s="27">
        <v>0</v>
      </c>
      <c r="D27" s="27"/>
      <c r="E27" s="28">
        <f>D27+C27</f>
        <v>0</v>
      </c>
      <c r="F27" s="29">
        <v>24</v>
      </c>
      <c r="G27" s="29">
        <v>23</v>
      </c>
      <c r="H27" s="30">
        <v>23</v>
      </c>
      <c r="I27" s="30">
        <v>20</v>
      </c>
      <c r="J27" s="21">
        <v>22</v>
      </c>
      <c r="K27" s="20">
        <f>J27+I27+H27+G27+F27</f>
        <v>112</v>
      </c>
      <c r="L27" s="20"/>
      <c r="M27" s="28">
        <f>L27+K27</f>
        <v>112</v>
      </c>
      <c r="N27" s="25">
        <v>21</v>
      </c>
      <c r="O27" s="29">
        <v>23</v>
      </c>
      <c r="P27" s="29">
        <v>22</v>
      </c>
      <c r="Q27" s="31">
        <v>22</v>
      </c>
      <c r="R27" s="31">
        <v>22</v>
      </c>
      <c r="S27" s="20">
        <f>R27+Q27+P27+O27+N27</f>
        <v>110</v>
      </c>
      <c r="T27" s="20"/>
      <c r="U27" s="20">
        <f>T27+S27</f>
        <v>110</v>
      </c>
      <c r="V27" s="20">
        <f>U27+M27+E27</f>
        <v>222</v>
      </c>
      <c r="W27" s="15">
        <f>U27+M27</f>
        <v>222</v>
      </c>
    </row>
    <row r="28" spans="1:23">
      <c r="A28" s="26" t="s">
        <v>288</v>
      </c>
      <c r="B28" s="26" t="s">
        <v>289</v>
      </c>
      <c r="C28" s="27">
        <v>117</v>
      </c>
      <c r="D28" s="27"/>
      <c r="E28" s="28">
        <f>D28+C28</f>
        <v>117</v>
      </c>
      <c r="F28" s="29">
        <v>22</v>
      </c>
      <c r="G28" s="29">
        <v>19</v>
      </c>
      <c r="H28" s="30">
        <v>24</v>
      </c>
      <c r="I28" s="30">
        <v>22</v>
      </c>
      <c r="J28" s="21">
        <v>25</v>
      </c>
      <c r="K28" s="20">
        <f>J28+I28+H28+G28+F28</f>
        <v>112</v>
      </c>
      <c r="L28" s="20"/>
      <c r="M28" s="28">
        <f>L28+K28</f>
        <v>112</v>
      </c>
      <c r="N28" s="25">
        <v>22</v>
      </c>
      <c r="O28" s="29">
        <v>21</v>
      </c>
      <c r="P28" s="29">
        <v>20</v>
      </c>
      <c r="Q28" s="31">
        <v>23</v>
      </c>
      <c r="R28" s="31">
        <v>21</v>
      </c>
      <c r="S28" s="20">
        <f>R28+Q28+P28+O28+N28</f>
        <v>107</v>
      </c>
      <c r="T28" s="20"/>
      <c r="U28" s="20">
        <f>T28+S28</f>
        <v>107</v>
      </c>
      <c r="V28" s="20">
        <f>U28+M28+E28</f>
        <v>336</v>
      </c>
      <c r="W28" s="15">
        <f>U28+M28</f>
        <v>219</v>
      </c>
    </row>
    <row r="29" spans="1:23">
      <c r="A29" s="26" t="s">
        <v>290</v>
      </c>
      <c r="B29" s="26" t="s">
        <v>291</v>
      </c>
      <c r="C29" s="27">
        <v>114</v>
      </c>
      <c r="D29" s="27"/>
      <c r="E29" s="28">
        <f>D29+C29</f>
        <v>114</v>
      </c>
      <c r="F29" s="29">
        <v>21</v>
      </c>
      <c r="G29" s="29">
        <v>24</v>
      </c>
      <c r="H29" s="32">
        <v>20</v>
      </c>
      <c r="I29" s="32">
        <v>23</v>
      </c>
      <c r="J29" s="22">
        <v>24</v>
      </c>
      <c r="K29" s="20">
        <f>J29+I29+H29+G29+F29</f>
        <v>112</v>
      </c>
      <c r="L29" s="20"/>
      <c r="M29" s="28">
        <f>L29+K29</f>
        <v>112</v>
      </c>
      <c r="N29" s="25">
        <v>23</v>
      </c>
      <c r="O29" s="29">
        <v>21</v>
      </c>
      <c r="P29" s="29">
        <v>21</v>
      </c>
      <c r="Q29" s="31">
        <v>22</v>
      </c>
      <c r="R29" s="31">
        <v>19</v>
      </c>
      <c r="S29" s="20">
        <f>R29+Q29+P29+O29+N29</f>
        <v>106</v>
      </c>
      <c r="T29" s="20"/>
      <c r="U29" s="20">
        <f>T29+S29</f>
        <v>106</v>
      </c>
      <c r="V29" s="20">
        <f>U29+M29+E29</f>
        <v>332</v>
      </c>
      <c r="W29" s="15">
        <f>U29+M29</f>
        <v>218</v>
      </c>
    </row>
    <row r="30" spans="1:23">
      <c r="A30" s="26" t="s">
        <v>292</v>
      </c>
      <c r="B30" s="26" t="s">
        <v>293</v>
      </c>
      <c r="C30" s="27">
        <v>104</v>
      </c>
      <c r="D30" s="27"/>
      <c r="E30" s="28">
        <f>D30+C30</f>
        <v>104</v>
      </c>
      <c r="F30" s="29">
        <v>23</v>
      </c>
      <c r="G30" s="29">
        <v>17</v>
      </c>
      <c r="H30" s="30">
        <v>20</v>
      </c>
      <c r="I30" s="30">
        <v>21</v>
      </c>
      <c r="J30" s="22">
        <v>22</v>
      </c>
      <c r="K30" s="20">
        <f>J30+I30+H30+G30+F30</f>
        <v>103</v>
      </c>
      <c r="L30" s="20"/>
      <c r="M30" s="28">
        <f>L30+K30</f>
        <v>103</v>
      </c>
      <c r="N30" s="25">
        <v>21</v>
      </c>
      <c r="O30" s="29">
        <v>23</v>
      </c>
      <c r="P30" s="29">
        <v>24</v>
      </c>
      <c r="Q30" s="31">
        <v>22</v>
      </c>
      <c r="R30" s="31">
        <v>24</v>
      </c>
      <c r="S30" s="20">
        <f>R30+Q30+P30+O30+N30</f>
        <v>114</v>
      </c>
      <c r="T30" s="20"/>
      <c r="U30" s="20">
        <f>T30+S30</f>
        <v>114</v>
      </c>
      <c r="V30" s="20">
        <f>U30+M30+E30</f>
        <v>321</v>
      </c>
      <c r="W30" s="15">
        <f>U30+M30</f>
        <v>217</v>
      </c>
    </row>
    <row r="31" spans="1:23">
      <c r="A31" s="26" t="s">
        <v>294</v>
      </c>
      <c r="B31" s="26" t="s">
        <v>250</v>
      </c>
      <c r="C31" s="27">
        <v>103</v>
      </c>
      <c r="D31" s="27"/>
      <c r="E31" s="28">
        <f>D31+C31</f>
        <v>103</v>
      </c>
      <c r="F31" s="29">
        <v>21</v>
      </c>
      <c r="G31" s="29">
        <v>21</v>
      </c>
      <c r="H31" s="32">
        <v>21</v>
      </c>
      <c r="I31" s="32">
        <v>21</v>
      </c>
      <c r="J31" s="22">
        <v>22</v>
      </c>
      <c r="K31" s="20">
        <f>J31+I31+H31+G31+F31</f>
        <v>106</v>
      </c>
      <c r="L31" s="20"/>
      <c r="M31" s="28">
        <f>L31+K31</f>
        <v>106</v>
      </c>
      <c r="N31" s="25">
        <v>23</v>
      </c>
      <c r="O31" s="29">
        <v>20</v>
      </c>
      <c r="P31" s="29">
        <v>20</v>
      </c>
      <c r="Q31" s="31">
        <v>23</v>
      </c>
      <c r="R31" s="31">
        <v>23</v>
      </c>
      <c r="S31" s="20">
        <f>R31+Q31+P31+O31+N31</f>
        <v>109</v>
      </c>
      <c r="T31" s="20"/>
      <c r="U31" s="20">
        <f>T31+S31</f>
        <v>109</v>
      </c>
      <c r="V31" s="20">
        <f>U31+M31+E31</f>
        <v>318</v>
      </c>
      <c r="W31" s="15">
        <f>U31+M31</f>
        <v>215</v>
      </c>
    </row>
    <row r="32" spans="1:23">
      <c r="A32" s="26" t="s">
        <v>295</v>
      </c>
      <c r="B32" s="26" t="s">
        <v>296</v>
      </c>
      <c r="C32" s="27">
        <v>118</v>
      </c>
      <c r="D32" s="27"/>
      <c r="E32" s="28">
        <f>D32+C32</f>
        <v>118</v>
      </c>
      <c r="F32" s="29">
        <v>20</v>
      </c>
      <c r="G32" s="29">
        <v>23</v>
      </c>
      <c r="H32" s="30">
        <v>20</v>
      </c>
      <c r="I32" s="30">
        <v>24</v>
      </c>
      <c r="J32" s="21">
        <v>19</v>
      </c>
      <c r="K32" s="20">
        <f>J32+I32+H32+G32+F32</f>
        <v>106</v>
      </c>
      <c r="L32" s="20"/>
      <c r="M32" s="28">
        <f>L32+K32</f>
        <v>106</v>
      </c>
      <c r="N32" s="25">
        <v>21</v>
      </c>
      <c r="O32" s="29">
        <v>22</v>
      </c>
      <c r="P32" s="29">
        <v>22</v>
      </c>
      <c r="Q32" s="31">
        <v>22</v>
      </c>
      <c r="R32" s="31">
        <v>21</v>
      </c>
      <c r="S32" s="20">
        <f>R32+Q32+P32+O32+N32</f>
        <v>108</v>
      </c>
      <c r="T32" s="20"/>
      <c r="U32" s="20">
        <f>T32+S32</f>
        <v>108</v>
      </c>
      <c r="V32" s="20">
        <f>U32+M32+E32</f>
        <v>332</v>
      </c>
      <c r="W32" s="15">
        <f>U32+M32</f>
        <v>214</v>
      </c>
    </row>
    <row r="33" spans="1:23">
      <c r="A33" s="26" t="s">
        <v>297</v>
      </c>
      <c r="B33" s="26" t="s">
        <v>298</v>
      </c>
      <c r="C33" s="27">
        <v>100</v>
      </c>
      <c r="D33" s="27"/>
      <c r="E33" s="28">
        <f>D33+C33</f>
        <v>100</v>
      </c>
      <c r="F33" s="29">
        <v>18</v>
      </c>
      <c r="G33" s="29">
        <v>19</v>
      </c>
      <c r="H33" s="32">
        <v>22</v>
      </c>
      <c r="I33" s="32">
        <v>22</v>
      </c>
      <c r="J33" s="22">
        <v>22</v>
      </c>
      <c r="K33" s="20">
        <f>J33+I33+H33+G33+F33</f>
        <v>103</v>
      </c>
      <c r="L33" s="20"/>
      <c r="M33" s="28">
        <f>L33+K33</f>
        <v>103</v>
      </c>
      <c r="N33" s="25">
        <v>23</v>
      </c>
      <c r="O33" s="29">
        <v>21</v>
      </c>
      <c r="P33" s="29">
        <v>22</v>
      </c>
      <c r="Q33" s="31">
        <v>22</v>
      </c>
      <c r="R33" s="31">
        <v>23</v>
      </c>
      <c r="S33" s="20">
        <f>R33+Q33+P33+O33+N33</f>
        <v>111</v>
      </c>
      <c r="T33" s="20"/>
      <c r="U33" s="20">
        <f>T33+S33</f>
        <v>111</v>
      </c>
      <c r="V33" s="20">
        <f>U33+M33+E33</f>
        <v>314</v>
      </c>
      <c r="W33" s="15">
        <f>U33+M33</f>
        <v>214</v>
      </c>
    </row>
    <row r="34" spans="1:23">
      <c r="A34" s="26" t="s">
        <v>299</v>
      </c>
      <c r="B34" s="26" t="s">
        <v>300</v>
      </c>
      <c r="C34" s="27">
        <v>0</v>
      </c>
      <c r="D34" s="27"/>
      <c r="E34" s="28">
        <f>D34+C34</f>
        <v>0</v>
      </c>
      <c r="F34" s="29">
        <v>23</v>
      </c>
      <c r="G34" s="29">
        <v>18</v>
      </c>
      <c r="H34" s="30">
        <v>21</v>
      </c>
      <c r="I34" s="30">
        <v>22</v>
      </c>
      <c r="J34" s="21">
        <v>19</v>
      </c>
      <c r="K34" s="20">
        <f>J34+I34+H34+G34+F34</f>
        <v>103</v>
      </c>
      <c r="L34" s="20"/>
      <c r="M34" s="28">
        <f>L34+K34</f>
        <v>103</v>
      </c>
      <c r="N34" s="25">
        <v>20</v>
      </c>
      <c r="O34" s="29">
        <v>25</v>
      </c>
      <c r="P34" s="29">
        <v>23</v>
      </c>
      <c r="Q34" s="31">
        <v>20</v>
      </c>
      <c r="R34" s="31">
        <v>22</v>
      </c>
      <c r="S34" s="20">
        <f>R34+Q34+P34+O34+N34</f>
        <v>110</v>
      </c>
      <c r="T34" s="20"/>
      <c r="U34" s="20">
        <f>T34+S34</f>
        <v>110</v>
      </c>
      <c r="V34" s="20">
        <f>U34+M34+E34</f>
        <v>213</v>
      </c>
      <c r="W34" s="15">
        <f>U34+M34</f>
        <v>213</v>
      </c>
    </row>
    <row r="35" spans="1:23">
      <c r="A35" s="26" t="s">
        <v>301</v>
      </c>
      <c r="B35" s="26" t="s">
        <v>257</v>
      </c>
      <c r="C35" s="27">
        <v>0</v>
      </c>
      <c r="D35" s="27"/>
      <c r="E35" s="28">
        <f>D35+C35</f>
        <v>0</v>
      </c>
      <c r="F35" s="29">
        <v>21</v>
      </c>
      <c r="G35" s="29">
        <v>21</v>
      </c>
      <c r="H35" s="30">
        <v>23</v>
      </c>
      <c r="I35" s="30">
        <v>19</v>
      </c>
      <c r="J35" s="22">
        <v>18</v>
      </c>
      <c r="K35" s="20">
        <f>J35+I35+H35+G35+F35</f>
        <v>102</v>
      </c>
      <c r="L35" s="20"/>
      <c r="M35" s="28">
        <f>L35+K35</f>
        <v>102</v>
      </c>
      <c r="N35" s="25">
        <v>23</v>
      </c>
      <c r="O35" s="29">
        <v>21</v>
      </c>
      <c r="P35" s="29">
        <v>19</v>
      </c>
      <c r="Q35" s="31">
        <v>19</v>
      </c>
      <c r="R35" s="31">
        <v>23</v>
      </c>
      <c r="S35" s="20">
        <f>R35+Q35+P35+O35+N35</f>
        <v>105</v>
      </c>
      <c r="T35" s="20"/>
      <c r="U35" s="20">
        <f>T35+S35</f>
        <v>105</v>
      </c>
      <c r="V35" s="20">
        <f>U35+M35+E35</f>
        <v>207</v>
      </c>
      <c r="W35" s="15">
        <f>U35+M35</f>
        <v>207</v>
      </c>
    </row>
    <row r="36" spans="1:23">
      <c r="A36" s="26" t="s">
        <v>302</v>
      </c>
      <c r="B36" s="26" t="s">
        <v>303</v>
      </c>
      <c r="C36" s="27">
        <v>108</v>
      </c>
      <c r="D36" s="27"/>
      <c r="E36" s="28">
        <f>D36+C36</f>
        <v>108</v>
      </c>
      <c r="F36" s="29">
        <v>19</v>
      </c>
      <c r="G36" s="29">
        <v>18</v>
      </c>
      <c r="H36" s="30">
        <v>20</v>
      </c>
      <c r="I36" s="30">
        <v>20</v>
      </c>
      <c r="J36" s="22">
        <v>23</v>
      </c>
      <c r="K36" s="20">
        <f>J36+I36+H36+G36+F36</f>
        <v>100</v>
      </c>
      <c r="L36" s="20"/>
      <c r="M36" s="28">
        <f>L36+K36</f>
        <v>100</v>
      </c>
      <c r="N36" s="25">
        <v>23</v>
      </c>
      <c r="O36" s="29">
        <v>21</v>
      </c>
      <c r="P36" s="29">
        <v>21</v>
      </c>
      <c r="Q36" s="31">
        <v>19</v>
      </c>
      <c r="R36" s="31">
        <v>22</v>
      </c>
      <c r="S36" s="20">
        <f>R36+Q36+P36+O36+N36</f>
        <v>106</v>
      </c>
      <c r="T36" s="20"/>
      <c r="U36" s="20">
        <f>T36+S36</f>
        <v>106</v>
      </c>
      <c r="V36" s="20">
        <f>U36+M36+E36</f>
        <v>314</v>
      </c>
      <c r="W36" s="15">
        <f>U36+M36</f>
        <v>206</v>
      </c>
    </row>
    <row r="37" spans="1:23">
      <c r="A37" s="26" t="s">
        <v>304</v>
      </c>
      <c r="B37" s="26" t="s">
        <v>305</v>
      </c>
      <c r="C37" s="27">
        <v>100</v>
      </c>
      <c r="D37" s="27"/>
      <c r="E37" s="28">
        <f>D37+C37</f>
        <v>100</v>
      </c>
      <c r="F37" s="29">
        <v>23</v>
      </c>
      <c r="G37" s="29">
        <v>21</v>
      </c>
      <c r="H37" s="32">
        <v>21</v>
      </c>
      <c r="I37" s="32">
        <v>19</v>
      </c>
      <c r="J37" s="21">
        <v>18</v>
      </c>
      <c r="K37" s="20">
        <f>J37+I37+H37+G37+F37</f>
        <v>102</v>
      </c>
      <c r="L37" s="20"/>
      <c r="M37" s="28">
        <f>L37+K37</f>
        <v>102</v>
      </c>
      <c r="N37" s="25">
        <v>20</v>
      </c>
      <c r="O37" s="29">
        <v>22</v>
      </c>
      <c r="P37" s="29">
        <v>18</v>
      </c>
      <c r="Q37" s="31">
        <v>24</v>
      </c>
      <c r="R37" s="31">
        <v>19</v>
      </c>
      <c r="S37" s="20">
        <f>R37+Q37+P37+O37+N37</f>
        <v>103</v>
      </c>
      <c r="T37" s="20"/>
      <c r="U37" s="20">
        <f>T37+S37</f>
        <v>103</v>
      </c>
      <c r="V37" s="20">
        <f>U37+M37+E37</f>
        <v>305</v>
      </c>
      <c r="W37" s="15">
        <f>U37+M37</f>
        <v>205</v>
      </c>
    </row>
    <row r="38" spans="1:23">
      <c r="A38" s="26" t="s">
        <v>306</v>
      </c>
      <c r="B38" s="26" t="s">
        <v>307</v>
      </c>
      <c r="C38" s="27">
        <v>102</v>
      </c>
      <c r="D38" s="27"/>
      <c r="E38" s="28">
        <f>D38+C38</f>
        <v>102</v>
      </c>
      <c r="F38" s="29">
        <v>18</v>
      </c>
      <c r="G38" s="29">
        <v>20</v>
      </c>
      <c r="H38" s="32">
        <v>19</v>
      </c>
      <c r="I38" s="32">
        <v>24</v>
      </c>
      <c r="J38" s="21">
        <v>21</v>
      </c>
      <c r="K38" s="20">
        <f>J38+I38+H38+G38+F38</f>
        <v>102</v>
      </c>
      <c r="L38" s="20"/>
      <c r="M38" s="28">
        <f>L38+K38</f>
        <v>102</v>
      </c>
      <c r="N38" s="25">
        <v>18</v>
      </c>
      <c r="O38" s="29">
        <v>19</v>
      </c>
      <c r="P38" s="29">
        <v>22</v>
      </c>
      <c r="Q38" s="31">
        <v>20</v>
      </c>
      <c r="R38" s="31">
        <v>22</v>
      </c>
      <c r="S38" s="20">
        <f>R38+Q38+P38+O38+N38</f>
        <v>101</v>
      </c>
      <c r="T38" s="20"/>
      <c r="U38" s="20">
        <f>T38+S38</f>
        <v>101</v>
      </c>
      <c r="V38" s="20">
        <f>U38+M38+E38</f>
        <v>305</v>
      </c>
      <c r="W38" s="15">
        <f>U38+M38</f>
        <v>203</v>
      </c>
    </row>
    <row r="39" spans="1:23">
      <c r="A39" s="26" t="s">
        <v>253</v>
      </c>
      <c r="B39" s="26" t="s">
        <v>308</v>
      </c>
      <c r="C39" s="27">
        <v>99</v>
      </c>
      <c r="D39" s="27"/>
      <c r="E39" s="28">
        <f>D39+C39</f>
        <v>99</v>
      </c>
      <c r="F39" s="29">
        <v>21</v>
      </c>
      <c r="G39" s="29">
        <v>19</v>
      </c>
      <c r="H39" s="30">
        <v>21</v>
      </c>
      <c r="I39" s="30">
        <v>17</v>
      </c>
      <c r="J39" s="21">
        <v>17</v>
      </c>
      <c r="K39" s="20">
        <f>J39+I39+H39+G39+F39</f>
        <v>95</v>
      </c>
      <c r="L39" s="20"/>
      <c r="M39" s="28">
        <f>L39+K39</f>
        <v>95</v>
      </c>
      <c r="N39" s="25">
        <v>20</v>
      </c>
      <c r="O39" s="29">
        <v>22</v>
      </c>
      <c r="P39" s="29">
        <v>17</v>
      </c>
      <c r="Q39" s="31">
        <v>20</v>
      </c>
      <c r="R39" s="31">
        <v>22</v>
      </c>
      <c r="S39" s="20">
        <f>R39+Q39+P39+O39+N39</f>
        <v>101</v>
      </c>
      <c r="T39" s="20"/>
      <c r="U39" s="20">
        <f>T39+S39</f>
        <v>101</v>
      </c>
      <c r="V39" s="20">
        <f>U39+M39+E39</f>
        <v>295</v>
      </c>
      <c r="W39" s="15">
        <f>U39+M39</f>
        <v>196</v>
      </c>
    </row>
    <row r="40" spans="1:23">
      <c r="A40" s="26" t="s">
        <v>309</v>
      </c>
      <c r="B40" s="26" t="s">
        <v>310</v>
      </c>
      <c r="C40" s="27">
        <v>0</v>
      </c>
      <c r="D40" s="27"/>
      <c r="E40" s="28">
        <f>D40+C40</f>
        <v>0</v>
      </c>
      <c r="F40" s="29">
        <v>21</v>
      </c>
      <c r="G40" s="29">
        <v>20</v>
      </c>
      <c r="H40" s="30">
        <v>17</v>
      </c>
      <c r="I40" s="30">
        <v>18</v>
      </c>
      <c r="J40" s="22">
        <v>20</v>
      </c>
      <c r="K40" s="20">
        <f>J40+I40+H40+G40+F40</f>
        <v>96</v>
      </c>
      <c r="L40" s="20"/>
      <c r="M40" s="28">
        <f>L40+K40</f>
        <v>96</v>
      </c>
      <c r="N40" s="25">
        <v>15</v>
      </c>
      <c r="O40" s="29">
        <v>21</v>
      </c>
      <c r="P40" s="29">
        <v>23</v>
      </c>
      <c r="Q40" s="31">
        <v>20</v>
      </c>
      <c r="R40" s="31">
        <v>19</v>
      </c>
      <c r="S40" s="20">
        <f>R40+Q40+P40+O40+N40</f>
        <v>98</v>
      </c>
      <c r="T40" s="20"/>
      <c r="U40" s="20">
        <f>T40+S40</f>
        <v>98</v>
      </c>
      <c r="V40" s="20">
        <f>U40+M40+E40</f>
        <v>194</v>
      </c>
      <c r="W40" s="15">
        <f>U40+M40</f>
        <v>194</v>
      </c>
    </row>
    <row r="41" spans="1:23">
      <c r="A41" s="26" t="s">
        <v>311</v>
      </c>
      <c r="B41" s="26" t="s">
        <v>227</v>
      </c>
      <c r="C41" s="27">
        <v>0</v>
      </c>
      <c r="D41" s="27"/>
      <c r="E41" s="28">
        <v>103</v>
      </c>
      <c r="F41" s="29">
        <v>23</v>
      </c>
      <c r="G41" s="29">
        <v>21</v>
      </c>
      <c r="H41" s="30">
        <v>21</v>
      </c>
      <c r="I41" s="30">
        <v>22</v>
      </c>
      <c r="J41" s="21">
        <v>21</v>
      </c>
      <c r="K41" s="20">
        <f>J41+I41+H41+G41+F41</f>
        <v>108</v>
      </c>
      <c r="L41" s="20"/>
      <c r="M41" s="28">
        <f>L41+K41</f>
        <v>108</v>
      </c>
      <c r="N41" s="25">
        <v>9</v>
      </c>
      <c r="O41" s="29">
        <v>18</v>
      </c>
      <c r="P41" s="29">
        <v>20</v>
      </c>
      <c r="Q41" s="31">
        <v>21</v>
      </c>
      <c r="R41" s="31">
        <v>17</v>
      </c>
      <c r="S41" s="20">
        <f>R41+Q41+P41+O41+N41</f>
        <v>85</v>
      </c>
      <c r="T41" s="20"/>
      <c r="U41" s="20">
        <f>T41+S41</f>
        <v>85</v>
      </c>
      <c r="V41" s="20">
        <f>U41+M41+E41</f>
        <v>296</v>
      </c>
      <c r="W41" s="15">
        <f>U41+M41</f>
        <v>193</v>
      </c>
    </row>
    <row r="42" spans="1:23">
      <c r="A42" s="26" t="s">
        <v>312</v>
      </c>
      <c r="B42" s="26" t="s">
        <v>313</v>
      </c>
      <c r="C42" s="27">
        <v>100</v>
      </c>
      <c r="D42" s="27"/>
      <c r="E42" s="28">
        <f>D42+C42</f>
        <v>100</v>
      </c>
      <c r="F42" s="29">
        <v>21</v>
      </c>
      <c r="G42" s="29">
        <v>20</v>
      </c>
      <c r="H42" s="32">
        <v>17</v>
      </c>
      <c r="I42" s="32">
        <v>19</v>
      </c>
      <c r="J42" s="22">
        <v>18</v>
      </c>
      <c r="K42" s="20">
        <f>J42+I42+H42+G42+F42</f>
        <v>95</v>
      </c>
      <c r="L42" s="20"/>
      <c r="M42" s="28">
        <f>L42+K42</f>
        <v>95</v>
      </c>
      <c r="N42" s="25">
        <v>15</v>
      </c>
      <c r="O42" s="29">
        <v>22</v>
      </c>
      <c r="P42" s="29">
        <v>22</v>
      </c>
      <c r="Q42" s="31">
        <v>18</v>
      </c>
      <c r="R42" s="31">
        <v>20</v>
      </c>
      <c r="S42" s="20">
        <f>R42+Q42+P42+O42+N42</f>
        <v>97</v>
      </c>
      <c r="T42" s="20"/>
      <c r="U42" s="20">
        <f>T42+S42</f>
        <v>97</v>
      </c>
      <c r="V42" s="20">
        <f>U42+M42+E42</f>
        <v>292</v>
      </c>
      <c r="W42" s="15">
        <f>U42+M42</f>
        <v>192</v>
      </c>
    </row>
    <row r="43" spans="1:23">
      <c r="A43" s="26" t="s">
        <v>314</v>
      </c>
      <c r="B43" s="26" t="s">
        <v>315</v>
      </c>
      <c r="C43" s="27">
        <v>89</v>
      </c>
      <c r="D43" s="27"/>
      <c r="E43" s="28">
        <f>D43+C43</f>
        <v>89</v>
      </c>
      <c r="F43" s="29">
        <v>19</v>
      </c>
      <c r="G43" s="29">
        <v>16</v>
      </c>
      <c r="H43" s="32">
        <v>16</v>
      </c>
      <c r="I43" s="32">
        <v>17</v>
      </c>
      <c r="J43" s="21">
        <v>22</v>
      </c>
      <c r="K43" s="20">
        <f>J43+I43+H43+G43+F43</f>
        <v>90</v>
      </c>
      <c r="L43" s="20"/>
      <c r="M43" s="28">
        <f>L43+K43</f>
        <v>90</v>
      </c>
      <c r="N43" s="25">
        <v>20</v>
      </c>
      <c r="O43" s="29">
        <v>19</v>
      </c>
      <c r="P43" s="29">
        <v>19</v>
      </c>
      <c r="Q43" s="31">
        <v>16</v>
      </c>
      <c r="R43" s="31">
        <v>21</v>
      </c>
      <c r="S43" s="20">
        <f>R43+Q43+P43+O43+N43</f>
        <v>95</v>
      </c>
      <c r="T43" s="20"/>
      <c r="U43" s="20">
        <f>T43+S43</f>
        <v>95</v>
      </c>
      <c r="V43" s="20">
        <f>U43+M43+E43</f>
        <v>274</v>
      </c>
      <c r="W43" s="15">
        <f>U43+M43</f>
        <v>185</v>
      </c>
    </row>
    <row r="44" spans="1:23">
      <c r="A44" s="26" t="s">
        <v>316</v>
      </c>
      <c r="B44" s="26" t="s">
        <v>317</v>
      </c>
      <c r="C44" s="27">
        <v>0</v>
      </c>
      <c r="D44" s="27"/>
      <c r="E44" s="28">
        <f>D44+C44</f>
        <v>0</v>
      </c>
      <c r="F44" s="29">
        <v>20</v>
      </c>
      <c r="G44" s="29">
        <v>16</v>
      </c>
      <c r="H44" s="32">
        <v>19</v>
      </c>
      <c r="I44" s="32">
        <v>20</v>
      </c>
      <c r="J44" s="21">
        <v>19</v>
      </c>
      <c r="K44" s="20">
        <f>J44+I44+H44+G44+F44</f>
        <v>94</v>
      </c>
      <c r="L44" s="20"/>
      <c r="M44" s="28">
        <f>L44+K44</f>
        <v>94</v>
      </c>
      <c r="N44" s="25">
        <v>16</v>
      </c>
      <c r="O44" s="29">
        <v>16</v>
      </c>
      <c r="P44" s="29">
        <v>19</v>
      </c>
      <c r="Q44" s="31">
        <v>18</v>
      </c>
      <c r="R44" s="31">
        <v>19</v>
      </c>
      <c r="S44" s="20">
        <f>R44+Q44+P44+O44+N44</f>
        <v>88</v>
      </c>
      <c r="T44" s="20"/>
      <c r="U44" s="20">
        <f>T44+S44</f>
        <v>88</v>
      </c>
      <c r="V44" s="20">
        <f>U44+M44+E44</f>
        <v>182</v>
      </c>
      <c r="W44" s="15">
        <f>U44+M44</f>
        <v>182</v>
      </c>
    </row>
    <row r="45" spans="1:23">
      <c r="A45" s="26" t="s">
        <v>318</v>
      </c>
      <c r="B45" s="26" t="s">
        <v>319</v>
      </c>
      <c r="C45" s="27">
        <v>0</v>
      </c>
      <c r="D45" s="27"/>
      <c r="E45" s="28">
        <f>D45+C45</f>
        <v>0</v>
      </c>
      <c r="F45" s="29">
        <v>17</v>
      </c>
      <c r="G45" s="29">
        <v>20</v>
      </c>
      <c r="H45" s="30">
        <v>18</v>
      </c>
      <c r="I45" s="30">
        <v>18</v>
      </c>
      <c r="J45" s="22">
        <v>18</v>
      </c>
      <c r="K45" s="20">
        <f>J45+I45+H45+G45+F45</f>
        <v>91</v>
      </c>
      <c r="L45" s="20"/>
      <c r="M45" s="28">
        <f>L45+K45</f>
        <v>91</v>
      </c>
      <c r="N45" s="25">
        <v>16</v>
      </c>
      <c r="O45" s="29">
        <v>21</v>
      </c>
      <c r="P45" s="29">
        <v>17</v>
      </c>
      <c r="Q45" s="31">
        <v>16</v>
      </c>
      <c r="R45" s="31">
        <v>18</v>
      </c>
      <c r="S45" s="20">
        <f>R45+Q45+P45+O45+N45</f>
        <v>88</v>
      </c>
      <c r="T45" s="20"/>
      <c r="U45" s="20">
        <f>T45+S45</f>
        <v>88</v>
      </c>
      <c r="V45" s="20">
        <f>U45+M45+E45</f>
        <v>179</v>
      </c>
      <c r="W45" s="15">
        <f>U45+M45</f>
        <v>179</v>
      </c>
    </row>
    <row r="46" spans="1:23">
      <c r="A46" s="26" t="s">
        <v>320</v>
      </c>
      <c r="B46" s="26" t="s">
        <v>321</v>
      </c>
      <c r="C46" s="27">
        <v>85</v>
      </c>
      <c r="D46" s="27"/>
      <c r="E46" s="28">
        <f>D46+C46</f>
        <v>85</v>
      </c>
      <c r="F46" s="29">
        <v>15</v>
      </c>
      <c r="G46" s="29">
        <v>23</v>
      </c>
      <c r="H46" s="32">
        <v>18</v>
      </c>
      <c r="I46" s="32">
        <v>16</v>
      </c>
      <c r="J46" s="22">
        <v>18</v>
      </c>
      <c r="K46" s="20">
        <f>J46+I46+H46+G46+F46</f>
        <v>90</v>
      </c>
      <c r="L46" s="20"/>
      <c r="M46" s="28">
        <f>L46+K46</f>
        <v>90</v>
      </c>
      <c r="N46" s="25">
        <v>19</v>
      </c>
      <c r="O46" s="29">
        <v>17</v>
      </c>
      <c r="P46" s="29">
        <v>15</v>
      </c>
      <c r="Q46" s="31">
        <v>15</v>
      </c>
      <c r="R46" s="31">
        <v>18</v>
      </c>
      <c r="S46" s="20">
        <f>R46+Q46+P46+O46+N46</f>
        <v>84</v>
      </c>
      <c r="T46" s="20"/>
      <c r="U46" s="20">
        <f>T46+S46</f>
        <v>84</v>
      </c>
      <c r="V46" s="20">
        <f>U46+M46+E46</f>
        <v>259</v>
      </c>
      <c r="W46" s="15">
        <f>U46+M46</f>
        <v>174</v>
      </c>
    </row>
    <row r="47" spans="1:23">
      <c r="A47" s="26" t="s">
        <v>322</v>
      </c>
      <c r="B47" s="26" t="s">
        <v>323</v>
      </c>
      <c r="C47" s="27">
        <v>87</v>
      </c>
      <c r="D47" s="27"/>
      <c r="E47" s="28">
        <f>D47+C47</f>
        <v>87</v>
      </c>
      <c r="F47" s="29">
        <v>22</v>
      </c>
      <c r="G47" s="29">
        <v>18</v>
      </c>
      <c r="H47" s="30">
        <v>13</v>
      </c>
      <c r="I47" s="30">
        <v>17</v>
      </c>
      <c r="J47" s="21">
        <v>18</v>
      </c>
      <c r="K47" s="20">
        <f>J47+I47+H47+G47+F47</f>
        <v>88</v>
      </c>
      <c r="L47" s="20"/>
      <c r="M47" s="28">
        <f>L47+K47</f>
        <v>88</v>
      </c>
      <c r="N47" s="25">
        <v>18</v>
      </c>
      <c r="O47" s="29">
        <v>14</v>
      </c>
      <c r="P47" s="29">
        <v>16</v>
      </c>
      <c r="Q47" s="31">
        <v>19</v>
      </c>
      <c r="R47" s="31">
        <v>16</v>
      </c>
      <c r="S47" s="20">
        <f>R47+Q47+P47+O47+N47</f>
        <v>83</v>
      </c>
      <c r="T47" s="20"/>
      <c r="U47" s="20">
        <f>T47+S47</f>
        <v>83</v>
      </c>
      <c r="V47" s="20">
        <f>U47+M47+E47</f>
        <v>258</v>
      </c>
      <c r="W47" s="15">
        <f>U47+M47</f>
        <v>171</v>
      </c>
    </row>
    <row r="48" spans="1:23">
      <c r="A48" s="26" t="s">
        <v>312</v>
      </c>
      <c r="B48" s="26" t="s">
        <v>324</v>
      </c>
      <c r="C48" s="27">
        <v>106</v>
      </c>
      <c r="D48" s="27"/>
      <c r="E48" s="28">
        <f>D48+C48</f>
        <v>106</v>
      </c>
      <c r="F48" s="29">
        <v>16</v>
      </c>
      <c r="G48" s="29">
        <v>13</v>
      </c>
      <c r="H48" s="30">
        <v>19</v>
      </c>
      <c r="I48" s="30">
        <v>18</v>
      </c>
      <c r="J48" s="22">
        <v>19</v>
      </c>
      <c r="K48" s="20">
        <f>J48+I48+H48+G48+F48</f>
        <v>85</v>
      </c>
      <c r="L48" s="20"/>
      <c r="M48" s="28">
        <f>L48+K48</f>
        <v>85</v>
      </c>
      <c r="N48" s="25">
        <v>17</v>
      </c>
      <c r="O48" s="29">
        <v>18</v>
      </c>
      <c r="P48" s="29">
        <v>15</v>
      </c>
      <c r="Q48" s="31">
        <v>0</v>
      </c>
      <c r="R48" s="31">
        <v>0</v>
      </c>
      <c r="S48" s="20">
        <f>R48+Q48+P48+O48+N48</f>
        <v>50</v>
      </c>
      <c r="T48" s="20"/>
      <c r="U48" s="20">
        <f>T48+S48</f>
        <v>50</v>
      </c>
      <c r="V48" s="20">
        <f>U48+M48+E48</f>
        <v>241</v>
      </c>
      <c r="W48" s="15">
        <f>U48+M48</f>
        <v>135</v>
      </c>
    </row>
  </sheetData>
  <conditionalFormatting sqref="H3:H31 C3:D31">
    <cfRule type="cellIs" dxfId="4" priority="1" operator="equal">
      <formula>25</formula>
    </cfRule>
  </conditionalFormatting>
  <conditionalFormatting sqref="C32:D32 H32 C34:D47 H34:H47">
    <cfRule type="cellIs" dxfId="3" priority="3" operator="equal">
      <formula>25</formula>
    </cfRule>
  </conditionalFormatting>
  <conditionalFormatting sqref="C33:D33 H33">
    <cfRule type="cellIs" dxfId="2" priority="2" operator="equal">
      <formula>25</formula>
    </cfRule>
  </conditionalFormatting>
  <printOptions gridLines="1"/>
  <pageMargins left="0.7" right="0.7" top="0.75" bottom="0.75" header="0.3" footer="0.3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0"/>
  <sheetViews>
    <sheetView zoomScaleNormal="100" workbookViewId="0" xr3:uid="{51F8DEE0-4D01-5F28-A812-FC0BD7CAC4A5}">
      <selection activeCell="O1" sqref="O1"/>
    </sheetView>
  </sheetViews>
  <sheetFormatPr defaultRowHeight="15"/>
  <cols>
    <col min="3" max="8" width="0" hidden="1" customWidth="1"/>
    <col min="11" max="11" width="14.140625" bestFit="1" customWidth="1"/>
    <col min="12" max="14" width="0" hidden="1" customWidth="1"/>
    <col min="17" max="17" width="13.5703125" bestFit="1" customWidth="1"/>
    <col min="18" max="18" width="14.7109375" hidden="1" customWidth="1"/>
    <col min="19" max="19" width="13.28515625" customWidth="1"/>
  </cols>
  <sheetData>
    <row r="1" spans="1:19" ht="30.75" customHeight="1">
      <c r="A1" s="42" t="s">
        <v>325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5.75">
      <c r="A2" s="35" t="s">
        <v>1</v>
      </c>
      <c r="B2" s="35" t="s">
        <v>2</v>
      </c>
      <c r="C2" s="35" t="s">
        <v>6</v>
      </c>
      <c r="D2" s="35" t="s">
        <v>7</v>
      </c>
      <c r="E2" s="35" t="s">
        <v>8</v>
      </c>
      <c r="F2" s="35" t="s">
        <v>3</v>
      </c>
      <c r="G2" s="35" t="s">
        <v>4</v>
      </c>
      <c r="H2" s="36" t="s">
        <v>5</v>
      </c>
      <c r="I2" s="35" t="s">
        <v>326</v>
      </c>
      <c r="J2" s="35" t="s">
        <v>241</v>
      </c>
      <c r="K2" s="35" t="s">
        <v>8</v>
      </c>
      <c r="L2" s="35" t="s">
        <v>3</v>
      </c>
      <c r="M2" s="35" t="s">
        <v>4</v>
      </c>
      <c r="N2" s="35" t="s">
        <v>5</v>
      </c>
      <c r="O2" s="35" t="s">
        <v>327</v>
      </c>
      <c r="P2" s="35" t="s">
        <v>241</v>
      </c>
      <c r="Q2" s="35" t="s">
        <v>10</v>
      </c>
      <c r="R2" s="35" t="s">
        <v>11</v>
      </c>
      <c r="S2" s="35" t="s">
        <v>243</v>
      </c>
    </row>
    <row r="3" spans="1:19">
      <c r="A3" s="15" t="s">
        <v>16</v>
      </c>
      <c r="B3" s="15" t="s">
        <v>328</v>
      </c>
      <c r="C3" s="15">
        <v>72</v>
      </c>
      <c r="D3" s="15">
        <v>1</v>
      </c>
      <c r="E3" s="15">
        <v>73</v>
      </c>
      <c r="F3" s="24">
        <v>25</v>
      </c>
      <c r="G3" s="24">
        <v>23</v>
      </c>
      <c r="H3" s="24">
        <v>23</v>
      </c>
      <c r="I3" s="24">
        <f>H3+G3+F3</f>
        <v>71</v>
      </c>
      <c r="J3" s="24">
        <v>3</v>
      </c>
      <c r="K3" s="24">
        <f>J3+I3</f>
        <v>74</v>
      </c>
      <c r="L3" s="25">
        <v>24</v>
      </c>
      <c r="M3" s="22">
        <v>24</v>
      </c>
      <c r="N3" s="22">
        <v>25</v>
      </c>
      <c r="O3" s="15">
        <f>N3+M3+L3</f>
        <v>73</v>
      </c>
      <c r="P3" s="15">
        <v>3</v>
      </c>
      <c r="Q3" s="15">
        <f>P3+O3</f>
        <v>76</v>
      </c>
      <c r="R3" s="15">
        <f>Q3+K3+E3</f>
        <v>223</v>
      </c>
      <c r="S3" s="15">
        <f>Q3+K3</f>
        <v>150</v>
      </c>
    </row>
    <row r="4" spans="1:19">
      <c r="A4" s="15" t="s">
        <v>329</v>
      </c>
      <c r="B4" s="15" t="s">
        <v>330</v>
      </c>
      <c r="C4" s="15">
        <v>67</v>
      </c>
      <c r="D4" s="15"/>
      <c r="E4" s="15">
        <v>67</v>
      </c>
      <c r="F4" s="24">
        <v>23</v>
      </c>
      <c r="G4" s="24">
        <v>25</v>
      </c>
      <c r="H4" s="24">
        <v>23</v>
      </c>
      <c r="I4" s="24">
        <f>H4+G4+F4</f>
        <v>71</v>
      </c>
      <c r="J4" s="24">
        <v>0.5</v>
      </c>
      <c r="K4" s="24">
        <f>J4+I4</f>
        <v>71.5</v>
      </c>
      <c r="L4" s="25">
        <v>25</v>
      </c>
      <c r="M4" s="21">
        <v>24</v>
      </c>
      <c r="N4" s="21">
        <v>24</v>
      </c>
      <c r="O4" s="15">
        <f>N4+M4+L4</f>
        <v>73</v>
      </c>
      <c r="P4" s="15">
        <v>2</v>
      </c>
      <c r="Q4" s="15">
        <f>P4+O4</f>
        <v>75</v>
      </c>
      <c r="R4" s="15">
        <f>Q4+K4+E4</f>
        <v>213.5</v>
      </c>
      <c r="S4" s="15">
        <f>Q4+K4</f>
        <v>146.5</v>
      </c>
    </row>
    <row r="5" spans="1:19">
      <c r="A5" s="15" t="s">
        <v>331</v>
      </c>
      <c r="B5" s="15" t="s">
        <v>332</v>
      </c>
      <c r="C5" s="15"/>
      <c r="D5" s="15"/>
      <c r="E5" s="15">
        <v>0</v>
      </c>
      <c r="F5" s="24">
        <v>24</v>
      </c>
      <c r="G5" s="24">
        <v>23</v>
      </c>
      <c r="H5" s="24">
        <v>23</v>
      </c>
      <c r="I5" s="24">
        <f>H5+G5+F5</f>
        <v>70</v>
      </c>
      <c r="J5" s="24">
        <v>1</v>
      </c>
      <c r="K5" s="24">
        <f>J5+I5</f>
        <v>71</v>
      </c>
      <c r="L5" s="25">
        <v>24</v>
      </c>
      <c r="M5" s="21">
        <v>25</v>
      </c>
      <c r="N5" s="21">
        <v>24</v>
      </c>
      <c r="O5" s="15">
        <f>N5+M5+L5</f>
        <v>73</v>
      </c>
      <c r="P5" s="15">
        <v>1</v>
      </c>
      <c r="Q5" s="15">
        <f>P5+O5</f>
        <v>74</v>
      </c>
      <c r="R5" s="15">
        <f>Q5+K5+E5</f>
        <v>145</v>
      </c>
      <c r="S5" s="15">
        <f>Q5+K5</f>
        <v>145</v>
      </c>
    </row>
    <row r="6" spans="1:19">
      <c r="A6" s="15" t="s">
        <v>333</v>
      </c>
      <c r="B6" s="15" t="s">
        <v>334</v>
      </c>
      <c r="C6" s="15">
        <v>70</v>
      </c>
      <c r="D6" s="15">
        <v>1</v>
      </c>
      <c r="E6" s="15">
        <v>71</v>
      </c>
      <c r="F6" s="24">
        <v>24</v>
      </c>
      <c r="G6" s="24">
        <v>23</v>
      </c>
      <c r="H6" s="24">
        <v>23</v>
      </c>
      <c r="I6" s="24">
        <f>H6+G6+F6</f>
        <v>70</v>
      </c>
      <c r="J6" s="24">
        <v>0.5</v>
      </c>
      <c r="K6" s="24">
        <f>J6+I6</f>
        <v>70.5</v>
      </c>
      <c r="L6" s="25">
        <v>25</v>
      </c>
      <c r="M6" s="22">
        <v>22</v>
      </c>
      <c r="N6" s="21">
        <v>25</v>
      </c>
      <c r="O6" s="15">
        <f>N6+M6+L6</f>
        <v>72</v>
      </c>
      <c r="P6" s="15">
        <v>0.5</v>
      </c>
      <c r="Q6" s="15">
        <f>P6+O6</f>
        <v>72.5</v>
      </c>
      <c r="R6" s="15">
        <f>Q6+K6+E6</f>
        <v>214</v>
      </c>
      <c r="S6" s="15">
        <f>Q6+K6</f>
        <v>143</v>
      </c>
    </row>
    <row r="7" spans="1:19">
      <c r="A7" s="15" t="s">
        <v>335</v>
      </c>
      <c r="B7" s="15" t="s">
        <v>336</v>
      </c>
      <c r="C7" s="15">
        <v>71</v>
      </c>
      <c r="D7" s="15">
        <v>3</v>
      </c>
      <c r="E7" s="15">
        <v>74</v>
      </c>
      <c r="F7" s="24">
        <v>24</v>
      </c>
      <c r="G7" s="24">
        <v>24</v>
      </c>
      <c r="H7" s="24">
        <v>22</v>
      </c>
      <c r="I7" s="24">
        <f>H7+G7+F7</f>
        <v>70</v>
      </c>
      <c r="J7" s="24">
        <v>1</v>
      </c>
      <c r="K7" s="24">
        <f>J7+I7</f>
        <v>71</v>
      </c>
      <c r="L7" s="25">
        <v>24</v>
      </c>
      <c r="M7" s="21">
        <v>24</v>
      </c>
      <c r="N7" s="22">
        <v>22</v>
      </c>
      <c r="O7" s="15">
        <f>N7+M7+L7</f>
        <v>70</v>
      </c>
      <c r="P7" s="15">
        <v>1</v>
      </c>
      <c r="Q7" s="15">
        <f>P7+O7</f>
        <v>71</v>
      </c>
      <c r="R7" s="15">
        <f>Q7+K7+E7</f>
        <v>216</v>
      </c>
      <c r="S7" s="15">
        <f>Q7+K7</f>
        <v>142</v>
      </c>
    </row>
    <row r="8" spans="1:19">
      <c r="A8" s="15" t="s">
        <v>337</v>
      </c>
      <c r="B8" s="15" t="s">
        <v>338</v>
      </c>
      <c r="C8" s="15">
        <v>69</v>
      </c>
      <c r="D8" s="15">
        <v>0.5</v>
      </c>
      <c r="E8" s="15">
        <v>69.5</v>
      </c>
      <c r="F8" s="24">
        <v>23</v>
      </c>
      <c r="G8" s="24">
        <v>23</v>
      </c>
      <c r="H8" s="24">
        <v>23</v>
      </c>
      <c r="I8" s="24">
        <f>H8+G8+F8</f>
        <v>69</v>
      </c>
      <c r="J8" s="24"/>
      <c r="K8" s="24">
        <f>J8+I8</f>
        <v>69</v>
      </c>
      <c r="L8" s="25">
        <v>25</v>
      </c>
      <c r="M8" s="22">
        <v>24</v>
      </c>
      <c r="N8" s="22">
        <v>23</v>
      </c>
      <c r="O8" s="15">
        <f>N8+M8+L8</f>
        <v>72</v>
      </c>
      <c r="P8" s="15">
        <v>0.5</v>
      </c>
      <c r="Q8" s="15">
        <f>P8+O8</f>
        <v>72.5</v>
      </c>
      <c r="R8" s="15">
        <f>Q8+K8+E8</f>
        <v>211</v>
      </c>
      <c r="S8" s="15">
        <f>Q8+K8</f>
        <v>141.5</v>
      </c>
    </row>
    <row r="9" spans="1:19">
      <c r="A9" s="15" t="s">
        <v>339</v>
      </c>
      <c r="B9" s="15" t="s">
        <v>340</v>
      </c>
      <c r="C9" s="15">
        <v>74</v>
      </c>
      <c r="D9" s="15">
        <v>2</v>
      </c>
      <c r="E9" s="15">
        <v>76</v>
      </c>
      <c r="F9" s="24">
        <v>23</v>
      </c>
      <c r="G9" s="24">
        <v>23</v>
      </c>
      <c r="H9" s="24">
        <v>24</v>
      </c>
      <c r="I9" s="24">
        <f>H9+G9+F9</f>
        <v>70</v>
      </c>
      <c r="J9" s="24">
        <v>2</v>
      </c>
      <c r="K9" s="24">
        <f>J9+I9</f>
        <v>72</v>
      </c>
      <c r="L9" s="25">
        <v>21</v>
      </c>
      <c r="M9" s="21">
        <v>24</v>
      </c>
      <c r="N9" s="21">
        <v>24</v>
      </c>
      <c r="O9" s="15">
        <f>N9+M9+L9</f>
        <v>69</v>
      </c>
      <c r="P9" s="15"/>
      <c r="Q9" s="15">
        <f>P9+O9</f>
        <v>69</v>
      </c>
      <c r="R9" s="15">
        <f>Q9+K9+E9</f>
        <v>217</v>
      </c>
      <c r="S9" s="15">
        <f>Q9+K9</f>
        <v>141</v>
      </c>
    </row>
    <row r="10" spans="1:19">
      <c r="A10" s="15" t="s">
        <v>341</v>
      </c>
      <c r="B10" s="15" t="s">
        <v>342</v>
      </c>
      <c r="C10" s="15">
        <v>70</v>
      </c>
      <c r="D10" s="15">
        <v>0.5</v>
      </c>
      <c r="E10" s="15">
        <v>70.5</v>
      </c>
      <c r="F10" s="24">
        <v>24</v>
      </c>
      <c r="G10" s="24">
        <v>23</v>
      </c>
      <c r="H10" s="24">
        <v>20</v>
      </c>
      <c r="I10" s="24">
        <f>H10+G10+F10</f>
        <v>67</v>
      </c>
      <c r="J10" s="24"/>
      <c r="K10" s="24">
        <f>J10+I10</f>
        <v>67</v>
      </c>
      <c r="L10" s="25">
        <v>17</v>
      </c>
      <c r="M10" s="21">
        <v>23</v>
      </c>
      <c r="N10" s="22">
        <v>22</v>
      </c>
      <c r="O10" s="15">
        <f>N10+M10+L10</f>
        <v>62</v>
      </c>
      <c r="P10" s="15"/>
      <c r="Q10" s="15">
        <f>P10+O10</f>
        <v>62</v>
      </c>
      <c r="R10" s="15">
        <f>Q10+K10+E10</f>
        <v>199.5</v>
      </c>
      <c r="S10" s="15">
        <f>Q10+K10</f>
        <v>129</v>
      </c>
    </row>
    <row r="11" spans="1:19">
      <c r="A11" s="15" t="s">
        <v>343</v>
      </c>
      <c r="B11" s="15" t="s">
        <v>185</v>
      </c>
      <c r="C11" s="15">
        <v>67</v>
      </c>
      <c r="D11" s="15"/>
      <c r="E11" s="15">
        <v>67</v>
      </c>
      <c r="F11" s="24">
        <v>21</v>
      </c>
      <c r="G11" s="24">
        <v>23</v>
      </c>
      <c r="H11" s="24">
        <v>23</v>
      </c>
      <c r="I11" s="24">
        <f>H11+G11+F11</f>
        <v>67</v>
      </c>
      <c r="J11" s="24"/>
      <c r="K11" s="24">
        <f>J11+I11</f>
        <v>67</v>
      </c>
      <c r="L11" s="25">
        <v>20</v>
      </c>
      <c r="M11" s="22">
        <v>19</v>
      </c>
      <c r="N11" s="22">
        <v>22</v>
      </c>
      <c r="O11" s="15">
        <f>N11+M11+L11</f>
        <v>61</v>
      </c>
      <c r="P11" s="15"/>
      <c r="Q11" s="15">
        <f>P11+O11</f>
        <v>61</v>
      </c>
      <c r="R11" s="15">
        <f>Q11+K11+E11</f>
        <v>195</v>
      </c>
      <c r="S11" s="15">
        <f>Q11+K11</f>
        <v>128</v>
      </c>
    </row>
    <row r="12" spans="1:19">
      <c r="A12" s="15" t="s">
        <v>344</v>
      </c>
      <c r="B12" s="15" t="s">
        <v>345</v>
      </c>
      <c r="C12" s="15"/>
      <c r="D12" s="15"/>
      <c r="E12" s="15">
        <v>0</v>
      </c>
      <c r="F12" s="24">
        <v>22</v>
      </c>
      <c r="G12" s="24">
        <v>23</v>
      </c>
      <c r="H12" s="24">
        <v>19</v>
      </c>
      <c r="I12" s="24">
        <f>H12+G12+F12</f>
        <v>64</v>
      </c>
      <c r="J12" s="24"/>
      <c r="K12" s="24">
        <f>J12+I12</f>
        <v>64</v>
      </c>
      <c r="L12" s="25">
        <v>21</v>
      </c>
      <c r="M12" s="22">
        <v>23</v>
      </c>
      <c r="N12" s="21">
        <v>20</v>
      </c>
      <c r="O12" s="15">
        <f>N12+M12+L12</f>
        <v>64</v>
      </c>
      <c r="P12" s="15"/>
      <c r="Q12" s="15">
        <f>P12+O12</f>
        <v>64</v>
      </c>
      <c r="R12" s="15">
        <f>Q12+K12+E12</f>
        <v>128</v>
      </c>
      <c r="S12" s="15">
        <f>Q12+K12</f>
        <v>128</v>
      </c>
    </row>
    <row r="13" spans="1:19">
      <c r="A13" s="15" t="s">
        <v>346</v>
      </c>
      <c r="B13" s="15" t="s">
        <v>111</v>
      </c>
      <c r="C13" s="15"/>
      <c r="D13" s="15"/>
      <c r="E13" s="15">
        <v>0</v>
      </c>
      <c r="F13" s="24">
        <v>21</v>
      </c>
      <c r="G13" s="24">
        <v>22</v>
      </c>
      <c r="H13" s="24">
        <v>21</v>
      </c>
      <c r="I13" s="24">
        <f>H13+G13+F13</f>
        <v>64</v>
      </c>
      <c r="J13" s="24"/>
      <c r="K13" s="24">
        <f>J13+I13</f>
        <v>64</v>
      </c>
      <c r="L13" s="25">
        <v>20</v>
      </c>
      <c r="M13" s="22">
        <v>22</v>
      </c>
      <c r="N13" s="22">
        <v>21</v>
      </c>
      <c r="O13" s="15">
        <f>N13+M13+L13</f>
        <v>63</v>
      </c>
      <c r="P13" s="15"/>
      <c r="Q13" s="15">
        <f>P13+O13</f>
        <v>63</v>
      </c>
      <c r="R13" s="15">
        <f>Q13+K13+E13</f>
        <v>127</v>
      </c>
      <c r="S13" s="15">
        <f>Q13+K13</f>
        <v>127</v>
      </c>
    </row>
    <row r="14" spans="1:19">
      <c r="A14" s="15" t="s">
        <v>44</v>
      </c>
      <c r="B14" s="15" t="s">
        <v>347</v>
      </c>
      <c r="C14" s="15">
        <v>60</v>
      </c>
      <c r="D14" s="15"/>
      <c r="E14" s="15">
        <v>60</v>
      </c>
      <c r="F14" s="24">
        <v>18</v>
      </c>
      <c r="G14" s="24">
        <v>22</v>
      </c>
      <c r="H14" s="24">
        <v>18</v>
      </c>
      <c r="I14" s="24">
        <f>H14+G14+F14</f>
        <v>58</v>
      </c>
      <c r="J14" s="24"/>
      <c r="K14" s="24">
        <f>J14+I14</f>
        <v>58</v>
      </c>
      <c r="L14" s="25">
        <v>22</v>
      </c>
      <c r="M14" s="21">
        <v>19</v>
      </c>
      <c r="N14" s="22">
        <v>24</v>
      </c>
      <c r="O14" s="15">
        <f>N14+M14+L14</f>
        <v>65</v>
      </c>
      <c r="P14" s="15"/>
      <c r="Q14" s="15">
        <f>P14+O14</f>
        <v>65</v>
      </c>
      <c r="R14" s="15">
        <f>Q14+K14+E14</f>
        <v>183</v>
      </c>
      <c r="S14" s="15">
        <f>Q14+K14</f>
        <v>123</v>
      </c>
    </row>
    <row r="15" spans="1:19">
      <c r="A15" s="15" t="s">
        <v>348</v>
      </c>
      <c r="B15" s="15" t="s">
        <v>349</v>
      </c>
      <c r="C15" s="15">
        <v>67</v>
      </c>
      <c r="D15" s="15"/>
      <c r="E15" s="15">
        <v>67</v>
      </c>
      <c r="F15" s="24">
        <v>21</v>
      </c>
      <c r="G15" s="24">
        <v>20</v>
      </c>
      <c r="H15" s="24">
        <v>19</v>
      </c>
      <c r="I15" s="24">
        <f>H15+G15+F15</f>
        <v>60</v>
      </c>
      <c r="J15" s="24"/>
      <c r="K15" s="24">
        <f>J15+I15</f>
        <v>60</v>
      </c>
      <c r="L15" s="25">
        <v>21</v>
      </c>
      <c r="M15" s="22">
        <v>19</v>
      </c>
      <c r="N15" s="21">
        <v>22</v>
      </c>
      <c r="O15" s="15">
        <f>N15+M15+L15</f>
        <v>62</v>
      </c>
      <c r="P15" s="15"/>
      <c r="Q15" s="15">
        <f>P15+O15</f>
        <v>62</v>
      </c>
      <c r="R15" s="15">
        <f>Q15+K15+E15</f>
        <v>189</v>
      </c>
      <c r="S15" s="15">
        <f>Q15+K15</f>
        <v>122</v>
      </c>
    </row>
    <row r="16" spans="1:19">
      <c r="A16" s="15" t="s">
        <v>350</v>
      </c>
      <c r="B16" s="15" t="s">
        <v>351</v>
      </c>
      <c r="C16" s="15">
        <v>62</v>
      </c>
      <c r="D16" s="15"/>
      <c r="E16" s="15">
        <v>62</v>
      </c>
      <c r="F16" s="24">
        <v>21</v>
      </c>
      <c r="G16" s="24">
        <v>18</v>
      </c>
      <c r="H16" s="24">
        <v>20</v>
      </c>
      <c r="I16" s="24">
        <f>H16+G16+F16</f>
        <v>59</v>
      </c>
      <c r="J16" s="24"/>
      <c r="K16" s="24">
        <f>J16+I16</f>
        <v>59</v>
      </c>
      <c r="L16" s="25">
        <v>21</v>
      </c>
      <c r="M16" s="21">
        <v>22</v>
      </c>
      <c r="N16" s="21">
        <v>18</v>
      </c>
      <c r="O16" s="15">
        <f>N16+M16+L16</f>
        <v>61</v>
      </c>
      <c r="P16" s="15"/>
      <c r="Q16" s="15">
        <f>P16+O16</f>
        <v>61</v>
      </c>
      <c r="R16" s="15">
        <f>Q16+K16+E16</f>
        <v>182</v>
      </c>
      <c r="S16" s="15">
        <f>Q16+K16</f>
        <v>120</v>
      </c>
    </row>
    <row r="17" spans="1:19">
      <c r="A17" s="15" t="s">
        <v>352</v>
      </c>
      <c r="B17" s="15" t="s">
        <v>247</v>
      </c>
      <c r="C17" s="15">
        <v>62</v>
      </c>
      <c r="D17" s="15"/>
      <c r="E17" s="15">
        <v>62</v>
      </c>
      <c r="F17" s="24">
        <v>19</v>
      </c>
      <c r="G17" s="24">
        <v>20</v>
      </c>
      <c r="H17" s="24">
        <v>21</v>
      </c>
      <c r="I17" s="24">
        <f>H17+G17+F17</f>
        <v>60</v>
      </c>
      <c r="J17" s="24"/>
      <c r="K17" s="24">
        <f>J17+I17</f>
        <v>60</v>
      </c>
      <c r="L17" s="25">
        <v>19</v>
      </c>
      <c r="M17" s="22">
        <v>18</v>
      </c>
      <c r="N17" s="21">
        <v>20</v>
      </c>
      <c r="O17" s="15">
        <f>N17+M17+L17</f>
        <v>57</v>
      </c>
      <c r="P17" s="15"/>
      <c r="Q17" s="15">
        <f>P17+O17</f>
        <v>57</v>
      </c>
      <c r="R17" s="15">
        <f>Q17+K17+E17</f>
        <v>179</v>
      </c>
      <c r="S17" s="15">
        <f>Q17+K17</f>
        <v>117</v>
      </c>
    </row>
    <row r="18" spans="1:19">
      <c r="A18" s="15" t="s">
        <v>353</v>
      </c>
      <c r="B18" s="15" t="s">
        <v>336</v>
      </c>
      <c r="C18" s="15"/>
      <c r="D18" s="15"/>
      <c r="E18" s="15">
        <v>0</v>
      </c>
      <c r="F18" s="24">
        <v>19</v>
      </c>
      <c r="G18" s="24">
        <v>22</v>
      </c>
      <c r="H18" s="24">
        <v>14</v>
      </c>
      <c r="I18" s="24">
        <f>H18+G18+F18</f>
        <v>55</v>
      </c>
      <c r="J18" s="24"/>
      <c r="K18" s="24">
        <f>J18+I18</f>
        <v>55</v>
      </c>
      <c r="L18" s="25">
        <v>19</v>
      </c>
      <c r="M18" s="21">
        <v>19</v>
      </c>
      <c r="N18" s="22">
        <v>18</v>
      </c>
      <c r="O18" s="15">
        <f>N18+M18+L18</f>
        <v>56</v>
      </c>
      <c r="P18" s="15"/>
      <c r="Q18" s="15">
        <f>P18+O18</f>
        <v>56</v>
      </c>
      <c r="R18" s="15">
        <f>Q18+K18+E18</f>
        <v>111</v>
      </c>
      <c r="S18" s="15">
        <f>Q18+K18</f>
        <v>111</v>
      </c>
    </row>
    <row r="19" spans="1:19">
      <c r="A19" s="15" t="s">
        <v>354</v>
      </c>
      <c r="B19" s="15" t="s">
        <v>355</v>
      </c>
      <c r="C19" s="15"/>
      <c r="D19" s="15"/>
      <c r="E19" s="15">
        <v>0</v>
      </c>
      <c r="F19" s="24">
        <v>16</v>
      </c>
      <c r="G19" s="24">
        <v>18</v>
      </c>
      <c r="H19" s="24">
        <v>11</v>
      </c>
      <c r="I19" s="24">
        <f>H19+G19+F19</f>
        <v>45</v>
      </c>
      <c r="J19" s="24"/>
      <c r="K19" s="24">
        <f>J19+I19</f>
        <v>45</v>
      </c>
      <c r="L19" s="25">
        <v>17</v>
      </c>
      <c r="M19" s="21">
        <v>14</v>
      </c>
      <c r="N19" s="21">
        <v>11</v>
      </c>
      <c r="O19" s="15">
        <f>N19+M19+L19</f>
        <v>42</v>
      </c>
      <c r="P19" s="15"/>
      <c r="Q19" s="15">
        <f>P19+O19</f>
        <v>42</v>
      </c>
      <c r="R19" s="15">
        <f>Q19+K19+E19</f>
        <v>87</v>
      </c>
      <c r="S19" s="15">
        <f>Q19+K19</f>
        <v>87</v>
      </c>
    </row>
    <row r="20" spans="1:19" ht="15.7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7"/>
      <c r="N20" s="7"/>
      <c r="O20" s="7"/>
      <c r="P20" s="7"/>
      <c r="Q20" s="7"/>
      <c r="R20" s="7"/>
      <c r="S20" s="1"/>
    </row>
  </sheetData>
  <sortState ref="A3:S19">
    <sortCondition descending="1" ref="S3:S19"/>
  </sortState>
  <printOptions gridLines="1"/>
  <pageMargins left="0.7" right="0.7" top="0.75" bottom="0.75" header="0.3" footer="0.3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1"/>
  <sheetViews>
    <sheetView zoomScaleNormal="100" workbookViewId="0" xr3:uid="{F9CF3CF3-643B-5BE6-8B46-32C596A47465}">
      <selection activeCell="A2" sqref="A2"/>
    </sheetView>
  </sheetViews>
  <sheetFormatPr defaultRowHeight="15"/>
  <cols>
    <col min="2" max="2" width="12" customWidth="1"/>
    <col min="3" max="15" width="0" hidden="1" customWidth="1"/>
    <col min="17" max="17" width="5.5703125" customWidth="1"/>
    <col min="18" max="18" width="21.42578125" customWidth="1"/>
    <col min="19" max="23" width="0" hidden="1" customWidth="1"/>
    <col min="25" max="25" width="4.28515625" customWidth="1"/>
    <col min="26" max="26" width="13.5703125" bestFit="1" customWidth="1"/>
    <col min="27" max="27" width="0" hidden="1" customWidth="1"/>
    <col min="28" max="28" width="14.140625" customWidth="1"/>
  </cols>
  <sheetData>
    <row r="1" spans="1:28" ht="21">
      <c r="A1" s="42" t="s">
        <v>356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7"/>
      <c r="T1" s="37"/>
      <c r="U1" s="37"/>
      <c r="V1" s="37"/>
      <c r="W1" s="37"/>
      <c r="X1" s="37"/>
      <c r="Y1" s="37"/>
      <c r="Z1" s="37"/>
      <c r="AA1" s="37"/>
      <c r="AB1" s="38"/>
    </row>
    <row r="2" spans="1:28" ht="15.75">
      <c r="A2" s="39" t="s">
        <v>1</v>
      </c>
      <c r="B2" s="40" t="s">
        <v>2</v>
      </c>
      <c r="C2" s="40" t="s">
        <v>3</v>
      </c>
      <c r="D2" s="41" t="s">
        <v>4</v>
      </c>
      <c r="E2" s="41" t="s">
        <v>5</v>
      </c>
      <c r="F2" s="41" t="s">
        <v>88</v>
      </c>
      <c r="G2" s="41" t="s">
        <v>89</v>
      </c>
      <c r="H2" s="41" t="s">
        <v>357</v>
      </c>
      <c r="I2" s="41" t="s">
        <v>7</v>
      </c>
      <c r="J2" s="41" t="s">
        <v>358</v>
      </c>
      <c r="K2" s="41" t="s">
        <v>3</v>
      </c>
      <c r="L2" s="41" t="s">
        <v>4</v>
      </c>
      <c r="M2" s="41" t="s">
        <v>5</v>
      </c>
      <c r="N2" s="41" t="s">
        <v>88</v>
      </c>
      <c r="O2" s="41" t="s">
        <v>89</v>
      </c>
      <c r="P2" s="41" t="s">
        <v>359</v>
      </c>
      <c r="Q2" s="41" t="s">
        <v>7</v>
      </c>
      <c r="R2" s="41" t="s">
        <v>360</v>
      </c>
      <c r="S2" s="41" t="s">
        <v>3</v>
      </c>
      <c r="T2" s="41" t="s">
        <v>4</v>
      </c>
      <c r="U2" s="41" t="s">
        <v>5</v>
      </c>
      <c r="V2" s="41" t="s">
        <v>88</v>
      </c>
      <c r="W2" s="41" t="s">
        <v>89</v>
      </c>
      <c r="X2" s="41" t="s">
        <v>361</v>
      </c>
      <c r="Y2" s="41" t="s">
        <v>7</v>
      </c>
      <c r="Z2" s="41" t="s">
        <v>362</v>
      </c>
      <c r="AA2" s="41" t="s">
        <v>11</v>
      </c>
      <c r="AB2" s="35" t="s">
        <v>243</v>
      </c>
    </row>
    <row r="3" spans="1:28">
      <c r="A3" s="16" t="s">
        <v>363</v>
      </c>
      <c r="B3" s="17" t="s">
        <v>364</v>
      </c>
      <c r="C3" s="18">
        <v>30</v>
      </c>
      <c r="D3" s="18">
        <v>26</v>
      </c>
      <c r="E3" s="18">
        <v>29</v>
      </c>
      <c r="F3" s="18">
        <v>27</v>
      </c>
      <c r="G3" s="18">
        <v>26</v>
      </c>
      <c r="H3" s="18">
        <v>138</v>
      </c>
      <c r="I3" s="19">
        <v>5</v>
      </c>
      <c r="J3" s="20">
        <f>I3+H3</f>
        <v>143</v>
      </c>
      <c r="K3" s="21">
        <v>28</v>
      </c>
      <c r="L3" s="21">
        <v>28</v>
      </c>
      <c r="M3" s="21">
        <v>30</v>
      </c>
      <c r="N3" s="21">
        <v>27</v>
      </c>
      <c r="O3" s="21">
        <v>27</v>
      </c>
      <c r="P3" s="14">
        <f>O3+N3+M3+L3+K3</f>
        <v>140</v>
      </c>
      <c r="Q3" s="14">
        <v>5</v>
      </c>
      <c r="R3" s="14">
        <f>Q3+P3</f>
        <v>145</v>
      </c>
      <c r="S3" s="22">
        <v>26</v>
      </c>
      <c r="T3" s="22">
        <v>29</v>
      </c>
      <c r="U3" s="22">
        <v>23</v>
      </c>
      <c r="V3" s="22">
        <v>29</v>
      </c>
      <c r="W3" s="22">
        <v>27</v>
      </c>
      <c r="X3" s="14">
        <f>W3+V3+U3+T3+S3</f>
        <v>134</v>
      </c>
      <c r="Y3" s="14">
        <v>5</v>
      </c>
      <c r="Z3" s="14">
        <f>Y3+X3</f>
        <v>139</v>
      </c>
      <c r="AA3" s="14">
        <f>Z3+R3+J3</f>
        <v>427</v>
      </c>
      <c r="AB3" s="15">
        <f>Z3+R3</f>
        <v>284</v>
      </c>
    </row>
    <row r="4" spans="1:28">
      <c r="A4" s="16" t="s">
        <v>224</v>
      </c>
      <c r="B4" s="17" t="s">
        <v>365</v>
      </c>
      <c r="C4" s="18">
        <v>29</v>
      </c>
      <c r="D4" s="18">
        <v>30</v>
      </c>
      <c r="E4" s="18">
        <v>29</v>
      </c>
      <c r="F4" s="18">
        <v>29</v>
      </c>
      <c r="G4" s="18">
        <v>29</v>
      </c>
      <c r="H4" s="18">
        <f>SUM(C4:G4)</f>
        <v>146</v>
      </c>
      <c r="I4" s="19">
        <v>4</v>
      </c>
      <c r="J4" s="23">
        <f>I4+H4</f>
        <v>150</v>
      </c>
      <c r="K4" s="22">
        <v>27</v>
      </c>
      <c r="L4" s="22">
        <v>27</v>
      </c>
      <c r="M4" s="22">
        <v>23</v>
      </c>
      <c r="N4" s="22">
        <v>29</v>
      </c>
      <c r="O4" s="22">
        <v>28</v>
      </c>
      <c r="P4" s="14">
        <f>O4+N4+M4+L4+K4</f>
        <v>134</v>
      </c>
      <c r="Q4" s="14">
        <v>2</v>
      </c>
      <c r="R4" s="14">
        <f>Q4+P4</f>
        <v>136</v>
      </c>
      <c r="S4" s="21">
        <v>29</v>
      </c>
      <c r="T4" s="21">
        <v>29</v>
      </c>
      <c r="U4" s="21">
        <v>27</v>
      </c>
      <c r="V4" s="21">
        <v>30</v>
      </c>
      <c r="W4" s="21">
        <v>28</v>
      </c>
      <c r="X4" s="14">
        <f>W4+V4+U4+T4+S4</f>
        <v>143</v>
      </c>
      <c r="Y4" s="14">
        <v>4</v>
      </c>
      <c r="Z4" s="14">
        <f>Y4+X4</f>
        <v>147</v>
      </c>
      <c r="AA4" s="14">
        <f>Z4+R4+J4</f>
        <v>433</v>
      </c>
      <c r="AB4" s="15">
        <f>Z4+R4</f>
        <v>283</v>
      </c>
    </row>
    <row r="5" spans="1:28">
      <c r="A5" s="16" t="s">
        <v>366</v>
      </c>
      <c r="B5" s="17" t="s">
        <v>367</v>
      </c>
      <c r="C5" s="18"/>
      <c r="D5" s="18"/>
      <c r="E5" s="18"/>
      <c r="F5" s="18"/>
      <c r="G5" s="18"/>
      <c r="H5" s="18">
        <v>0</v>
      </c>
      <c r="I5" s="20"/>
      <c r="J5" s="20">
        <v>0</v>
      </c>
      <c r="K5" s="22">
        <v>24</v>
      </c>
      <c r="L5" s="22">
        <v>29</v>
      </c>
      <c r="M5" s="22">
        <v>29</v>
      </c>
      <c r="N5" s="22">
        <v>26</v>
      </c>
      <c r="O5" s="22">
        <v>28</v>
      </c>
      <c r="P5" s="14">
        <f>O5+N5+M5+L5+K5</f>
        <v>136</v>
      </c>
      <c r="Q5" s="14">
        <v>4</v>
      </c>
      <c r="R5" s="14">
        <f>Q5+P5</f>
        <v>140</v>
      </c>
      <c r="S5" s="21">
        <v>24</v>
      </c>
      <c r="T5" s="21">
        <v>25</v>
      </c>
      <c r="U5" s="21">
        <v>25</v>
      </c>
      <c r="V5" s="21">
        <v>28</v>
      </c>
      <c r="W5" s="21">
        <v>28</v>
      </c>
      <c r="X5" s="14">
        <f>W5+V5+U5+T5+S5</f>
        <v>130</v>
      </c>
      <c r="Y5" s="14">
        <v>1</v>
      </c>
      <c r="Z5" s="14">
        <f>Y5+X5</f>
        <v>131</v>
      </c>
      <c r="AA5" s="14">
        <f>Z5+R5+J5</f>
        <v>271</v>
      </c>
      <c r="AB5" s="15">
        <f>Z5+R5</f>
        <v>271</v>
      </c>
    </row>
    <row r="6" spans="1:28">
      <c r="A6" s="16" t="s">
        <v>100</v>
      </c>
      <c r="B6" s="17" t="s">
        <v>368</v>
      </c>
      <c r="C6" s="18">
        <v>28</v>
      </c>
      <c r="D6" s="18">
        <v>28</v>
      </c>
      <c r="E6" s="18">
        <v>29</v>
      </c>
      <c r="F6" s="18">
        <v>28</v>
      </c>
      <c r="G6" s="18">
        <v>28</v>
      </c>
      <c r="H6" s="18">
        <f>SUM(C6:G6)</f>
        <v>141</v>
      </c>
      <c r="I6" s="19">
        <v>3</v>
      </c>
      <c r="J6" s="20">
        <f>I6+H6</f>
        <v>144</v>
      </c>
      <c r="K6" s="21">
        <v>27</v>
      </c>
      <c r="L6" s="21">
        <v>25</v>
      </c>
      <c r="M6" s="21">
        <v>27</v>
      </c>
      <c r="N6" s="21">
        <v>27</v>
      </c>
      <c r="O6" s="21">
        <v>23</v>
      </c>
      <c r="P6" s="14">
        <f>O6+N6+M6+L6+K6</f>
        <v>129</v>
      </c>
      <c r="Q6" s="14">
        <v>1</v>
      </c>
      <c r="R6" s="14">
        <f>Q6+P6</f>
        <v>130</v>
      </c>
      <c r="S6" s="22">
        <v>26</v>
      </c>
      <c r="T6" s="22">
        <v>28</v>
      </c>
      <c r="U6" s="22">
        <v>27</v>
      </c>
      <c r="V6" s="22">
        <v>27</v>
      </c>
      <c r="W6" s="22">
        <v>27</v>
      </c>
      <c r="X6" s="14">
        <f>W6+V6+U6+T6+S6</f>
        <v>135</v>
      </c>
      <c r="Y6" s="14">
        <v>2</v>
      </c>
      <c r="Z6" s="14">
        <f>Y6+X6</f>
        <v>137</v>
      </c>
      <c r="AA6" s="14">
        <f>Z6+R6+J6</f>
        <v>411</v>
      </c>
      <c r="AB6" s="15">
        <f>Z6+R6</f>
        <v>267</v>
      </c>
    </row>
    <row r="7" spans="1:28">
      <c r="A7" s="16" t="s">
        <v>369</v>
      </c>
      <c r="B7" s="17" t="s">
        <v>370</v>
      </c>
      <c r="C7" s="18">
        <v>25</v>
      </c>
      <c r="D7" s="18">
        <v>27</v>
      </c>
      <c r="E7" s="18">
        <v>30</v>
      </c>
      <c r="F7" s="18">
        <v>26</v>
      </c>
      <c r="G7" s="18">
        <v>26</v>
      </c>
      <c r="H7" s="18">
        <f>SUM(C7:G7)</f>
        <v>134</v>
      </c>
      <c r="I7" s="19">
        <v>1</v>
      </c>
      <c r="J7" s="20">
        <f>I7+H7</f>
        <v>135</v>
      </c>
      <c r="K7" s="22">
        <v>26</v>
      </c>
      <c r="L7" s="22">
        <v>27</v>
      </c>
      <c r="M7" s="22">
        <v>24</v>
      </c>
      <c r="N7" s="22">
        <v>25</v>
      </c>
      <c r="O7" s="22">
        <v>26</v>
      </c>
      <c r="P7" s="14">
        <f>O7+N7+M7+L7+K7</f>
        <v>128</v>
      </c>
      <c r="Q7" s="14">
        <v>1</v>
      </c>
      <c r="R7" s="14">
        <f>Q7+P7</f>
        <v>129</v>
      </c>
      <c r="S7" s="21">
        <v>27</v>
      </c>
      <c r="T7" s="21">
        <v>29</v>
      </c>
      <c r="U7" s="21">
        <v>26</v>
      </c>
      <c r="V7" s="21">
        <v>29</v>
      </c>
      <c r="W7" s="21">
        <v>24</v>
      </c>
      <c r="X7" s="14">
        <f>W7+V7+U7+T7+S7</f>
        <v>135</v>
      </c>
      <c r="Y7" s="14">
        <v>3</v>
      </c>
      <c r="Z7" s="14">
        <f>Y7+X7</f>
        <v>138</v>
      </c>
      <c r="AA7" s="14">
        <f>Z7+R7+J7</f>
        <v>402</v>
      </c>
      <c r="AB7" s="15">
        <f>Z7+R7</f>
        <v>267</v>
      </c>
    </row>
    <row r="8" spans="1:28">
      <c r="A8" s="16" t="s">
        <v>336</v>
      </c>
      <c r="B8" s="17" t="s">
        <v>371</v>
      </c>
      <c r="C8" s="18">
        <v>24</v>
      </c>
      <c r="D8" s="18">
        <v>24</v>
      </c>
      <c r="E8" s="18">
        <v>30</v>
      </c>
      <c r="F8" s="18">
        <v>25</v>
      </c>
      <c r="G8" s="18">
        <v>28</v>
      </c>
      <c r="H8" s="18">
        <f>SUM(C8:G8)</f>
        <v>131</v>
      </c>
      <c r="I8" s="20"/>
      <c r="J8" s="20">
        <f>I8+H8</f>
        <v>131</v>
      </c>
      <c r="K8" s="21">
        <v>23</v>
      </c>
      <c r="L8" s="21">
        <v>29</v>
      </c>
      <c r="M8" s="21">
        <v>26</v>
      </c>
      <c r="N8" s="21">
        <v>28</v>
      </c>
      <c r="O8" s="21">
        <v>27</v>
      </c>
      <c r="P8" s="14">
        <f>O8+N8+M8+L8+K8</f>
        <v>133</v>
      </c>
      <c r="Q8" s="14">
        <v>3</v>
      </c>
      <c r="R8" s="14">
        <f>Q8+P8</f>
        <v>136</v>
      </c>
      <c r="S8" s="22">
        <v>24</v>
      </c>
      <c r="T8" s="22">
        <v>27</v>
      </c>
      <c r="U8" s="22">
        <v>25</v>
      </c>
      <c r="V8" s="22">
        <v>24</v>
      </c>
      <c r="W8" s="22">
        <v>24</v>
      </c>
      <c r="X8" s="14">
        <f>W8+V8+U8+T8+S8</f>
        <v>124</v>
      </c>
      <c r="Y8" s="14"/>
      <c r="Z8" s="14">
        <f>Y8+X8</f>
        <v>124</v>
      </c>
      <c r="AA8" s="14">
        <f>Z8+R8+J8</f>
        <v>391</v>
      </c>
      <c r="AB8" s="15">
        <f>Z8+R8</f>
        <v>260</v>
      </c>
    </row>
    <row r="9" spans="1:28">
      <c r="A9" s="16" t="s">
        <v>372</v>
      </c>
      <c r="B9" s="17" t="s">
        <v>373</v>
      </c>
      <c r="C9" s="18">
        <v>29</v>
      </c>
      <c r="D9" s="18">
        <v>29</v>
      </c>
      <c r="E9" s="18">
        <v>26</v>
      </c>
      <c r="F9" s="18">
        <v>30</v>
      </c>
      <c r="G9" s="18">
        <v>25</v>
      </c>
      <c r="H9" s="18">
        <f>SUM(C9:G9)</f>
        <v>139</v>
      </c>
      <c r="I9" s="19">
        <v>2</v>
      </c>
      <c r="J9" s="20">
        <f>I9+H9</f>
        <v>141</v>
      </c>
      <c r="K9" s="22">
        <v>22</v>
      </c>
      <c r="L9" s="22">
        <v>25</v>
      </c>
      <c r="M9" s="22">
        <v>26</v>
      </c>
      <c r="N9" s="22">
        <v>26</v>
      </c>
      <c r="O9" s="22">
        <v>23</v>
      </c>
      <c r="P9" s="14">
        <f>O9+N9+M9+L9+K9</f>
        <v>122</v>
      </c>
      <c r="Q9" s="14"/>
      <c r="R9" s="14">
        <f>Q9+P9</f>
        <v>122</v>
      </c>
      <c r="S9" s="22">
        <v>26</v>
      </c>
      <c r="T9" s="22">
        <v>25</v>
      </c>
      <c r="U9" s="22">
        <v>27</v>
      </c>
      <c r="V9" s="22">
        <v>25</v>
      </c>
      <c r="W9" s="22">
        <v>27</v>
      </c>
      <c r="X9" s="14">
        <f>W9+V9+U9+T9+S9</f>
        <v>130</v>
      </c>
      <c r="Y9" s="14">
        <v>1</v>
      </c>
      <c r="Z9" s="14">
        <f>Y9+X9</f>
        <v>131</v>
      </c>
      <c r="AA9" s="14">
        <f>Z9+R9+J9</f>
        <v>394</v>
      </c>
      <c r="AB9" s="15">
        <f>Z9+R9</f>
        <v>253</v>
      </c>
    </row>
    <row r="10" spans="1:28">
      <c r="A10" s="16" t="s">
        <v>118</v>
      </c>
      <c r="B10" s="17" t="s">
        <v>374</v>
      </c>
      <c r="C10" s="18">
        <v>25</v>
      </c>
      <c r="D10" s="18">
        <v>28</v>
      </c>
      <c r="E10" s="18">
        <v>25</v>
      </c>
      <c r="F10" s="18">
        <v>25</v>
      </c>
      <c r="G10" s="18">
        <v>20</v>
      </c>
      <c r="H10" s="18">
        <f>SUM(C10:G10)</f>
        <v>123</v>
      </c>
      <c r="I10" s="20"/>
      <c r="J10" s="20">
        <f>I10+H10</f>
        <v>123</v>
      </c>
      <c r="K10" s="21">
        <v>25</v>
      </c>
      <c r="L10" s="21">
        <v>24</v>
      </c>
      <c r="M10" s="21">
        <v>27</v>
      </c>
      <c r="N10" s="21">
        <v>23</v>
      </c>
      <c r="O10" s="21">
        <v>24</v>
      </c>
      <c r="P10" s="14">
        <f>O10+N10+M10+L10+K10</f>
        <v>123</v>
      </c>
      <c r="Q10" s="14"/>
      <c r="R10" s="14">
        <f>Q10+P10</f>
        <v>123</v>
      </c>
      <c r="S10" s="21">
        <v>23</v>
      </c>
      <c r="T10" s="21">
        <v>26</v>
      </c>
      <c r="U10" s="21">
        <v>29</v>
      </c>
      <c r="V10" s="21">
        <v>26</v>
      </c>
      <c r="W10" s="21">
        <v>24</v>
      </c>
      <c r="X10" s="14">
        <f>W10+V10+U10+T10+S10</f>
        <v>128</v>
      </c>
      <c r="Y10" s="14"/>
      <c r="Z10" s="14">
        <f>Y10+X10</f>
        <v>128</v>
      </c>
      <c r="AA10" s="14">
        <f>Z10+R10+J10</f>
        <v>374</v>
      </c>
      <c r="AB10" s="15">
        <f>Z10+R10</f>
        <v>251</v>
      </c>
    </row>
    <row r="11" spans="1:28">
      <c r="A11" s="16" t="s">
        <v>375</v>
      </c>
      <c r="B11" s="17" t="s">
        <v>376</v>
      </c>
      <c r="C11" s="18">
        <v>26</v>
      </c>
      <c r="D11" s="18">
        <v>25</v>
      </c>
      <c r="E11" s="18">
        <v>24</v>
      </c>
      <c r="F11" s="18">
        <v>23</v>
      </c>
      <c r="G11" s="18">
        <v>24</v>
      </c>
      <c r="H11" s="18">
        <f>SUM(C11:G11)</f>
        <v>122</v>
      </c>
      <c r="I11" s="20"/>
      <c r="J11" s="20">
        <f>I11+H11</f>
        <v>122</v>
      </c>
      <c r="K11" s="21">
        <v>24</v>
      </c>
      <c r="L11" s="21">
        <v>25</v>
      </c>
      <c r="M11" s="21">
        <v>22</v>
      </c>
      <c r="N11" s="21">
        <v>23</v>
      </c>
      <c r="O11" s="21">
        <v>25</v>
      </c>
      <c r="P11" s="14">
        <f>O11+N11+M11+L11+K11</f>
        <v>119</v>
      </c>
      <c r="Q11" s="14"/>
      <c r="R11" s="14">
        <f>Q11+P11</f>
        <v>119</v>
      </c>
      <c r="S11" s="21">
        <v>27</v>
      </c>
      <c r="T11" s="21">
        <v>24</v>
      </c>
      <c r="U11" s="21">
        <v>23</v>
      </c>
      <c r="V11" s="21">
        <v>23</v>
      </c>
      <c r="W11" s="21">
        <v>25</v>
      </c>
      <c r="X11" s="14">
        <f>W11+V11+U11+T11+S11</f>
        <v>122</v>
      </c>
      <c r="Y11" s="14"/>
      <c r="Z11" s="14">
        <f>Y11+X11</f>
        <v>122</v>
      </c>
      <c r="AA11" s="14">
        <f>Z11+R11+J11</f>
        <v>363</v>
      </c>
      <c r="AB11" s="15">
        <f>Z11+R11</f>
        <v>241</v>
      </c>
    </row>
    <row r="12" spans="1:28">
      <c r="A12" s="16" t="s">
        <v>377</v>
      </c>
      <c r="B12" s="17" t="s">
        <v>378</v>
      </c>
      <c r="C12" s="18">
        <v>24</v>
      </c>
      <c r="D12" s="18">
        <v>22</v>
      </c>
      <c r="E12" s="18">
        <v>25</v>
      </c>
      <c r="F12" s="18">
        <v>21</v>
      </c>
      <c r="G12" s="18">
        <v>24</v>
      </c>
      <c r="H12" s="18">
        <f>SUM(C12:G12)</f>
        <v>116</v>
      </c>
      <c r="I12" s="20"/>
      <c r="J12" s="20">
        <f>I12+H12</f>
        <v>116</v>
      </c>
      <c r="K12" s="22">
        <v>23</v>
      </c>
      <c r="L12" s="22">
        <v>24</v>
      </c>
      <c r="M12" s="22">
        <v>23</v>
      </c>
      <c r="N12" s="22">
        <v>28</v>
      </c>
      <c r="O12" s="22">
        <v>23</v>
      </c>
      <c r="P12" s="14">
        <f>O12+N12+M12+L12+K12</f>
        <v>121</v>
      </c>
      <c r="Q12" s="14"/>
      <c r="R12" s="14">
        <f>Q12+P12</f>
        <v>121</v>
      </c>
      <c r="S12" s="21">
        <v>25</v>
      </c>
      <c r="T12" s="21">
        <v>21</v>
      </c>
      <c r="U12" s="21">
        <v>24</v>
      </c>
      <c r="V12" s="21">
        <v>24</v>
      </c>
      <c r="W12" s="21">
        <v>26</v>
      </c>
      <c r="X12" s="14">
        <f>W12+V12+U12+T12+S12</f>
        <v>120</v>
      </c>
      <c r="Y12" s="14"/>
      <c r="Z12" s="14">
        <f>Y12+X12</f>
        <v>120</v>
      </c>
      <c r="AA12" s="14">
        <f>Z12+R12+J12</f>
        <v>357</v>
      </c>
      <c r="AB12" s="15">
        <f>Z12+R12</f>
        <v>241</v>
      </c>
    </row>
    <row r="13" spans="1:28">
      <c r="A13" s="16" t="s">
        <v>102</v>
      </c>
      <c r="B13" s="17" t="s">
        <v>379</v>
      </c>
      <c r="C13" s="18">
        <v>28</v>
      </c>
      <c r="D13" s="18">
        <v>27</v>
      </c>
      <c r="E13" s="18">
        <v>26</v>
      </c>
      <c r="F13" s="18">
        <v>28</v>
      </c>
      <c r="G13" s="18">
        <v>23</v>
      </c>
      <c r="H13" s="18">
        <f>SUM(C13:G13)</f>
        <v>132</v>
      </c>
      <c r="I13" s="20"/>
      <c r="J13" s="20">
        <f>I13+H13</f>
        <v>132</v>
      </c>
      <c r="K13" s="22">
        <v>25</v>
      </c>
      <c r="L13" s="22">
        <v>25</v>
      </c>
      <c r="M13" s="22">
        <v>25</v>
      </c>
      <c r="N13" s="22">
        <v>21</v>
      </c>
      <c r="O13" s="22">
        <v>25</v>
      </c>
      <c r="P13" s="14">
        <f>O13+N13+M13+L13+K13</f>
        <v>121</v>
      </c>
      <c r="Q13" s="14"/>
      <c r="R13" s="14">
        <f>Q13+P13</f>
        <v>121</v>
      </c>
      <c r="S13" s="21">
        <v>22</v>
      </c>
      <c r="T13" s="21">
        <v>23</v>
      </c>
      <c r="U13" s="21">
        <v>26</v>
      </c>
      <c r="V13" s="21">
        <v>19</v>
      </c>
      <c r="W13" s="21">
        <v>25</v>
      </c>
      <c r="X13" s="14">
        <f>W13+V13+U13+T13+S13</f>
        <v>115</v>
      </c>
      <c r="Y13" s="14"/>
      <c r="Z13" s="14">
        <f>Y13+X13</f>
        <v>115</v>
      </c>
      <c r="AA13" s="14">
        <f>Z13+R13+J13</f>
        <v>368</v>
      </c>
      <c r="AB13" s="15">
        <f>Z13+R13</f>
        <v>236</v>
      </c>
    </row>
    <row r="14" spans="1:28">
      <c r="A14" s="16" t="s">
        <v>112</v>
      </c>
      <c r="B14" s="17" t="s">
        <v>380</v>
      </c>
      <c r="C14" s="18">
        <v>26</v>
      </c>
      <c r="D14" s="18">
        <v>29</v>
      </c>
      <c r="E14" s="18">
        <v>27</v>
      </c>
      <c r="F14" s="18">
        <v>25</v>
      </c>
      <c r="G14" s="18">
        <v>25</v>
      </c>
      <c r="H14" s="18">
        <f>SUM(C14:G14)</f>
        <v>132</v>
      </c>
      <c r="I14" s="20"/>
      <c r="J14" s="20">
        <f>I14+H14</f>
        <v>132</v>
      </c>
      <c r="K14" s="21">
        <v>24</v>
      </c>
      <c r="L14" s="21">
        <v>23</v>
      </c>
      <c r="M14" s="21">
        <v>22</v>
      </c>
      <c r="N14" s="21">
        <v>27</v>
      </c>
      <c r="O14" s="21">
        <v>25</v>
      </c>
      <c r="P14" s="14">
        <f>O14+N14+M14+L14+K14</f>
        <v>121</v>
      </c>
      <c r="Q14" s="14"/>
      <c r="R14" s="14">
        <f>Q14+P14</f>
        <v>121</v>
      </c>
      <c r="S14" s="22">
        <v>26</v>
      </c>
      <c r="T14" s="22">
        <v>21</v>
      </c>
      <c r="U14" s="22">
        <v>24</v>
      </c>
      <c r="V14" s="22">
        <v>24</v>
      </c>
      <c r="W14" s="22">
        <v>19</v>
      </c>
      <c r="X14" s="14">
        <f>W14+V14+U14+T14+S14</f>
        <v>114</v>
      </c>
      <c r="Y14" s="14"/>
      <c r="Z14" s="14">
        <f>Y14+X14</f>
        <v>114</v>
      </c>
      <c r="AA14" s="14">
        <f>Z14+R14+J14</f>
        <v>367</v>
      </c>
      <c r="AB14" s="15">
        <f>Z14+R14</f>
        <v>235</v>
      </c>
    </row>
    <row r="15" spans="1:28">
      <c r="A15" s="16" t="s">
        <v>381</v>
      </c>
      <c r="B15" s="17" t="s">
        <v>382</v>
      </c>
      <c r="C15" s="18"/>
      <c r="D15" s="18"/>
      <c r="E15" s="18"/>
      <c r="F15" s="18"/>
      <c r="G15" s="18"/>
      <c r="H15" s="18">
        <v>0</v>
      </c>
      <c r="I15" s="20"/>
      <c r="J15" s="20">
        <v>0</v>
      </c>
      <c r="K15" s="22">
        <v>25</v>
      </c>
      <c r="L15" s="22">
        <v>19</v>
      </c>
      <c r="M15" s="22">
        <v>21</v>
      </c>
      <c r="N15" s="22">
        <v>28</v>
      </c>
      <c r="O15" s="22">
        <v>19</v>
      </c>
      <c r="P15" s="14">
        <f>O15+N15+M15+L15+K15</f>
        <v>112</v>
      </c>
      <c r="Q15" s="14"/>
      <c r="R15" s="14">
        <f>Q15+P15</f>
        <v>112</v>
      </c>
      <c r="S15" s="22">
        <v>20</v>
      </c>
      <c r="T15" s="22">
        <v>26</v>
      </c>
      <c r="U15" s="22">
        <v>23</v>
      </c>
      <c r="V15" s="22">
        <v>26</v>
      </c>
      <c r="W15" s="22">
        <v>25</v>
      </c>
      <c r="X15" s="14">
        <f>W15+V15+U15+T15+S15</f>
        <v>120</v>
      </c>
      <c r="Y15" s="14"/>
      <c r="Z15" s="14">
        <f>Y15+X15</f>
        <v>120</v>
      </c>
      <c r="AA15" s="14">
        <f>Z15+R15+J15</f>
        <v>232</v>
      </c>
      <c r="AB15" s="15">
        <f>Z15+R15</f>
        <v>232</v>
      </c>
    </row>
    <row r="16" spans="1:28">
      <c r="A16" s="16" t="s">
        <v>375</v>
      </c>
      <c r="B16" s="17" t="s">
        <v>78</v>
      </c>
      <c r="C16" s="18">
        <v>27</v>
      </c>
      <c r="D16" s="18">
        <v>27</v>
      </c>
      <c r="E16" s="18">
        <v>27</v>
      </c>
      <c r="F16" s="18">
        <v>26</v>
      </c>
      <c r="G16" s="18">
        <v>30</v>
      </c>
      <c r="H16" s="18">
        <f>SUM(C16:G16)</f>
        <v>137</v>
      </c>
      <c r="I16" s="19">
        <v>1</v>
      </c>
      <c r="J16" s="20">
        <f>I16+H16</f>
        <v>138</v>
      </c>
      <c r="K16" s="21">
        <v>19</v>
      </c>
      <c r="L16" s="21">
        <v>22</v>
      </c>
      <c r="M16" s="21">
        <v>23</v>
      </c>
      <c r="N16" s="21">
        <v>22</v>
      </c>
      <c r="O16" s="21">
        <v>21</v>
      </c>
      <c r="P16" s="14">
        <f>O16+N16+M16+L16+K16</f>
        <v>107</v>
      </c>
      <c r="Q16" s="14"/>
      <c r="R16" s="14">
        <f>Q16+P16</f>
        <v>107</v>
      </c>
      <c r="S16" s="22">
        <v>22</v>
      </c>
      <c r="T16" s="22">
        <v>29</v>
      </c>
      <c r="U16" s="22">
        <v>22</v>
      </c>
      <c r="V16" s="22">
        <v>25</v>
      </c>
      <c r="W16" s="22">
        <v>23</v>
      </c>
      <c r="X16" s="14">
        <f>W16+V16+U16+T16+S16</f>
        <v>121</v>
      </c>
      <c r="Y16" s="14"/>
      <c r="Z16" s="14">
        <f>Y16+X16</f>
        <v>121</v>
      </c>
      <c r="AA16" s="14">
        <f>Z16+R16+J16</f>
        <v>366</v>
      </c>
      <c r="AB16" s="15">
        <f>Z16+R16</f>
        <v>228</v>
      </c>
    </row>
    <row r="17" spans="1:28">
      <c r="A17" s="16" t="s">
        <v>153</v>
      </c>
      <c r="B17" s="17" t="s">
        <v>383</v>
      </c>
      <c r="C17" s="18"/>
      <c r="D17" s="18"/>
      <c r="E17" s="18"/>
      <c r="F17" s="18"/>
      <c r="G17" s="18"/>
      <c r="H17" s="18">
        <v>0</v>
      </c>
      <c r="I17" s="20"/>
      <c r="J17" s="20">
        <v>0</v>
      </c>
      <c r="K17" s="21">
        <v>21</v>
      </c>
      <c r="L17" s="21">
        <v>24</v>
      </c>
      <c r="M17" s="21">
        <v>26</v>
      </c>
      <c r="N17" s="21">
        <v>23</v>
      </c>
      <c r="O17" s="21">
        <v>27</v>
      </c>
      <c r="P17" s="14">
        <f>O17+N17+M17+L17+K17</f>
        <v>121</v>
      </c>
      <c r="Q17" s="14"/>
      <c r="R17" s="14">
        <f>Q17+P17</f>
        <v>121</v>
      </c>
      <c r="S17" s="21">
        <v>20</v>
      </c>
      <c r="T17" s="21">
        <v>24</v>
      </c>
      <c r="U17" s="21">
        <v>17</v>
      </c>
      <c r="V17" s="21">
        <v>24</v>
      </c>
      <c r="W17" s="21">
        <v>20</v>
      </c>
      <c r="X17" s="14">
        <f>W17+V17+U17+T17+S17</f>
        <v>105</v>
      </c>
      <c r="Y17" s="14"/>
      <c r="Z17" s="14">
        <f>Y17+X17</f>
        <v>105</v>
      </c>
      <c r="AA17" s="14">
        <f>Z17+R17+J17</f>
        <v>226</v>
      </c>
      <c r="AB17" s="15">
        <f>Z17+R17</f>
        <v>226</v>
      </c>
    </row>
    <row r="18" spans="1:28">
      <c r="A18" s="16" t="s">
        <v>118</v>
      </c>
      <c r="B18" s="17" t="s">
        <v>384</v>
      </c>
      <c r="C18" s="18">
        <v>22</v>
      </c>
      <c r="D18" s="18">
        <v>26</v>
      </c>
      <c r="E18" s="18">
        <v>23</v>
      </c>
      <c r="F18" s="18">
        <v>27</v>
      </c>
      <c r="G18" s="18">
        <v>29</v>
      </c>
      <c r="H18" s="18">
        <f>SUM(C18:G18)</f>
        <v>127</v>
      </c>
      <c r="I18" s="20"/>
      <c r="J18" s="20">
        <f>I18+H18</f>
        <v>127</v>
      </c>
      <c r="K18" s="22">
        <v>21</v>
      </c>
      <c r="L18" s="22">
        <v>23</v>
      </c>
      <c r="M18" s="22">
        <v>22</v>
      </c>
      <c r="N18" s="22">
        <v>15</v>
      </c>
      <c r="O18" s="22">
        <v>25</v>
      </c>
      <c r="P18" s="14">
        <f>O18+N18+M18+L18+K18</f>
        <v>106</v>
      </c>
      <c r="Q18" s="14"/>
      <c r="R18" s="14">
        <f>Q18+P18</f>
        <v>106</v>
      </c>
      <c r="S18" s="22">
        <v>25</v>
      </c>
      <c r="T18" s="22">
        <v>21</v>
      </c>
      <c r="U18" s="22">
        <v>20</v>
      </c>
      <c r="V18" s="22">
        <v>22</v>
      </c>
      <c r="W18" s="22">
        <v>22</v>
      </c>
      <c r="X18" s="14">
        <f>W18+V18+U18+T18+S18</f>
        <v>110</v>
      </c>
      <c r="Y18" s="14"/>
      <c r="Z18" s="14">
        <f>Y18+X18</f>
        <v>110</v>
      </c>
      <c r="AA18" s="14">
        <f>Z18+R18+J18</f>
        <v>343</v>
      </c>
      <c r="AB18" s="15">
        <f>Z18+R18</f>
        <v>216</v>
      </c>
    </row>
    <row r="19" spans="1:28">
      <c r="A19" s="16" t="s">
        <v>108</v>
      </c>
      <c r="B19" s="17" t="s">
        <v>215</v>
      </c>
      <c r="C19" s="18"/>
      <c r="D19" s="18"/>
      <c r="E19" s="18"/>
      <c r="F19" s="18"/>
      <c r="G19" s="18"/>
      <c r="H19" s="18">
        <v>0</v>
      </c>
      <c r="I19" s="20"/>
      <c r="J19" s="20">
        <v>0</v>
      </c>
      <c r="K19" s="21">
        <v>15</v>
      </c>
      <c r="L19" s="21">
        <v>17</v>
      </c>
      <c r="M19" s="21">
        <v>19</v>
      </c>
      <c r="N19" s="21">
        <v>21</v>
      </c>
      <c r="O19" s="21">
        <v>24</v>
      </c>
      <c r="P19" s="14">
        <f>O19+N19+M19+L19+K19</f>
        <v>96</v>
      </c>
      <c r="Q19" s="14"/>
      <c r="R19" s="14">
        <f>Q19+P19</f>
        <v>96</v>
      </c>
      <c r="S19" s="21">
        <v>21</v>
      </c>
      <c r="T19" s="21">
        <v>21</v>
      </c>
      <c r="U19" s="21">
        <v>22</v>
      </c>
      <c r="V19" s="21">
        <v>21</v>
      </c>
      <c r="W19" s="21">
        <v>26</v>
      </c>
      <c r="X19" s="14">
        <f>W19+V19+U19+T19+S19</f>
        <v>111</v>
      </c>
      <c r="Y19" s="14"/>
      <c r="Z19" s="14">
        <f>Y19+X19</f>
        <v>111</v>
      </c>
      <c r="AA19" s="14">
        <f>Z19+R19+J19</f>
        <v>207</v>
      </c>
      <c r="AB19" s="15">
        <f>Z19+R19</f>
        <v>207</v>
      </c>
    </row>
    <row r="20" spans="1:28" ht="15.75">
      <c r="A20" s="9"/>
      <c r="B20" s="10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11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1"/>
    </row>
    <row r="21" spans="1:28">
      <c r="I21" s="12"/>
      <c r="J21" s="12"/>
      <c r="K21" s="12"/>
      <c r="L21" s="12"/>
      <c r="M21" s="12"/>
      <c r="N21" s="12"/>
      <c r="O21" s="11"/>
      <c r="AB21" s="1"/>
    </row>
  </sheetData>
  <sortState ref="A3:AB19">
    <sortCondition descending="1" ref="AB3:AB19"/>
  </sortState>
  <conditionalFormatting sqref="I3:I7 C3:G18">
    <cfRule type="cellIs" dxfId="1" priority="2" operator="equal">
      <formula>30</formula>
    </cfRule>
  </conditionalFormatting>
  <conditionalFormatting sqref="C19:G19 I19">
    <cfRule type="cellIs" dxfId="0" priority="1" operator="equal">
      <formula>30</formula>
    </cfRule>
  </conditionalFormatting>
  <printOptions gridLines="1"/>
  <pageMargins left="0.7" right="0.7" top="0.75" bottom="0.75" header="0.3" footer="0.3"/>
  <pageSetup scale="8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Jay Waldron</dc:creator>
  <cp:keywords/>
  <dc:description/>
  <cp:lastModifiedBy>Kevin Neuendorf</cp:lastModifiedBy>
  <cp:revision/>
  <dcterms:created xsi:type="dcterms:W3CDTF">2016-09-29T16:51:05Z</dcterms:created>
  <dcterms:modified xsi:type="dcterms:W3CDTF">2017-05-19T18:07:58Z</dcterms:modified>
  <cp:category/>
  <cp:contentStatus/>
</cp:coreProperties>
</file>