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" yWindow="135" windowWidth="15045" windowHeight="7710"/>
  </bookViews>
  <sheets>
    <sheet name="Skeet " sheetId="4" r:id="rId1"/>
    <sheet name="Skeet Finals" sheetId="9" r:id="rId2"/>
    <sheet name="Double Trap" sheetId="6" r:id="rId3"/>
    <sheet name="DT Finals" sheetId="8" r:id="rId4"/>
    <sheet name="Trap Scores" sheetId="3" r:id="rId5"/>
    <sheet name="Trap Finals" sheetId="7" r:id="rId6"/>
  </sheets>
  <definedNames>
    <definedName name="_xlnm._FilterDatabase" localSheetId="2" hidden="1">'Double Trap'!$A$18:$M$59</definedName>
    <definedName name="_xlnm.Print_Area" localSheetId="0">'Skeet '!$A$15:$M$84</definedName>
    <definedName name="_xlnm.Print_Area" localSheetId="4">'Trap Scores'!$A$23:$L$187</definedName>
  </definedNames>
  <calcPr calcId="145621"/>
</workbook>
</file>

<file path=xl/calcChain.xml><?xml version="1.0" encoding="utf-8"?>
<calcChain xmlns="http://schemas.openxmlformats.org/spreadsheetml/2006/main">
  <c r="E19" i="9" l="1"/>
  <c r="E21" i="9"/>
  <c r="E20" i="9"/>
  <c r="E18" i="9"/>
  <c r="E22" i="9"/>
  <c r="E23" i="9"/>
  <c r="E3" i="9"/>
  <c r="E7" i="9"/>
  <c r="E4" i="9"/>
  <c r="E8" i="9"/>
  <c r="E5" i="9"/>
  <c r="E6" i="9"/>
  <c r="E4" i="8"/>
  <c r="E3" i="8"/>
  <c r="E8" i="8"/>
  <c r="E6" i="8"/>
  <c r="E7" i="8"/>
  <c r="E5" i="8"/>
  <c r="K50" i="6"/>
  <c r="K22" i="6"/>
  <c r="K39" i="6"/>
  <c r="K32" i="6"/>
  <c r="K34" i="6"/>
  <c r="K31" i="6"/>
  <c r="K27" i="6"/>
  <c r="K37" i="6"/>
  <c r="K46" i="6"/>
  <c r="K33" i="6"/>
  <c r="K40" i="6"/>
  <c r="K52" i="6"/>
  <c r="K54" i="6"/>
  <c r="K45" i="6"/>
  <c r="K42" i="6"/>
  <c r="K43" i="6"/>
  <c r="K38" i="6"/>
  <c r="K48" i="6"/>
  <c r="K51" i="6"/>
  <c r="K57" i="6"/>
  <c r="K29" i="6"/>
  <c r="K44" i="6"/>
  <c r="K41" i="6"/>
  <c r="K35" i="6"/>
  <c r="K19" i="6"/>
  <c r="K28" i="6"/>
  <c r="K23" i="6"/>
  <c r="K25" i="6"/>
  <c r="K49" i="6"/>
  <c r="K21" i="6"/>
  <c r="K58" i="6"/>
  <c r="K26" i="6"/>
  <c r="K55" i="6"/>
  <c r="K47" i="6"/>
  <c r="L50" i="4"/>
  <c r="L42" i="4"/>
  <c r="L55" i="4"/>
  <c r="L61" i="4"/>
  <c r="L53" i="4"/>
  <c r="L58" i="4"/>
  <c r="I50" i="4"/>
  <c r="I42" i="4"/>
  <c r="I55" i="4"/>
  <c r="I61" i="4"/>
  <c r="I53" i="4"/>
  <c r="I58" i="4"/>
  <c r="M58" i="4"/>
  <c r="M53" i="4"/>
  <c r="M50" i="4"/>
  <c r="M42" i="4"/>
  <c r="M55" i="4"/>
  <c r="M61" i="4"/>
  <c r="E19" i="7"/>
  <c r="E21" i="7"/>
  <c r="E20" i="7"/>
  <c r="E22" i="7"/>
  <c r="E23" i="7"/>
  <c r="E18" i="7"/>
  <c r="F4" i="7"/>
  <c r="F5" i="7"/>
  <c r="F6" i="7"/>
  <c r="F7" i="7"/>
  <c r="F8" i="7"/>
  <c r="F3" i="7"/>
  <c r="H174" i="3"/>
  <c r="K174" i="3"/>
  <c r="H149" i="3"/>
  <c r="K149" i="3"/>
  <c r="H163" i="3"/>
  <c r="K163" i="3"/>
  <c r="H157" i="3"/>
  <c r="K157" i="3"/>
  <c r="H181" i="3"/>
  <c r="K181" i="3"/>
  <c r="H150" i="3"/>
  <c r="K150" i="3"/>
  <c r="H168" i="3"/>
  <c r="K168" i="3"/>
  <c r="H153" i="3"/>
  <c r="K153" i="3"/>
  <c r="H159" i="3"/>
  <c r="K159" i="3"/>
  <c r="H155" i="3"/>
  <c r="K155" i="3"/>
  <c r="H154" i="3"/>
  <c r="K154" i="3"/>
  <c r="H164" i="3"/>
  <c r="K164" i="3"/>
  <c r="H148" i="3"/>
  <c r="K148" i="3"/>
  <c r="H170" i="3"/>
  <c r="K170" i="3"/>
  <c r="H186" i="3"/>
  <c r="K186" i="3"/>
  <c r="H175" i="3"/>
  <c r="K175" i="3"/>
  <c r="H161" i="3"/>
  <c r="K161" i="3"/>
  <c r="H179" i="3"/>
  <c r="K179" i="3"/>
  <c r="H180" i="3"/>
  <c r="K180" i="3"/>
  <c r="H176" i="3"/>
  <c r="K176" i="3"/>
  <c r="H160" i="3"/>
  <c r="K160" i="3"/>
  <c r="H167" i="3"/>
  <c r="K167" i="3"/>
  <c r="H171" i="3"/>
  <c r="K171" i="3"/>
  <c r="H158" i="3"/>
  <c r="K158" i="3"/>
  <c r="H169" i="3"/>
  <c r="K169" i="3"/>
  <c r="H172" i="3"/>
  <c r="K172" i="3"/>
  <c r="H177" i="3"/>
  <c r="K177" i="3"/>
  <c r="H156" i="3"/>
  <c r="K156" i="3"/>
  <c r="H178" i="3"/>
  <c r="K178" i="3"/>
  <c r="H185" i="3"/>
  <c r="K185" i="3"/>
  <c r="H183" i="3"/>
  <c r="K183" i="3"/>
  <c r="H162" i="3"/>
  <c r="K162" i="3"/>
  <c r="H151" i="3"/>
  <c r="K151" i="3"/>
  <c r="H152" i="3"/>
  <c r="K152" i="3"/>
  <c r="H187" i="3"/>
  <c r="K187" i="3"/>
  <c r="H184" i="3"/>
  <c r="K184" i="3"/>
  <c r="H182" i="3"/>
  <c r="K182" i="3"/>
  <c r="H173" i="3"/>
  <c r="K173" i="3"/>
  <c r="H166" i="3"/>
  <c r="K166" i="3"/>
  <c r="H74" i="3"/>
  <c r="K74" i="3"/>
  <c r="H50" i="3"/>
  <c r="K50" i="3"/>
  <c r="H69" i="3"/>
  <c r="K69" i="3"/>
  <c r="H85" i="3"/>
  <c r="K85" i="3"/>
  <c r="H135" i="3"/>
  <c r="K135" i="3"/>
  <c r="H73" i="3"/>
  <c r="K73" i="3"/>
  <c r="H78" i="3"/>
  <c r="K78" i="3"/>
  <c r="H96" i="3"/>
  <c r="K96" i="3"/>
  <c r="H131" i="3"/>
  <c r="K131" i="3"/>
  <c r="H39" i="3"/>
  <c r="K39" i="3"/>
  <c r="H119" i="3"/>
  <c r="K119" i="3"/>
  <c r="H115" i="3"/>
  <c r="K115" i="3"/>
  <c r="H107" i="3"/>
  <c r="K107" i="3"/>
  <c r="H120" i="3"/>
  <c r="K120" i="3"/>
  <c r="H81" i="3"/>
  <c r="K81" i="3"/>
  <c r="H63" i="3"/>
  <c r="K63" i="3"/>
  <c r="H121" i="3"/>
  <c r="K121" i="3"/>
  <c r="H95" i="3"/>
  <c r="K95" i="3"/>
  <c r="H79" i="3"/>
  <c r="K79" i="3"/>
  <c r="H62" i="3"/>
  <c r="K62" i="3"/>
  <c r="H83" i="3"/>
  <c r="K83" i="3"/>
  <c r="H108" i="3"/>
  <c r="K108" i="3"/>
  <c r="H97" i="3"/>
  <c r="K97" i="3"/>
  <c r="H137" i="3"/>
  <c r="K137" i="3"/>
  <c r="H94" i="3"/>
  <c r="K94" i="3"/>
  <c r="H66" i="3"/>
  <c r="K66" i="3"/>
  <c r="H118" i="3"/>
  <c r="K118" i="3"/>
  <c r="H105" i="3"/>
  <c r="K105" i="3"/>
  <c r="H129" i="3"/>
  <c r="K129" i="3"/>
  <c r="H99" i="3"/>
  <c r="K99" i="3"/>
  <c r="H76" i="3"/>
  <c r="K76" i="3"/>
  <c r="H40" i="3"/>
  <c r="K40" i="3"/>
  <c r="H90" i="3"/>
  <c r="K90" i="3"/>
  <c r="H127" i="3"/>
  <c r="K127" i="3"/>
  <c r="H45" i="3"/>
  <c r="K45" i="3"/>
  <c r="H58" i="3"/>
  <c r="K58" i="3"/>
  <c r="H89" i="3"/>
  <c r="K89" i="3"/>
  <c r="H110" i="3"/>
  <c r="K110" i="3"/>
  <c r="H103" i="3"/>
  <c r="K103" i="3"/>
  <c r="H59" i="3"/>
  <c r="K59" i="3"/>
  <c r="H57" i="3"/>
  <c r="K57" i="3"/>
  <c r="H128" i="3"/>
  <c r="K128" i="3"/>
  <c r="H82" i="3"/>
  <c r="K82" i="3"/>
  <c r="H117" i="3"/>
  <c r="K117" i="3"/>
  <c r="H124" i="3"/>
  <c r="K124" i="3"/>
  <c r="H93" i="3"/>
  <c r="K93" i="3"/>
  <c r="H88" i="3"/>
  <c r="K88" i="3"/>
  <c r="H104" i="3"/>
  <c r="K104" i="3"/>
  <c r="H111" i="3"/>
  <c r="K111" i="3"/>
  <c r="H75" i="3"/>
  <c r="K75" i="3"/>
  <c r="H87" i="3"/>
  <c r="K87" i="3"/>
  <c r="H123" i="3"/>
  <c r="K123" i="3"/>
  <c r="H109" i="3"/>
  <c r="K109" i="3"/>
  <c r="H55" i="3"/>
  <c r="K55" i="3"/>
  <c r="H122" i="3"/>
  <c r="K122" i="3"/>
  <c r="H116" i="3"/>
  <c r="K116" i="3"/>
  <c r="H138" i="3"/>
  <c r="K138" i="3"/>
  <c r="H125" i="3"/>
  <c r="K125" i="3"/>
  <c r="H136" i="3"/>
  <c r="K136" i="3"/>
  <c r="H133" i="3"/>
  <c r="K133" i="3"/>
  <c r="H126" i="3"/>
  <c r="K126" i="3"/>
  <c r="H132" i="3"/>
  <c r="K132" i="3"/>
  <c r="H101" i="3"/>
  <c r="K101" i="3"/>
  <c r="H140" i="3"/>
  <c r="K140" i="3"/>
  <c r="H134" i="3"/>
  <c r="K134" i="3"/>
  <c r="H98" i="3"/>
  <c r="K98" i="3"/>
  <c r="H86" i="3"/>
  <c r="K86" i="3"/>
  <c r="L40" i="3"/>
  <c r="L105" i="3"/>
  <c r="L99" i="3"/>
  <c r="L127" i="3"/>
  <c r="L58" i="3"/>
  <c r="L110" i="3"/>
  <c r="L128" i="3"/>
  <c r="L85" i="3"/>
  <c r="L50" i="3"/>
  <c r="L73" i="3"/>
  <c r="L39" i="3"/>
  <c r="L90" i="3"/>
  <c r="L167" i="3"/>
  <c r="L153" i="3"/>
  <c r="L150" i="3"/>
  <c r="L125" i="3"/>
  <c r="L162" i="3"/>
  <c r="L176" i="3"/>
  <c r="L175" i="3"/>
  <c r="L182" i="3"/>
  <c r="L178" i="3"/>
  <c r="L159" i="3"/>
  <c r="L174" i="3"/>
  <c r="L158" i="3"/>
  <c r="L157" i="3"/>
  <c r="L149" i="3"/>
  <c r="L108" i="3"/>
  <c r="L55" i="3"/>
  <c r="L163" i="3"/>
  <c r="L89" i="3"/>
  <c r="L45" i="3"/>
  <c r="L76" i="3"/>
  <c r="L129" i="3"/>
  <c r="L62" i="3"/>
  <c r="L95" i="3"/>
  <c r="L187" i="3"/>
  <c r="L177" i="3"/>
  <c r="L179" i="3"/>
  <c r="L164" i="3"/>
  <c r="L155" i="3"/>
  <c r="L181" i="3"/>
  <c r="L98" i="3"/>
  <c r="L133" i="3"/>
  <c r="L140" i="3"/>
  <c r="L132" i="3"/>
  <c r="L86" i="3"/>
  <c r="L134" i="3"/>
  <c r="L101" i="3"/>
  <c r="L126" i="3"/>
  <c r="L136" i="3"/>
  <c r="L66" i="3"/>
  <c r="L135" i="3"/>
  <c r="L69" i="3"/>
  <c r="L74" i="3"/>
  <c r="L173" i="3"/>
  <c r="L184" i="3"/>
  <c r="L152" i="3"/>
  <c r="L156" i="3"/>
  <c r="L172" i="3"/>
  <c r="L160" i="3"/>
  <c r="L180" i="3"/>
  <c r="L186" i="3"/>
  <c r="L116" i="3"/>
  <c r="L118" i="3"/>
  <c r="L137" i="3"/>
  <c r="L151" i="3"/>
  <c r="L183" i="3"/>
  <c r="L161" i="3"/>
  <c r="L75" i="3"/>
  <c r="L93" i="3"/>
  <c r="L117" i="3"/>
  <c r="L63" i="3"/>
  <c r="L120" i="3"/>
  <c r="L115" i="3"/>
  <c r="L148" i="3"/>
  <c r="L154" i="3"/>
  <c r="L123" i="3"/>
  <c r="L104" i="3"/>
  <c r="L109" i="3"/>
  <c r="L87" i="3"/>
  <c r="L111" i="3"/>
  <c r="L88" i="3"/>
  <c r="L124" i="3"/>
  <c r="L82" i="3"/>
  <c r="L59" i="3"/>
  <c r="L83" i="3"/>
  <c r="L79" i="3"/>
  <c r="L121" i="3"/>
  <c r="L81" i="3"/>
  <c r="L107" i="3"/>
  <c r="L119" i="3"/>
  <c r="L96" i="3"/>
  <c r="L166" i="3"/>
  <c r="L185" i="3"/>
  <c r="L169" i="3"/>
  <c r="L171" i="3"/>
  <c r="L170" i="3"/>
  <c r="L168" i="3"/>
  <c r="L138" i="3"/>
  <c r="L122" i="3"/>
  <c r="L57" i="3"/>
  <c r="L103" i="3"/>
  <c r="L94" i="3"/>
  <c r="L97" i="3"/>
  <c r="L131" i="3"/>
  <c r="L78" i="3"/>
  <c r="K165" i="3"/>
  <c r="K28" i="3"/>
  <c r="K29" i="3"/>
  <c r="K92" i="3"/>
  <c r="K31" i="3"/>
  <c r="K72" i="3"/>
  <c r="K112" i="3"/>
  <c r="K68" i="3"/>
  <c r="K33" i="3"/>
  <c r="K49" i="3"/>
  <c r="K42" i="3"/>
  <c r="K100" i="3"/>
  <c r="K34" i="3"/>
  <c r="K70" i="3"/>
  <c r="K38" i="3"/>
  <c r="K37" i="3"/>
  <c r="K27" i="3"/>
  <c r="K102" i="3"/>
  <c r="K54" i="3"/>
  <c r="K65" i="3"/>
  <c r="K106" i="3"/>
  <c r="K67" i="3"/>
  <c r="K26" i="3"/>
  <c r="K77" i="3"/>
  <c r="K113" i="3"/>
  <c r="K32" i="3"/>
  <c r="K47" i="3"/>
  <c r="K46" i="3"/>
  <c r="K80" i="3"/>
  <c r="K61" i="3"/>
  <c r="K36" i="3"/>
  <c r="K35" i="3"/>
  <c r="K71" i="3"/>
  <c r="K30" i="3"/>
  <c r="K41" i="3"/>
  <c r="K84" i="3"/>
  <c r="K53" i="3"/>
  <c r="K52" i="3"/>
  <c r="K44" i="3"/>
  <c r="K43" i="3"/>
  <c r="K56" i="3"/>
  <c r="K48" i="3"/>
  <c r="K141" i="3"/>
  <c r="K130" i="3"/>
  <c r="K142" i="3"/>
  <c r="K51" i="3"/>
  <c r="K139" i="3"/>
  <c r="K114" i="3"/>
  <c r="K91" i="3"/>
  <c r="K64" i="3"/>
  <c r="K60" i="3"/>
  <c r="H33" i="3"/>
  <c r="H49" i="3"/>
  <c r="H60" i="3"/>
  <c r="H37" i="3"/>
  <c r="H42" i="3"/>
  <c r="H28" i="3"/>
  <c r="H80" i="3"/>
  <c r="H29" i="3"/>
  <c r="H100" i="3"/>
  <c r="H27" i="3"/>
  <c r="H53" i="3"/>
  <c r="H102" i="3"/>
  <c r="H34" i="3"/>
  <c r="H92" i="3"/>
  <c r="H31" i="3"/>
  <c r="H72" i="3"/>
  <c r="H112" i="3"/>
  <c r="H67" i="3"/>
  <c r="H26" i="3"/>
  <c r="H70" i="3"/>
  <c r="H77" i="3"/>
  <c r="H54" i="3"/>
  <c r="H61" i="3"/>
  <c r="H47" i="3"/>
  <c r="H65" i="3"/>
  <c r="H38" i="3"/>
  <c r="H71" i="3"/>
  <c r="H106" i="3"/>
  <c r="H30" i="3"/>
  <c r="H35" i="3"/>
  <c r="H44" i="3"/>
  <c r="H52" i="3"/>
  <c r="H41" i="3"/>
  <c r="H84" i="3"/>
  <c r="H43" i="3"/>
  <c r="H56" i="3"/>
  <c r="H48" i="3"/>
  <c r="H141" i="3"/>
  <c r="H130" i="3"/>
  <c r="H68" i="3"/>
  <c r="H46" i="3"/>
  <c r="H36" i="3"/>
  <c r="H142" i="3"/>
  <c r="H113" i="3"/>
  <c r="H51" i="3"/>
  <c r="H139" i="3"/>
  <c r="H114" i="3"/>
  <c r="H91" i="3"/>
  <c r="H64" i="3"/>
  <c r="H32" i="3"/>
  <c r="H165" i="3"/>
  <c r="L91" i="3"/>
  <c r="L43" i="3"/>
  <c r="L102" i="3"/>
  <c r="L70" i="3"/>
  <c r="L49" i="3"/>
  <c r="L72" i="3"/>
  <c r="L28" i="3"/>
  <c r="L106" i="3"/>
  <c r="L64" i="3"/>
  <c r="L51" i="3"/>
  <c r="L48" i="3"/>
  <c r="L36" i="3"/>
  <c r="L47" i="3"/>
  <c r="L37" i="3"/>
  <c r="L165" i="3"/>
  <c r="L53" i="3"/>
  <c r="L80" i="3"/>
  <c r="L114" i="3"/>
  <c r="L44" i="3"/>
  <c r="L41" i="3"/>
  <c r="L26" i="3"/>
  <c r="L65" i="3"/>
  <c r="L100" i="3"/>
  <c r="L68" i="3"/>
  <c r="L92" i="3"/>
  <c r="L60" i="3"/>
  <c r="L139" i="3"/>
  <c r="L130" i="3"/>
  <c r="L56" i="3"/>
  <c r="L52" i="3"/>
  <c r="L30" i="3"/>
  <c r="L61" i="3"/>
  <c r="L32" i="3"/>
  <c r="L67" i="3"/>
  <c r="L54" i="3"/>
  <c r="L38" i="3"/>
  <c r="L42" i="3"/>
  <c r="L112" i="3"/>
  <c r="L29" i="3"/>
  <c r="L71" i="3"/>
  <c r="L113" i="3"/>
  <c r="L84" i="3"/>
  <c r="L35" i="3"/>
  <c r="L46" i="3"/>
  <c r="L77" i="3"/>
  <c r="L27" i="3"/>
  <c r="L34" i="3"/>
  <c r="L33" i="3"/>
  <c r="L31" i="3"/>
  <c r="L142" i="3"/>
  <c r="L141" i="3"/>
  <c r="L83" i="4"/>
  <c r="I83" i="4"/>
  <c r="K36" i="6"/>
  <c r="M83" i="4"/>
  <c r="K59" i="6"/>
  <c r="K30" i="6"/>
  <c r="K53" i="6"/>
  <c r="K56" i="6"/>
  <c r="K24" i="6"/>
  <c r="K20" i="6"/>
  <c r="M56" i="6"/>
  <c r="M55" i="6"/>
  <c r="M57" i="6"/>
  <c r="M50" i="6"/>
  <c r="M58" i="6"/>
  <c r="M54" i="6"/>
  <c r="M48" i="6"/>
  <c r="M47" i="6"/>
  <c r="M53" i="6"/>
  <c r="M51" i="6"/>
  <c r="M49" i="6"/>
  <c r="I47" i="4"/>
  <c r="L47" i="4"/>
  <c r="I39" i="4"/>
  <c r="L39" i="4"/>
  <c r="I29" i="4"/>
  <c r="L29" i="4"/>
  <c r="I38" i="4"/>
  <c r="L38" i="4"/>
  <c r="I51" i="4"/>
  <c r="L51" i="4"/>
  <c r="L75" i="4"/>
  <c r="M39" i="4"/>
  <c r="M47" i="4"/>
  <c r="M38" i="4"/>
  <c r="M51" i="4"/>
  <c r="M29" i="4"/>
  <c r="I75" i="4"/>
  <c r="M75" i="4"/>
  <c r="I79" i="4"/>
  <c r="L79" i="4"/>
  <c r="I82" i="4"/>
  <c r="L82" i="4"/>
  <c r="I81" i="4"/>
  <c r="L81" i="4"/>
  <c r="I74" i="4"/>
  <c r="L74" i="4"/>
  <c r="I68" i="4"/>
  <c r="L68" i="4"/>
  <c r="I80" i="4"/>
  <c r="L80" i="4"/>
  <c r="I70" i="4"/>
  <c r="L70" i="4"/>
  <c r="I78" i="4"/>
  <c r="L78" i="4"/>
  <c r="I77" i="4"/>
  <c r="L77" i="4"/>
  <c r="I76" i="4"/>
  <c r="L76" i="4"/>
  <c r="I72" i="4"/>
  <c r="L72" i="4"/>
  <c r="I73" i="4"/>
  <c r="L73" i="4"/>
  <c r="I71" i="4"/>
  <c r="L71" i="4"/>
  <c r="I69" i="4"/>
  <c r="L69" i="4"/>
  <c r="I67" i="4"/>
  <c r="L67" i="4"/>
  <c r="I37" i="4"/>
  <c r="L37" i="4"/>
  <c r="I40" i="4"/>
  <c r="L40" i="4"/>
  <c r="I23" i="4"/>
  <c r="L23" i="4"/>
  <c r="I19" i="4"/>
  <c r="L19" i="4"/>
  <c r="I46" i="4"/>
  <c r="L46" i="4"/>
  <c r="I35" i="4"/>
  <c r="L35" i="4"/>
  <c r="I36" i="4"/>
  <c r="L36" i="4"/>
  <c r="I28" i="4"/>
  <c r="L28" i="4"/>
  <c r="I32" i="4"/>
  <c r="L32" i="4"/>
  <c r="I31" i="4"/>
  <c r="L31" i="4"/>
  <c r="I24" i="4"/>
  <c r="L24" i="4"/>
  <c r="I34" i="4"/>
  <c r="L34" i="4"/>
  <c r="I22" i="4"/>
  <c r="L22" i="4"/>
  <c r="I33" i="4"/>
  <c r="L33" i="4"/>
  <c r="I41" i="4"/>
  <c r="L41" i="4"/>
  <c r="I30" i="4"/>
  <c r="L30" i="4"/>
  <c r="I21" i="4"/>
  <c r="L21" i="4"/>
  <c r="I43" i="4"/>
  <c r="L43" i="4"/>
  <c r="I48" i="4"/>
  <c r="L48" i="4"/>
  <c r="I27" i="4"/>
  <c r="L27" i="4"/>
  <c r="I20" i="4"/>
  <c r="L20" i="4"/>
  <c r="I56" i="4"/>
  <c r="L56" i="4"/>
  <c r="I25" i="4"/>
  <c r="L25" i="4"/>
  <c r="I52" i="4"/>
  <c r="L52" i="4"/>
  <c r="I54" i="4"/>
  <c r="L54" i="4"/>
  <c r="I49" i="4"/>
  <c r="L49" i="4"/>
  <c r="I44" i="4"/>
  <c r="L44" i="4"/>
  <c r="I26" i="4"/>
  <c r="L26" i="4"/>
  <c r="I57" i="4"/>
  <c r="L57" i="4"/>
  <c r="I60" i="4"/>
  <c r="L60" i="4"/>
  <c r="I59" i="4"/>
  <c r="L59" i="4"/>
  <c r="I45" i="4"/>
  <c r="L45" i="4"/>
  <c r="M80" i="4"/>
  <c r="M28" i="4"/>
  <c r="M78" i="4"/>
  <c r="M31" i="4"/>
  <c r="M56" i="4"/>
  <c r="M40" i="4"/>
  <c r="M49" i="4"/>
  <c r="M27" i="4"/>
  <c r="M24" i="4"/>
  <c r="M35" i="4"/>
  <c r="M71" i="4"/>
  <c r="M70" i="4"/>
  <c r="M45" i="4"/>
  <c r="M54" i="4"/>
  <c r="M48" i="4"/>
  <c r="M33" i="4"/>
  <c r="M73" i="4"/>
  <c r="M74" i="4"/>
  <c r="M59" i="4"/>
  <c r="M60" i="4"/>
  <c r="M26" i="4"/>
  <c r="M52" i="4"/>
  <c r="M25" i="4"/>
  <c r="M43" i="4"/>
  <c r="M30" i="4"/>
  <c r="M41" i="4"/>
  <c r="M22" i="4"/>
  <c r="M46" i="4"/>
  <c r="M23" i="4"/>
  <c r="M67" i="4"/>
  <c r="M72" i="4"/>
  <c r="M68" i="4"/>
  <c r="M79" i="4"/>
  <c r="M57" i="4"/>
  <c r="M44" i="4"/>
  <c r="M20" i="4"/>
  <c r="M21" i="4"/>
  <c r="M34" i="4"/>
  <c r="M32" i="4"/>
  <c r="M36" i="4"/>
  <c r="M19" i="4"/>
  <c r="M37" i="4"/>
  <c r="M69" i="4"/>
  <c r="M76" i="4"/>
  <c r="M77" i="4"/>
  <c r="M82" i="4"/>
  <c r="M81" i="4"/>
</calcChain>
</file>

<file path=xl/sharedStrings.xml><?xml version="1.0" encoding="utf-8"?>
<sst xmlns="http://schemas.openxmlformats.org/spreadsheetml/2006/main" count="1206" uniqueCount="539">
  <si>
    <t>2016 SHOTGUN NATIONAL JUNIOR OLYMPIC CHAMPIONSHIPS</t>
  </si>
  <si>
    <t>Men's Awards</t>
  </si>
  <si>
    <t>Women's Awards</t>
  </si>
  <si>
    <t>Champion</t>
  </si>
  <si>
    <t>Trey Wright</t>
  </si>
  <si>
    <t>Katie Jacob</t>
  </si>
  <si>
    <t>2nd Place</t>
  </si>
  <si>
    <t>Nic Moschetti</t>
  </si>
  <si>
    <t>Sydney Carson</t>
  </si>
  <si>
    <t>3rd Place</t>
  </si>
  <si>
    <t>Elijah Ellis</t>
  </si>
  <si>
    <t>Samantha Simonton</t>
  </si>
  <si>
    <t>J2 Champion</t>
  </si>
  <si>
    <t>Garrett Coles</t>
  </si>
  <si>
    <t>Ann Lord</t>
  </si>
  <si>
    <t>J2 2nd Place</t>
  </si>
  <si>
    <t>Ethan Ellis</t>
  </si>
  <si>
    <t>Austen Smith</t>
  </si>
  <si>
    <t>J2 3rd Place</t>
  </si>
  <si>
    <t>Truitt Odom</t>
  </si>
  <si>
    <t>Kara Fiolek</t>
  </si>
  <si>
    <t>J3 Champion</t>
  </si>
  <si>
    <t>Lazaro Puertas</t>
  </si>
  <si>
    <t>J3 2nd Place</t>
  </si>
  <si>
    <t>Teague Swanson</t>
  </si>
  <si>
    <t>Carey Garrison</t>
  </si>
  <si>
    <t>J3 3rd Place</t>
  </si>
  <si>
    <t>Andrew VanMiddlesworth</t>
  </si>
  <si>
    <t>SKEET MEN</t>
  </si>
  <si>
    <t>COMP #</t>
  </si>
  <si>
    <t>LAST NAME</t>
  </si>
  <si>
    <t>FIRST NAME</t>
  </si>
  <si>
    <t>STATE</t>
  </si>
  <si>
    <t>CAT</t>
  </si>
  <si>
    <t>RND 1</t>
  </si>
  <si>
    <t>RND 2</t>
  </si>
  <si>
    <t>RND 3</t>
  </si>
  <si>
    <t>DAY 1</t>
  </si>
  <si>
    <t>RND 4</t>
  </si>
  <si>
    <t>RND 5</t>
  </si>
  <si>
    <t>DAY 2</t>
  </si>
  <si>
    <t>TOTAL</t>
  </si>
  <si>
    <t>Moschetti</t>
  </si>
  <si>
    <t>Nic</t>
  </si>
  <si>
    <t>CO</t>
  </si>
  <si>
    <t>J1</t>
  </si>
  <si>
    <t>Wright</t>
  </si>
  <si>
    <t>Trey</t>
  </si>
  <si>
    <t>GA</t>
  </si>
  <si>
    <t>J2</t>
  </si>
  <si>
    <t>Coles</t>
  </si>
  <si>
    <t>Garrett</t>
  </si>
  <si>
    <t>TX</t>
  </si>
  <si>
    <t>Halliday III</t>
  </si>
  <si>
    <t>Edwin</t>
  </si>
  <si>
    <t>TN</t>
  </si>
  <si>
    <t>Ellis</t>
  </si>
  <si>
    <t>Elijah</t>
  </si>
  <si>
    <t>Wilson</t>
  </si>
  <si>
    <t>Aaron</t>
  </si>
  <si>
    <t>KS</t>
  </si>
  <si>
    <t>McBee</t>
  </si>
  <si>
    <t>Zach</t>
  </si>
  <si>
    <t>AZ</t>
  </si>
  <si>
    <t>Ethan</t>
  </si>
  <si>
    <t>Bankard</t>
  </si>
  <si>
    <t>Logan</t>
  </si>
  <si>
    <t>Borders</t>
  </si>
  <si>
    <t>Anthony</t>
  </si>
  <si>
    <t>Pursell</t>
  </si>
  <si>
    <t>Wyatt</t>
  </si>
  <si>
    <t>Anderson</t>
  </si>
  <si>
    <t>Gavin</t>
  </si>
  <si>
    <t>Eisenhardt</t>
  </si>
  <si>
    <t>Nathan</t>
  </si>
  <si>
    <t>MI</t>
  </si>
  <si>
    <t>Odom</t>
  </si>
  <si>
    <t>Truitt</t>
  </si>
  <si>
    <t>Vorra III</t>
  </si>
  <si>
    <t>William</t>
  </si>
  <si>
    <t>CT</t>
  </si>
  <si>
    <t>Keldsen</t>
  </si>
  <si>
    <t>IN</t>
  </si>
  <si>
    <t>Isaac</t>
  </si>
  <si>
    <t>Powers</t>
  </si>
  <si>
    <t>Weston</t>
  </si>
  <si>
    <t>IA</t>
  </si>
  <si>
    <t>Barrett</t>
  </si>
  <si>
    <t>Cole</t>
  </si>
  <si>
    <t>Shields</t>
  </si>
  <si>
    <t>Mark</t>
  </si>
  <si>
    <t>MO</t>
  </si>
  <si>
    <t>Garner</t>
  </si>
  <si>
    <t>Jack</t>
  </si>
  <si>
    <t>Evans</t>
  </si>
  <si>
    <t>Colton</t>
  </si>
  <si>
    <t>Day</t>
  </si>
  <si>
    <t>Devin</t>
  </si>
  <si>
    <t>Stewart</t>
  </si>
  <si>
    <t>Damien</t>
  </si>
  <si>
    <t>Carson</t>
  </si>
  <si>
    <t>Sam</t>
  </si>
  <si>
    <t>Singewald</t>
  </si>
  <si>
    <t>David</t>
  </si>
  <si>
    <t>MN</t>
  </si>
  <si>
    <t>Witty</t>
  </si>
  <si>
    <t>Joseph</t>
  </si>
  <si>
    <t>Rolader</t>
  </si>
  <si>
    <t>Hunter</t>
  </si>
  <si>
    <t>Schumann</t>
  </si>
  <si>
    <t>Charles</t>
  </si>
  <si>
    <t>Rainey</t>
  </si>
  <si>
    <t>Nelson</t>
  </si>
  <si>
    <t>Ahlin</t>
  </si>
  <si>
    <t>Alexander</t>
  </si>
  <si>
    <t>SC</t>
  </si>
  <si>
    <t>Puertas</t>
  </si>
  <si>
    <t>Lazaro</t>
  </si>
  <si>
    <t>FL</t>
  </si>
  <si>
    <t>J3</t>
  </si>
  <si>
    <t>Escritt</t>
  </si>
  <si>
    <t>Cody</t>
  </si>
  <si>
    <t>NE</t>
  </si>
  <si>
    <t>Piskie</t>
  </si>
  <si>
    <t>Kent</t>
  </si>
  <si>
    <t>IL</t>
  </si>
  <si>
    <t>Holt</t>
  </si>
  <si>
    <t>Joe</t>
  </si>
  <si>
    <t>Swanson</t>
  </si>
  <si>
    <t>Teague</t>
  </si>
  <si>
    <t>Webb</t>
  </si>
  <si>
    <t>Lane</t>
  </si>
  <si>
    <t>Little</t>
  </si>
  <si>
    <t>Keaton</t>
  </si>
  <si>
    <t>Leong</t>
  </si>
  <si>
    <t>Jared</t>
  </si>
  <si>
    <t>CA</t>
  </si>
  <si>
    <t>VanMiddlesworth</t>
  </si>
  <si>
    <t>Andrew</t>
  </si>
  <si>
    <t>Zwart</t>
  </si>
  <si>
    <t>Hildebran</t>
  </si>
  <si>
    <r>
      <t>Andrew</t>
    </r>
    <r>
      <rPr>
        <vertAlign val="superscript"/>
        <sz val="9"/>
        <color rgb="FF000000"/>
        <rFont val="Arial"/>
        <family val="2"/>
      </rPr>
      <t>1</t>
    </r>
  </si>
  <si>
    <t>DNF</t>
  </si>
  <si>
    <t>Haines</t>
  </si>
  <si>
    <t>Luke</t>
  </si>
  <si>
    <t>DNS</t>
  </si>
  <si>
    <t>1 - Rule Reference 9.16.5.3</t>
  </si>
  <si>
    <t>SKEET WOMEN</t>
  </si>
  <si>
    <t>Day 1</t>
  </si>
  <si>
    <t>Day 2</t>
  </si>
  <si>
    <t>Sydney</t>
  </si>
  <si>
    <t>Jacob</t>
  </si>
  <si>
    <t>Katharina</t>
  </si>
  <si>
    <t>Simonton</t>
  </si>
  <si>
    <t>Samantha</t>
  </si>
  <si>
    <t>Gracin</t>
  </si>
  <si>
    <t>Lord</t>
  </si>
  <si>
    <t>Ann</t>
  </si>
  <si>
    <t>AK</t>
  </si>
  <si>
    <t>Dinkins</t>
  </si>
  <si>
    <t>Hannah</t>
  </si>
  <si>
    <t>NC</t>
  </si>
  <si>
    <t>Houston</t>
  </si>
  <si>
    <t>Jacenta</t>
  </si>
  <si>
    <t>Smith</t>
  </si>
  <si>
    <t>Austen</t>
  </si>
  <si>
    <t>Fiolek</t>
  </si>
  <si>
    <t>Kara</t>
  </si>
  <si>
    <t>Montemayor</t>
  </si>
  <si>
    <t>Ari</t>
  </si>
  <si>
    <t>Thompson</t>
  </si>
  <si>
    <t>Morgan</t>
  </si>
  <si>
    <t>Sheehan</t>
  </si>
  <si>
    <t>Molly</t>
  </si>
  <si>
    <t>MA</t>
  </si>
  <si>
    <t>Otis</t>
  </si>
  <si>
    <t>Jasmine</t>
  </si>
  <si>
    <t>Garrison</t>
  </si>
  <si>
    <t>Carey</t>
  </si>
  <si>
    <t>Hardin</t>
  </si>
  <si>
    <t>Tessa</t>
  </si>
  <si>
    <t>Lokke</t>
  </si>
  <si>
    <t>Erin</t>
  </si>
  <si>
    <t>MEN</t>
  </si>
  <si>
    <t>SCORE</t>
  </si>
  <si>
    <t>Final</t>
  </si>
  <si>
    <t>Total Score</t>
  </si>
  <si>
    <t>BM</t>
  </si>
  <si>
    <t>GM</t>
  </si>
  <si>
    <t>Gold Medalist</t>
  </si>
  <si>
    <t>Eli</t>
  </si>
  <si>
    <t>Silver Medalist</t>
  </si>
  <si>
    <t>Bronze Medalist</t>
  </si>
  <si>
    <t>Eli Ellis</t>
  </si>
  <si>
    <t>Wilkes</t>
  </si>
  <si>
    <t>WOMEN</t>
  </si>
  <si>
    <t>FINAL</t>
  </si>
  <si>
    <t>Katharina Jacob</t>
  </si>
  <si>
    <t>Sam Simonton</t>
  </si>
  <si>
    <t>Hank Garvey</t>
  </si>
  <si>
    <t>Jacob Hochhausler</t>
  </si>
  <si>
    <t>Tyler Taylor</t>
  </si>
  <si>
    <t>Gunner Hall</t>
  </si>
  <si>
    <t>Christopher Haire</t>
  </si>
  <si>
    <t>Patrick Colwell</t>
  </si>
  <si>
    <t>Kael Richmond</t>
  </si>
  <si>
    <t>Chase Martin</t>
  </si>
  <si>
    <t>Crockett Stultz</t>
  </si>
  <si>
    <t>DOUBLE TRAP</t>
  </si>
  <si>
    <t>Points</t>
  </si>
  <si>
    <t>Tuc + Til</t>
  </si>
  <si>
    <t>Garvey</t>
  </si>
  <si>
    <t>Hank</t>
  </si>
  <si>
    <t>Taylor</t>
  </si>
  <si>
    <t>Tyler</t>
  </si>
  <si>
    <t>Hochhasler</t>
  </si>
  <si>
    <t>Deyo</t>
  </si>
  <si>
    <t>OH</t>
  </si>
  <si>
    <t>Hall</t>
  </si>
  <si>
    <t>Gunner</t>
  </si>
  <si>
    <t>Royer</t>
  </si>
  <si>
    <t>Dale</t>
  </si>
  <si>
    <t>MT</t>
  </si>
  <si>
    <t>Haynes-Lewis</t>
  </si>
  <si>
    <t>Jesse</t>
  </si>
  <si>
    <t>McGowen</t>
  </si>
  <si>
    <t>Dustin</t>
  </si>
  <si>
    <t>AR</t>
  </si>
  <si>
    <t>Pittman</t>
  </si>
  <si>
    <t>Harrision</t>
  </si>
  <si>
    <t>Haire</t>
  </si>
  <si>
    <t>Christopher</t>
  </si>
  <si>
    <t>Colwell</t>
  </si>
  <si>
    <t>Patrick</t>
  </si>
  <si>
    <t>Scott</t>
  </si>
  <si>
    <t>Craig</t>
  </si>
  <si>
    <t>Davey</t>
  </si>
  <si>
    <t>Grayson</t>
  </si>
  <si>
    <t>Eleyet</t>
  </si>
  <si>
    <t>Zachary</t>
  </si>
  <si>
    <t>King</t>
  </si>
  <si>
    <t>Christian</t>
  </si>
  <si>
    <t>Bollinger</t>
  </si>
  <si>
    <t>Hayden</t>
  </si>
  <si>
    <t>WA</t>
  </si>
  <si>
    <t>Faeth</t>
  </si>
  <si>
    <t>Thiede</t>
  </si>
  <si>
    <t>WI</t>
  </si>
  <si>
    <t>Simms</t>
  </si>
  <si>
    <t>Alan</t>
  </si>
  <si>
    <t>Gehrke</t>
  </si>
  <si>
    <t>Brown</t>
  </si>
  <si>
    <t>Steven</t>
  </si>
  <si>
    <t>Boyer</t>
  </si>
  <si>
    <t>Dakota</t>
  </si>
  <si>
    <t>Ebbers</t>
  </si>
  <si>
    <t>Robert</t>
  </si>
  <si>
    <t>Pauli</t>
  </si>
  <si>
    <t>Ben</t>
  </si>
  <si>
    <t>Richmond</t>
  </si>
  <si>
    <t>Kael</t>
  </si>
  <si>
    <t>Doyle</t>
  </si>
  <si>
    <t>Martin</t>
  </si>
  <si>
    <t>Chase</t>
  </si>
  <si>
    <t>Ryan</t>
  </si>
  <si>
    <t>Poulin</t>
  </si>
  <si>
    <t>Block</t>
  </si>
  <si>
    <t>Heinzen</t>
  </si>
  <si>
    <t>Lucas</t>
  </si>
  <si>
    <t>Shandles</t>
  </si>
  <si>
    <t>Gabriel</t>
  </si>
  <si>
    <t>Fl</t>
  </si>
  <si>
    <t>Meola</t>
  </si>
  <si>
    <t>Peter</t>
  </si>
  <si>
    <t>Stultz</t>
  </si>
  <si>
    <t>Crockett</t>
  </si>
  <si>
    <t>Vega</t>
  </si>
  <si>
    <t>Joshua</t>
  </si>
  <si>
    <t>Pike</t>
  </si>
  <si>
    <t>Spurlin</t>
  </si>
  <si>
    <t>Matthew</t>
  </si>
  <si>
    <t>Boell</t>
  </si>
  <si>
    <t>Lopez</t>
  </si>
  <si>
    <t>Nicklaus</t>
  </si>
  <si>
    <t>SO</t>
  </si>
  <si>
    <t>Hochhausler</t>
  </si>
  <si>
    <t>Travis Old</t>
  </si>
  <si>
    <t>Emily Underwood</t>
  </si>
  <si>
    <t>Dustin McGowen</t>
  </si>
  <si>
    <t>Grace Humbuchen</t>
  </si>
  <si>
    <t>Tyler Lirio</t>
  </si>
  <si>
    <t>Stephanie Gutierrez</t>
  </si>
  <si>
    <t>Noah Stafford</t>
  </si>
  <si>
    <t>Faith Pendergrass</t>
  </si>
  <si>
    <t>Joyce Hunsaker</t>
  </si>
  <si>
    <t>Cal Harris</t>
  </si>
  <si>
    <t>Kaitlyne Hakes</t>
  </si>
  <si>
    <t>Joey Richards</t>
  </si>
  <si>
    <t>Lance Thompson</t>
  </si>
  <si>
    <t>Madeleine Taylor</t>
  </si>
  <si>
    <t>Nathan Ricks</t>
  </si>
  <si>
    <t>TRAP MEN</t>
  </si>
  <si>
    <t>D1 TOTAL</t>
  </si>
  <si>
    <t>D2 TOTAL</t>
  </si>
  <si>
    <t>Old</t>
  </si>
  <si>
    <t>Travis</t>
  </si>
  <si>
    <t>TXJ1</t>
  </si>
  <si>
    <t>Lirio</t>
  </si>
  <si>
    <t>FL/J1</t>
  </si>
  <si>
    <t>AR/J1</t>
  </si>
  <si>
    <t>Lindsey</t>
  </si>
  <si>
    <t>Caleb</t>
  </si>
  <si>
    <t>TN/J1</t>
  </si>
  <si>
    <t>Ross</t>
  </si>
  <si>
    <t>Riley</t>
  </si>
  <si>
    <t>NE/J1</t>
  </si>
  <si>
    <t>Stafford</t>
  </si>
  <si>
    <t>Noah</t>
  </si>
  <si>
    <t>TN/J2</t>
  </si>
  <si>
    <t>Layer</t>
  </si>
  <si>
    <t>Sevin</t>
  </si>
  <si>
    <t>Beissner</t>
  </si>
  <si>
    <t>TX/J1</t>
  </si>
  <si>
    <t>IL/J2</t>
  </si>
  <si>
    <t>Harris</t>
  </si>
  <si>
    <t>Cal</t>
  </si>
  <si>
    <t>CA/J2</t>
  </si>
  <si>
    <t>MO/J2</t>
  </si>
  <si>
    <t>Barfield</t>
  </si>
  <si>
    <t>Ryne</t>
  </si>
  <si>
    <t>GA/J1</t>
  </si>
  <si>
    <t>MT/J1</t>
  </si>
  <si>
    <t>Richards</t>
  </si>
  <si>
    <t>Joey</t>
  </si>
  <si>
    <t>NH/J3</t>
  </si>
  <si>
    <t>Bazzano</t>
  </si>
  <si>
    <t>Harrison</t>
  </si>
  <si>
    <t>Etelkozi</t>
  </si>
  <si>
    <t>Colman</t>
  </si>
  <si>
    <t>Reynolds</t>
  </si>
  <si>
    <t>Roe</t>
  </si>
  <si>
    <t>AR/J2</t>
  </si>
  <si>
    <t>Simpson</t>
  </si>
  <si>
    <t>Tucker</t>
  </si>
  <si>
    <t>WA/J1</t>
  </si>
  <si>
    <t>Mitchell</t>
  </si>
  <si>
    <t>Colby</t>
  </si>
  <si>
    <t>NE/J2</t>
  </si>
  <si>
    <t>Lance</t>
  </si>
  <si>
    <t>PA/J3</t>
  </si>
  <si>
    <t>Carpenter</t>
  </si>
  <si>
    <t>Dane</t>
  </si>
  <si>
    <t>PA/J2</t>
  </si>
  <si>
    <t>AK/J2</t>
  </si>
  <si>
    <t>Sharp</t>
  </si>
  <si>
    <t>WI/J1</t>
  </si>
  <si>
    <t>IA/J1</t>
  </si>
  <si>
    <t>Minkel</t>
  </si>
  <si>
    <t>Timothy</t>
  </si>
  <si>
    <t>CA/J1</t>
  </si>
  <si>
    <t>WI/J2</t>
  </si>
  <si>
    <t>Owens</t>
  </si>
  <si>
    <t>AZ/J1</t>
  </si>
  <si>
    <t>Manuel</t>
  </si>
  <si>
    <t>Bernardino</t>
  </si>
  <si>
    <t>OH/J2</t>
  </si>
  <si>
    <t>Camara</t>
  </si>
  <si>
    <t>Lee</t>
  </si>
  <si>
    <t>Gregory</t>
  </si>
  <si>
    <t>Ponder</t>
  </si>
  <si>
    <r>
      <t xml:space="preserve">William </t>
    </r>
    <r>
      <rPr>
        <vertAlign val="superscript"/>
        <sz val="9"/>
        <color rgb="FF000000"/>
        <rFont val="Arial"/>
        <family val="2"/>
      </rPr>
      <t>1</t>
    </r>
  </si>
  <si>
    <t>John</t>
  </si>
  <si>
    <t>Pozzi</t>
  </si>
  <si>
    <t>PA/J1</t>
  </si>
  <si>
    <t>Wertz</t>
  </si>
  <si>
    <t>Mick</t>
  </si>
  <si>
    <t>Dylan</t>
  </si>
  <si>
    <t>Bligh</t>
  </si>
  <si>
    <t>Brendan</t>
  </si>
  <si>
    <t>TX/J2</t>
  </si>
  <si>
    <t>Kremke</t>
  </si>
  <si>
    <t>Keenan</t>
  </si>
  <si>
    <t>Sims</t>
  </si>
  <si>
    <t>Sol</t>
  </si>
  <si>
    <t>Spencer</t>
  </si>
  <si>
    <t>CO/J1</t>
  </si>
  <si>
    <t>Brosseau</t>
  </si>
  <si>
    <t>FL/J2</t>
  </si>
  <si>
    <t>KS/J1</t>
  </si>
  <si>
    <t>Ricks</t>
  </si>
  <si>
    <t>TX/J3</t>
  </si>
  <si>
    <t>Schieber</t>
  </si>
  <si>
    <t>Nickolas</t>
  </si>
  <si>
    <t>Alter</t>
  </si>
  <si>
    <t>Evan</t>
  </si>
  <si>
    <t>Carbone</t>
  </si>
  <si>
    <t>MA/J2</t>
  </si>
  <si>
    <t>Hale</t>
  </si>
  <si>
    <t>Shawn</t>
  </si>
  <si>
    <t>CO/J2</t>
  </si>
  <si>
    <t>MO/J1</t>
  </si>
  <si>
    <t>Dietle</t>
  </si>
  <si>
    <t>Dreger</t>
  </si>
  <si>
    <t>Ogle</t>
  </si>
  <si>
    <t>Samuel</t>
  </si>
  <si>
    <t>Kumbier</t>
  </si>
  <si>
    <t>Cameron</t>
  </si>
  <si>
    <t>Young</t>
  </si>
  <si>
    <t>MI/J1</t>
  </si>
  <si>
    <t>Privetts</t>
  </si>
  <si>
    <t>Sheldon</t>
  </si>
  <si>
    <t>AZ/J3</t>
  </si>
  <si>
    <t>Ellender</t>
  </si>
  <si>
    <t>Jackson</t>
  </si>
  <si>
    <t>NV/J3</t>
  </si>
  <si>
    <t>Gough</t>
  </si>
  <si>
    <t>Curabba</t>
  </si>
  <si>
    <t>Katz</t>
  </si>
  <si>
    <t>CA/J3</t>
  </si>
  <si>
    <t>Osborne</t>
  </si>
  <si>
    <t>McCaskey</t>
  </si>
  <si>
    <t>Kelton</t>
  </si>
  <si>
    <t>Neave</t>
  </si>
  <si>
    <t>Elliott</t>
  </si>
  <si>
    <t>AZ/J2</t>
  </si>
  <si>
    <t>Lech</t>
  </si>
  <si>
    <t>Korbs</t>
  </si>
  <si>
    <t>Black</t>
  </si>
  <si>
    <t>Graham</t>
  </si>
  <si>
    <t>Garit</t>
  </si>
  <si>
    <t>NM/J2</t>
  </si>
  <si>
    <t>GA/J2</t>
  </si>
  <si>
    <t>Evelhair</t>
  </si>
  <si>
    <t>Trevor</t>
  </si>
  <si>
    <t>MA/J1</t>
  </si>
  <si>
    <t>Schroder</t>
  </si>
  <si>
    <t>Tristan</t>
  </si>
  <si>
    <t>MI/J3</t>
  </si>
  <si>
    <t>FL/J3</t>
  </si>
  <si>
    <t>Stevenson</t>
  </si>
  <si>
    <t>Duncan</t>
  </si>
  <si>
    <t>NJ/J2</t>
  </si>
  <si>
    <t>Quealy</t>
  </si>
  <si>
    <t>Alex</t>
  </si>
  <si>
    <t>Stump</t>
  </si>
  <si>
    <t>MI/J2</t>
  </si>
  <si>
    <t>LeCates</t>
  </si>
  <si>
    <t>Jefferson</t>
  </si>
  <si>
    <t>Coombe</t>
  </si>
  <si>
    <t>Ian</t>
  </si>
  <si>
    <t>OH/J1</t>
  </si>
  <si>
    <t>Bond</t>
  </si>
  <si>
    <t>NM/J3</t>
  </si>
  <si>
    <t>Apolloni</t>
  </si>
  <si>
    <t>Adolfo</t>
  </si>
  <si>
    <t>OR/J1</t>
  </si>
  <si>
    <t>IA/J3</t>
  </si>
  <si>
    <t>McDonnell</t>
  </si>
  <si>
    <t>Vernon</t>
  </si>
  <si>
    <t>Merritt</t>
  </si>
  <si>
    <t>Michael</t>
  </si>
  <si>
    <t>Johnson</t>
  </si>
  <si>
    <t>Casey</t>
  </si>
  <si>
    <t>IA/J2</t>
  </si>
  <si>
    <t>NM/J1</t>
  </si>
  <si>
    <t>Horihan</t>
  </si>
  <si>
    <t>Nicholas</t>
  </si>
  <si>
    <t>Loewen</t>
  </si>
  <si>
    <t>Benjamin</t>
  </si>
  <si>
    <t>WA/J3</t>
  </si>
  <si>
    <t>Bortone Sr.</t>
  </si>
  <si>
    <t>Eugenio</t>
  </si>
  <si>
    <t>DNs</t>
  </si>
  <si>
    <t>TRAP WOMEN</t>
  </si>
  <si>
    <t>Bib</t>
  </si>
  <si>
    <t>Underwood</t>
  </si>
  <si>
    <t>Emily</t>
  </si>
  <si>
    <t>Waldrop</t>
  </si>
  <si>
    <t>Cheyenne</t>
  </si>
  <si>
    <t>Hambuchen</t>
  </si>
  <si>
    <t>Grace</t>
  </si>
  <si>
    <t>Gutierrez</t>
  </si>
  <si>
    <t>Stephanie</t>
  </si>
  <si>
    <t>Hunsaker</t>
  </si>
  <si>
    <t>Joyce</t>
  </si>
  <si>
    <t>Pendergrass</t>
  </si>
  <si>
    <t>Faith</t>
  </si>
  <si>
    <t>Alicia</t>
  </si>
  <si>
    <t>Hampson</t>
  </si>
  <si>
    <t>Pauri</t>
  </si>
  <si>
    <t>Valentina</t>
  </si>
  <si>
    <t>Hakes</t>
  </si>
  <si>
    <t>Kaitlyne</t>
  </si>
  <si>
    <t>Monica</t>
  </si>
  <si>
    <t>TN/J3</t>
  </si>
  <si>
    <t>Renner</t>
  </si>
  <si>
    <t>Olivia</t>
  </si>
  <si>
    <t>Blakeley</t>
  </si>
  <si>
    <t>Abby</t>
  </si>
  <si>
    <t>Barbara</t>
  </si>
  <si>
    <t>Broski</t>
  </si>
  <si>
    <t>Heather</t>
  </si>
  <si>
    <t>Williams</t>
  </si>
  <si>
    <t>Emma</t>
  </si>
  <si>
    <t>Cleaveland</t>
  </si>
  <si>
    <t>Lawson</t>
  </si>
  <si>
    <t>Katlyn</t>
  </si>
  <si>
    <t>Harrington</t>
  </si>
  <si>
    <t>Meagan</t>
  </si>
  <si>
    <t>Lauren</t>
  </si>
  <si>
    <t>Vandertuin</t>
  </si>
  <si>
    <t>Mackenzie</t>
  </si>
  <si>
    <t>McNeil</t>
  </si>
  <si>
    <t>Tayler</t>
  </si>
  <si>
    <t>Petersen</t>
  </si>
  <si>
    <t>Katie</t>
  </si>
  <si>
    <t>Madeleine</t>
  </si>
  <si>
    <t>AK/J3</t>
  </si>
  <si>
    <t>Groeper</t>
  </si>
  <si>
    <t>Kassidy</t>
  </si>
  <si>
    <t>Steffen</t>
  </si>
  <si>
    <t>Tara</t>
  </si>
  <si>
    <t>Caroline</t>
  </si>
  <si>
    <t>Davos</t>
  </si>
  <si>
    <t>Alexia</t>
  </si>
  <si>
    <t>Roditis</t>
  </si>
  <si>
    <t>Ellie</t>
  </si>
  <si>
    <t>Madison</t>
  </si>
  <si>
    <t>Shimer</t>
  </si>
  <si>
    <t>Schrade</t>
  </si>
  <si>
    <t>Sarah</t>
  </si>
  <si>
    <t>Shelby</t>
  </si>
  <si>
    <t>Sanders</t>
  </si>
  <si>
    <t>Summer</t>
  </si>
  <si>
    <t>Lynn</t>
  </si>
  <si>
    <t>Abbigail</t>
  </si>
  <si>
    <t>Loretta</t>
  </si>
  <si>
    <t>Moen</t>
  </si>
  <si>
    <t>Jacenta Jacob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</si>
</sst>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20"/>
      <color rgb="FFF23AE9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name val="Arial"/>
      <family val="2"/>
    </font>
    <font>
      <vertAlign val="superscript"/>
      <sz val="9"/>
      <color rgb="FF000000"/>
      <name val="Arial"/>
      <family val="2"/>
    </font>
    <font>
      <i/>
      <sz val="11"/>
      <name val="Calibri"/>
      <family val="2"/>
      <scheme val="minor"/>
    </font>
    <font>
      <b/>
      <sz val="16"/>
      <name val="Arial"/>
      <family val="2"/>
    </font>
    <font>
      <sz val="12"/>
      <name val="Arial"/>
      <family val="2"/>
    </font>
    <font>
      <b/>
      <sz val="1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13" fillId="0" borderId="0"/>
    <xf numFmtId="44" fontId="13" fillId="0" borderId="0" applyFont="0" applyFill="0" applyBorder="0" applyAlignment="0" applyProtection="0"/>
    <xf numFmtId="0" fontId="1" fillId="0" borderId="0"/>
    <xf numFmtId="0" fontId="13" fillId="0" borderId="0"/>
  </cellStyleXfs>
  <cellXfs count="178">
    <xf numFmtId="0" fontId="0" fillId="0" borderId="0" xfId="0"/>
    <xf numFmtId="0" fontId="1" fillId="2" borderId="1" xfId="1" applyFont="1" applyFill="1" applyBorder="1" applyAlignment="1">
      <alignment horizontal="center" vertical="center"/>
    </xf>
    <xf numFmtId="0" fontId="2" fillId="0" borderId="1" xfId="1" applyNumberFormat="1" applyFont="1" applyBorder="1" applyAlignment="1" applyProtection="1">
      <alignment horizontal="center" vertical="center"/>
      <protection locked="0"/>
    </xf>
    <xf numFmtId="0" fontId="8" fillId="0" borderId="1" xfId="1" applyNumberFormat="1" applyFont="1" applyBorder="1" applyAlignment="1">
      <alignment horizontal="center" vertical="center"/>
    </xf>
    <xf numFmtId="0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/>
    </xf>
    <xf numFmtId="0" fontId="6" fillId="0" borderId="4" xfId="1" applyFont="1" applyFill="1" applyBorder="1" applyAlignment="1">
      <alignment horizontal="left"/>
    </xf>
    <xf numFmtId="0" fontId="7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left"/>
    </xf>
    <xf numFmtId="0" fontId="6" fillId="0" borderId="0" xfId="1" applyFont="1" applyBorder="1"/>
    <xf numFmtId="0" fontId="7" fillId="0" borderId="0" xfId="1" applyFont="1" applyBorder="1" applyAlignment="1">
      <alignment horizontal="left"/>
    </xf>
    <xf numFmtId="0" fontId="2" fillId="0" borderId="0" xfId="0" applyFont="1"/>
    <xf numFmtId="0" fontId="6" fillId="0" borderId="0" xfId="1" applyFont="1" applyBorder="1" applyAlignment="1">
      <alignment horizontal="center"/>
    </xf>
    <xf numFmtId="0" fontId="2" fillId="0" borderId="0" xfId="0" applyFont="1" applyBorder="1"/>
    <xf numFmtId="0" fontId="7" fillId="0" borderId="5" xfId="1" applyFont="1" applyBorder="1" applyAlignment="1">
      <alignment horizontal="left"/>
    </xf>
    <xf numFmtId="0" fontId="17" fillId="0" borderId="0" xfId="0" applyFont="1"/>
    <xf numFmtId="0" fontId="0" fillId="0" borderId="0" xfId="0" applyAlignment="1">
      <alignment horizontal="center"/>
    </xf>
    <xf numFmtId="0" fontId="16" fillId="0" borderId="0" xfId="1" applyFont="1" applyBorder="1"/>
    <xf numFmtId="0" fontId="17" fillId="0" borderId="0" xfId="0" applyFont="1" applyBorder="1"/>
    <xf numFmtId="0" fontId="12" fillId="0" borderId="1" xfId="1" applyFont="1" applyBorder="1" applyAlignment="1">
      <alignment horizontal="center" vertical="center"/>
    </xf>
    <xf numFmtId="0" fontId="19" fillId="0" borderId="0" xfId="0" applyFont="1"/>
    <xf numFmtId="0" fontId="6" fillId="0" borderId="0" xfId="1" applyFont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Font="1" applyFill="1" applyBorder="1" applyAlignment="1">
      <alignment horizontal="center" vertical="center"/>
    </xf>
    <xf numFmtId="0" fontId="1" fillId="4" borderId="1" xfId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wrapText="1"/>
    </xf>
    <xf numFmtId="0" fontId="2" fillId="0" borderId="0" xfId="1" applyNumberFormat="1" applyFont="1" applyBorder="1" applyAlignment="1" applyProtection="1">
      <alignment horizontal="center" vertical="center"/>
      <protection locked="0"/>
    </xf>
    <xf numFmtId="0" fontId="1" fillId="3" borderId="0" xfId="1" applyFill="1" applyBorder="1" applyAlignment="1">
      <alignment horizont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1" fillId="0" borderId="0" xfId="0" applyFont="1" applyBorder="1" applyAlignment="1">
      <alignment horizontal="center"/>
    </xf>
    <xf numFmtId="0" fontId="24" fillId="0" borderId="1" xfId="1" applyNumberFormat="1" applyFont="1" applyBorder="1" applyAlignment="1" applyProtection="1">
      <alignment horizontal="center" vertical="center"/>
      <protection locked="0"/>
    </xf>
    <xf numFmtId="0" fontId="18" fillId="0" borderId="12" xfId="1" applyNumberFormat="1" applyFont="1" applyFill="1" applyBorder="1" applyAlignment="1">
      <alignment horizontal="center" vertical="center"/>
    </xf>
    <xf numFmtId="0" fontId="18" fillId="0" borderId="12" xfId="1" applyNumberFormat="1" applyFont="1" applyBorder="1" applyAlignment="1">
      <alignment horizontal="center" vertical="center"/>
    </xf>
    <xf numFmtId="0" fontId="12" fillId="0" borderId="12" xfId="1" applyNumberFormat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/>
    </xf>
    <xf numFmtId="0" fontId="8" fillId="0" borderId="12" xfId="1" applyNumberFormat="1" applyFont="1" applyFill="1" applyBorder="1" applyAlignment="1">
      <alignment horizontal="center" vertical="center"/>
    </xf>
    <xf numFmtId="0" fontId="8" fillId="0" borderId="12" xfId="1" applyNumberFormat="1" applyFont="1" applyBorder="1" applyAlignment="1">
      <alignment horizontal="center" vertical="center"/>
    </xf>
    <xf numFmtId="0" fontId="10" fillId="0" borderId="12" xfId="1" applyNumberFormat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7" fillId="0" borderId="1" xfId="0" applyNumberFormat="1" applyFont="1" applyBorder="1" applyAlignment="1">
      <alignment horizontal="left" vertical="center"/>
    </xf>
    <xf numFmtId="0" fontId="7" fillId="0" borderId="12" xfId="0" applyFont="1" applyBorder="1" applyAlignment="1">
      <alignment horizontal="center"/>
    </xf>
    <xf numFmtId="0" fontId="26" fillId="0" borderId="1" xfId="0" applyFont="1" applyBorder="1" applyAlignment="1" applyProtection="1">
      <alignment horizontal="left" vertical="top" wrapText="1" readingOrder="1"/>
      <protection locked="0"/>
    </xf>
    <xf numFmtId="0" fontId="26" fillId="0" borderId="1" xfId="0" applyFont="1" applyBorder="1" applyAlignment="1" applyProtection="1">
      <alignment horizontal="left" vertical="top"/>
      <protection locked="0"/>
    </xf>
    <xf numFmtId="0" fontId="26" fillId="0" borderId="1" xfId="0" applyFont="1" applyBorder="1" applyAlignment="1" applyProtection="1">
      <alignment horizontal="center" vertical="top" wrapText="1" readingOrder="1"/>
      <protection locked="0"/>
    </xf>
    <xf numFmtId="0" fontId="26" fillId="0" borderId="1" xfId="0" applyFont="1" applyBorder="1" applyAlignment="1">
      <alignment horizontal="center" readingOrder="1"/>
    </xf>
    <xf numFmtId="0" fontId="26" fillId="0" borderId="1" xfId="0" applyFont="1" applyBorder="1" applyAlignment="1" applyProtection="1">
      <alignment horizontal="center" vertical="top" readingOrder="1"/>
      <protection locked="0"/>
    </xf>
    <xf numFmtId="0" fontId="26" fillId="0" borderId="1" xfId="0" applyNumberFormat="1" applyFont="1" applyBorder="1" applyAlignment="1" applyProtection="1">
      <alignment horizontal="center" vertical="center"/>
      <protection locked="0"/>
    </xf>
    <xf numFmtId="0" fontId="26" fillId="0" borderId="1" xfId="0" applyFont="1" applyBorder="1"/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0" fontId="26" fillId="0" borderId="17" xfId="0" applyFont="1" applyBorder="1" applyAlignment="1" applyProtection="1">
      <alignment horizontal="left" vertical="top" wrapText="1" readingOrder="1"/>
      <protection locked="0"/>
    </xf>
    <xf numFmtId="0" fontId="26" fillId="0" borderId="17" xfId="0" applyFont="1" applyBorder="1" applyAlignment="1" applyProtection="1">
      <alignment horizontal="left" vertical="top"/>
      <protection locked="0"/>
    </xf>
    <xf numFmtId="0" fontId="26" fillId="0" borderId="17" xfId="0" applyFont="1" applyBorder="1" applyAlignment="1" applyProtection="1">
      <alignment horizontal="center" vertical="top" wrapText="1" readingOrder="1"/>
      <protection locked="0"/>
    </xf>
    <xf numFmtId="0" fontId="26" fillId="0" borderId="17" xfId="0" applyFont="1" applyBorder="1" applyAlignment="1">
      <alignment horizontal="center" readingOrder="1"/>
    </xf>
    <xf numFmtId="0" fontId="26" fillId="0" borderId="17" xfId="0" applyFont="1" applyBorder="1" applyAlignment="1" applyProtection="1">
      <alignment horizontal="center" vertical="top" readingOrder="1"/>
      <protection locked="0"/>
    </xf>
    <xf numFmtId="0" fontId="26" fillId="0" borderId="17" xfId="0" applyNumberFormat="1" applyFont="1" applyBorder="1" applyAlignment="1" applyProtection="1">
      <alignment horizontal="center" vertical="center"/>
      <protection locked="0"/>
    </xf>
    <xf numFmtId="0" fontId="26" fillId="0" borderId="17" xfId="0" applyFont="1" applyBorder="1" applyAlignment="1">
      <alignment horizontal="center" vertical="center"/>
    </xf>
    <xf numFmtId="0" fontId="26" fillId="0" borderId="0" xfId="0" applyFont="1" applyBorder="1" applyAlignment="1" applyProtection="1">
      <alignment horizontal="left" vertical="top" wrapText="1" readingOrder="1"/>
      <protection locked="0"/>
    </xf>
    <xf numFmtId="0" fontId="26" fillId="0" borderId="0" xfId="0" applyFont="1" applyBorder="1" applyAlignment="1" applyProtection="1">
      <alignment horizontal="left" vertical="top"/>
      <protection locked="0"/>
    </xf>
    <xf numFmtId="0" fontId="26" fillId="0" borderId="0" xfId="0" applyFont="1" applyBorder="1" applyAlignment="1" applyProtection="1">
      <alignment horizontal="center" vertical="top" wrapText="1" readingOrder="1"/>
      <protection locked="0"/>
    </xf>
    <xf numFmtId="0" fontId="26" fillId="0" borderId="0" xfId="0" applyFont="1" applyBorder="1" applyAlignment="1">
      <alignment horizontal="center" readingOrder="1"/>
    </xf>
    <xf numFmtId="0" fontId="26" fillId="0" borderId="0" xfId="0" applyFont="1" applyBorder="1" applyAlignment="1" applyProtection="1">
      <alignment horizontal="center" vertical="top" readingOrder="1"/>
      <protection locked="0"/>
    </xf>
    <xf numFmtId="0" fontId="26" fillId="0" borderId="0" xfId="0" applyNumberFormat="1" applyFont="1" applyBorder="1" applyAlignment="1" applyProtection="1">
      <alignment horizontal="center" vertical="center"/>
      <protection locked="0"/>
    </xf>
    <xf numFmtId="0" fontId="26" fillId="0" borderId="0" xfId="0" applyFont="1" applyBorder="1"/>
    <xf numFmtId="0" fontId="26" fillId="0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Border="1" applyAlignment="1"/>
    <xf numFmtId="0" fontId="0" fillId="0" borderId="0" xfId="0" applyBorder="1"/>
    <xf numFmtId="0" fontId="26" fillId="0" borderId="1" xfId="0" applyNumberFormat="1" applyFont="1" applyBorder="1" applyAlignment="1" applyProtection="1">
      <alignment horizontal="center" vertical="center" readingOrder="1"/>
      <protection locked="0"/>
    </xf>
    <xf numFmtId="0" fontId="26" fillId="0" borderId="1" xfId="0" applyFont="1" applyBorder="1" applyAlignment="1">
      <alignment horizontal="center" vertical="center" readingOrder="1"/>
    </xf>
    <xf numFmtId="0" fontId="26" fillId="0" borderId="6" xfId="0" applyNumberFormat="1" applyFont="1" applyBorder="1" applyAlignment="1" applyProtection="1">
      <alignment horizontal="center" vertical="center" readingOrder="1"/>
      <protection locked="0"/>
    </xf>
    <xf numFmtId="0" fontId="26" fillId="0" borderId="12" xfId="0" applyFont="1" applyBorder="1" applyAlignment="1">
      <alignment horizontal="center" readingOrder="1"/>
    </xf>
    <xf numFmtId="0" fontId="11" fillId="0" borderId="0" xfId="1" applyFont="1" applyBorder="1" applyAlignment="1"/>
    <xf numFmtId="0" fontId="11" fillId="0" borderId="4" xfId="1" applyFont="1" applyBorder="1" applyAlignment="1"/>
    <xf numFmtId="0" fontId="5" fillId="0" borderId="5" xfId="1" applyFont="1" applyBorder="1" applyAlignment="1"/>
    <xf numFmtId="0" fontId="9" fillId="0" borderId="13" xfId="1" applyFont="1" applyBorder="1" applyAlignment="1">
      <alignment horizontal="center"/>
    </xf>
    <xf numFmtId="0" fontId="2" fillId="0" borderId="14" xfId="0" applyFont="1" applyBorder="1"/>
    <xf numFmtId="0" fontId="7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/>
    </xf>
    <xf numFmtId="0" fontId="7" fillId="0" borderId="8" xfId="1" applyFont="1" applyBorder="1" applyAlignment="1">
      <alignment horizontal="left" indent="2"/>
    </xf>
    <xf numFmtId="0" fontId="19" fillId="0" borderId="0" xfId="0" applyFont="1" applyBorder="1"/>
    <xf numFmtId="0" fontId="0" fillId="0" borderId="18" xfId="0" applyBorder="1"/>
    <xf numFmtId="0" fontId="6" fillId="0" borderId="13" xfId="1" applyFont="1" applyFill="1" applyBorder="1" applyAlignment="1">
      <alignment horizontal="left"/>
    </xf>
    <xf numFmtId="0" fontId="6" fillId="0" borderId="14" xfId="1" applyFont="1" applyBorder="1" applyAlignment="1">
      <alignment horizontal="center"/>
    </xf>
    <xf numFmtId="0" fontId="7" fillId="0" borderId="15" xfId="1" applyFont="1" applyBorder="1" applyAlignment="1">
      <alignment horizontal="left"/>
    </xf>
    <xf numFmtId="0" fontId="6" fillId="0" borderId="8" xfId="1" applyFont="1" applyFill="1" applyBorder="1" applyAlignment="1">
      <alignment horizontal="left" indent="3"/>
    </xf>
    <xf numFmtId="0" fontId="7" fillId="0" borderId="18" xfId="1" applyFont="1" applyBorder="1" applyAlignment="1">
      <alignment horizontal="left"/>
    </xf>
    <xf numFmtId="0" fontId="7" fillId="0" borderId="8" xfId="1" applyFont="1" applyBorder="1" applyAlignment="1">
      <alignment horizontal="left" indent="1"/>
    </xf>
    <xf numFmtId="0" fontId="7" fillId="0" borderId="0" xfId="1" applyFont="1" applyBorder="1" applyAlignment="1">
      <alignment horizontal="left" indent="3"/>
    </xf>
    <xf numFmtId="0" fontId="6" fillId="0" borderId="0" xfId="1" applyFont="1" applyBorder="1" applyAlignment="1">
      <alignment horizontal="left" indent="2"/>
    </xf>
    <xf numFmtId="0" fontId="18" fillId="0" borderId="1" xfId="1" applyNumberFormat="1" applyFont="1" applyFill="1" applyBorder="1" applyAlignment="1">
      <alignment horizontal="center" vertical="center"/>
    </xf>
    <xf numFmtId="0" fontId="18" fillId="0" borderId="1" xfId="1" applyNumberFormat="1" applyFont="1" applyBorder="1" applyAlignment="1">
      <alignment horizontal="center" vertical="center"/>
    </xf>
    <xf numFmtId="0" fontId="12" fillId="0" borderId="1" xfId="1" applyNumberFormat="1" applyFont="1" applyBorder="1" applyAlignment="1">
      <alignment horizontal="center" vertical="center"/>
    </xf>
    <xf numFmtId="0" fontId="5" fillId="0" borderId="0" xfId="1" applyFont="1" applyBorder="1" applyAlignment="1"/>
    <xf numFmtId="0" fontId="11" fillId="0" borderId="3" xfId="1" applyFont="1" applyBorder="1" applyAlignment="1"/>
    <xf numFmtId="0" fontId="0" fillId="0" borderId="8" xfId="0" applyBorder="1"/>
    <xf numFmtId="0" fontId="2" fillId="0" borderId="18" xfId="0" applyFont="1" applyBorder="1"/>
    <xf numFmtId="0" fontId="7" fillId="0" borderId="10" xfId="1" applyFont="1" applyBorder="1" applyAlignment="1">
      <alignment horizontal="left"/>
    </xf>
    <xf numFmtId="0" fontId="0" fillId="0" borderId="10" xfId="0" applyBorder="1"/>
    <xf numFmtId="0" fontId="0" fillId="0" borderId="16" xfId="0" applyBorder="1"/>
    <xf numFmtId="0" fontId="6" fillId="0" borderId="0" xfId="1" applyFont="1" applyFill="1" applyBorder="1" applyAlignment="1">
      <alignment horizontal="left" indent="3"/>
    </xf>
    <xf numFmtId="0" fontId="0" fillId="0" borderId="0" xfId="0"/>
    <xf numFmtId="0" fontId="15" fillId="0" borderId="1" xfId="5" applyFont="1" applyBorder="1" applyAlignment="1">
      <alignment horizontal="center" vertical="center"/>
    </xf>
    <xf numFmtId="0" fontId="6" fillId="0" borderId="8" xfId="1" applyFont="1" applyFill="1" applyBorder="1" applyAlignment="1">
      <alignment horizontal="center"/>
    </xf>
    <xf numFmtId="0" fontId="16" fillId="0" borderId="0" xfId="1" applyFont="1" applyBorder="1" applyAlignment="1">
      <alignment horizontal="center"/>
    </xf>
    <xf numFmtId="0" fontId="7" fillId="0" borderId="8" xfId="1" applyFont="1" applyBorder="1" applyAlignment="1">
      <alignment horizontal="left" indent="3"/>
    </xf>
    <xf numFmtId="0" fontId="7" fillId="0" borderId="8" xfId="1" applyFont="1" applyBorder="1" applyAlignment="1">
      <alignment horizontal="left" indent="4"/>
    </xf>
    <xf numFmtId="0" fontId="15" fillId="0" borderId="1" xfId="5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8" fillId="0" borderId="17" xfId="1" applyNumberFormat="1" applyFont="1" applyFill="1" applyBorder="1" applyAlignment="1">
      <alignment horizontal="center" vertical="center"/>
    </xf>
    <xf numFmtId="0" fontId="8" fillId="0" borderId="17" xfId="1" applyNumberFormat="1" applyFont="1" applyBorder="1" applyAlignment="1">
      <alignment horizontal="center" vertical="center"/>
    </xf>
    <xf numFmtId="0" fontId="10" fillId="0" borderId="17" xfId="1" applyNumberFormat="1" applyFont="1" applyBorder="1" applyAlignment="1">
      <alignment horizontal="center" vertical="center"/>
    </xf>
    <xf numFmtId="0" fontId="1" fillId="4" borderId="17" xfId="1" applyFont="1" applyFill="1" applyBorder="1" applyAlignment="1">
      <alignment horizontal="center" vertical="center"/>
    </xf>
    <xf numFmtId="0" fontId="8" fillId="0" borderId="25" xfId="1" applyNumberFormat="1" applyFont="1" applyFill="1" applyBorder="1" applyAlignment="1">
      <alignment horizontal="center" vertical="center"/>
    </xf>
    <xf numFmtId="0" fontId="8" fillId="0" borderId="25" xfId="1" applyNumberFormat="1" applyFont="1" applyBorder="1" applyAlignment="1">
      <alignment horizontal="center" vertical="center"/>
    </xf>
    <xf numFmtId="0" fontId="10" fillId="0" borderId="25" xfId="1" applyNumberFormat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1" fillId="4" borderId="25" xfId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4" fillId="0" borderId="12" xfId="0" applyNumberFormat="1" applyFont="1" applyFill="1" applyBorder="1" applyAlignment="1">
      <alignment horizontal="center" vertical="center" wrapText="1"/>
    </xf>
    <xf numFmtId="0" fontId="2" fillId="0" borderId="12" xfId="1" applyNumberFormat="1" applyFont="1" applyBorder="1" applyAlignment="1" applyProtection="1">
      <alignment horizontal="center" vertical="center"/>
      <protection locked="0"/>
    </xf>
    <xf numFmtId="0" fontId="2" fillId="2" borderId="12" xfId="1" applyFont="1" applyFill="1" applyBorder="1" applyAlignment="1">
      <alignment horizontal="center"/>
    </xf>
    <xf numFmtId="0" fontId="1" fillId="2" borderId="12" xfId="1" applyFont="1" applyFill="1" applyBorder="1" applyAlignment="1">
      <alignment horizontal="center" vertical="center"/>
    </xf>
    <xf numFmtId="0" fontId="15" fillId="0" borderId="26" xfId="5" applyFont="1" applyBorder="1" applyAlignment="1">
      <alignment horizontal="center" vertical="center"/>
    </xf>
    <xf numFmtId="0" fontId="15" fillId="0" borderId="26" xfId="5" applyFont="1" applyFill="1" applyBorder="1" applyAlignment="1">
      <alignment horizontal="center" vertical="center"/>
    </xf>
    <xf numFmtId="0" fontId="14" fillId="0" borderId="26" xfId="0" applyNumberFormat="1" applyFont="1" applyFill="1" applyBorder="1" applyAlignment="1">
      <alignment horizontal="center" vertical="center" wrapText="1"/>
    </xf>
    <xf numFmtId="0" fontId="2" fillId="0" borderId="26" xfId="1" applyNumberFormat="1" applyFont="1" applyBorder="1" applyAlignment="1" applyProtection="1">
      <alignment horizontal="center" vertical="center"/>
      <protection locked="0"/>
    </xf>
    <xf numFmtId="0" fontId="2" fillId="2" borderId="26" xfId="1" applyFont="1" applyFill="1" applyBorder="1" applyAlignment="1">
      <alignment horizontal="center"/>
    </xf>
    <xf numFmtId="0" fontId="1" fillId="2" borderId="26" xfId="1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/>
    </xf>
    <xf numFmtId="0" fontId="7" fillId="0" borderId="28" xfId="1" applyFont="1" applyBorder="1" applyAlignment="1">
      <alignment horizontal="left"/>
    </xf>
    <xf numFmtId="0" fontId="7" fillId="0" borderId="27" xfId="1" applyFont="1" applyBorder="1" applyAlignment="1">
      <alignment horizontal="left"/>
    </xf>
    <xf numFmtId="0" fontId="4" fillId="4" borderId="13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4" fillId="4" borderId="15" xfId="1" applyFont="1" applyFill="1" applyBorder="1" applyAlignment="1">
      <alignment horizontal="center"/>
    </xf>
    <xf numFmtId="0" fontId="22" fillId="4" borderId="9" xfId="1" applyFont="1" applyFill="1" applyBorder="1" applyAlignment="1">
      <alignment horizontal="center"/>
    </xf>
    <xf numFmtId="0" fontId="22" fillId="4" borderId="10" xfId="1" applyFont="1" applyFill="1" applyBorder="1" applyAlignment="1">
      <alignment horizontal="center"/>
    </xf>
    <xf numFmtId="0" fontId="22" fillId="4" borderId="16" xfId="1" applyFont="1" applyFill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29" xfId="1" applyFont="1" applyBorder="1" applyAlignment="1">
      <alignment horizontal="center"/>
    </xf>
    <xf numFmtId="0" fontId="5" fillId="0" borderId="30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11" fillId="0" borderId="22" xfId="1" applyFont="1" applyBorder="1" applyAlignment="1">
      <alignment horizontal="center"/>
    </xf>
    <xf numFmtId="0" fontId="11" fillId="0" borderId="23" xfId="1" applyFont="1" applyBorder="1" applyAlignment="1">
      <alignment horizontal="center"/>
    </xf>
    <xf numFmtId="0" fontId="11" fillId="0" borderId="24" xfId="1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4" fillId="4" borderId="2" xfId="1" applyFont="1" applyFill="1" applyBorder="1" applyAlignment="1">
      <alignment horizontal="center"/>
    </xf>
    <xf numFmtId="0" fontId="4" fillId="4" borderId="3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27" fillId="4" borderId="13" xfId="1" applyFont="1" applyFill="1" applyBorder="1" applyAlignment="1">
      <alignment horizontal="center"/>
    </xf>
    <xf numFmtId="0" fontId="27" fillId="4" borderId="14" xfId="1" applyFont="1" applyFill="1" applyBorder="1" applyAlignment="1">
      <alignment horizontal="center"/>
    </xf>
    <xf numFmtId="0" fontId="27" fillId="4" borderId="15" xfId="1" applyFont="1" applyFill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18" xfId="1" applyFont="1" applyBorder="1" applyAlignment="1">
      <alignment horizontal="center"/>
    </xf>
    <xf numFmtId="0" fontId="27" fillId="0" borderId="13" xfId="1" applyFont="1" applyBorder="1" applyAlignment="1">
      <alignment horizontal="center"/>
    </xf>
    <xf numFmtId="0" fontId="27" fillId="0" borderId="14" xfId="1" applyFont="1" applyBorder="1" applyAlignment="1">
      <alignment horizontal="center"/>
    </xf>
    <xf numFmtId="0" fontId="27" fillId="0" borderId="15" xfId="1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5" fillId="0" borderId="20" xfId="1" applyFont="1" applyBorder="1" applyAlignment="1">
      <alignment horizontal="center"/>
    </xf>
    <xf numFmtId="0" fontId="5" fillId="0" borderId="21" xfId="1" applyFont="1" applyBorder="1" applyAlignment="1">
      <alignment horizontal="center"/>
    </xf>
    <xf numFmtId="0" fontId="11" fillId="0" borderId="17" xfId="1" applyFont="1" applyBorder="1" applyAlignment="1">
      <alignment horizontal="center"/>
    </xf>
  </cellXfs>
  <cellStyles count="7">
    <cellStyle name="Currency 2" xfId="4"/>
    <cellStyle name="Normal" xfId="0" builtinId="0"/>
    <cellStyle name="Normal 2" xfId="2"/>
    <cellStyle name="Normal 2 2" xfId="5"/>
    <cellStyle name="Normal 2 3" xfId="6"/>
    <cellStyle name="Normal 3" xfId="1"/>
    <cellStyle name="Normal 4" xfId="3"/>
  </cellStyles>
  <dxfs count="13"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112"/>
  <sheetViews>
    <sheetView tabSelected="1" zoomScaleNormal="100" workbookViewId="0">
      <selection activeCell="G8" sqref="G8"/>
    </sheetView>
  </sheetViews>
  <sheetFormatPr defaultRowHeight="15" x14ac:dyDescent="0.25"/>
  <cols>
    <col min="1" max="1" width="8" style="18" customWidth="1"/>
    <col min="2" max="2" width="14.5703125" customWidth="1"/>
    <col min="3" max="3" width="12" customWidth="1"/>
    <col min="4" max="4" width="6.5703125" customWidth="1"/>
    <col min="5" max="5" width="5.85546875" customWidth="1"/>
    <col min="6" max="7" width="7.7109375" style="13" customWidth="1"/>
    <col min="8" max="8" width="7.7109375" customWidth="1"/>
    <col min="9" max="10" width="7.7109375" style="13" customWidth="1"/>
    <col min="11" max="12" width="7.7109375" customWidth="1"/>
    <col min="13" max="13" width="7.7109375" style="13" customWidth="1"/>
  </cols>
  <sheetData>
    <row r="1" spans="1:13" ht="27" thickBot="1" x14ac:dyDescent="0.45">
      <c r="A1" s="156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3" ht="27" thickBot="1" x14ac:dyDescent="0.45">
      <c r="A2" s="153" t="s">
        <v>1</v>
      </c>
      <c r="B2" s="154"/>
      <c r="C2" s="154"/>
      <c r="D2" s="154"/>
      <c r="E2" s="154"/>
      <c r="F2" s="155"/>
      <c r="G2" s="108"/>
      <c r="H2" s="158" t="s">
        <v>2</v>
      </c>
      <c r="I2" s="159"/>
      <c r="J2" s="159"/>
      <c r="K2" s="159"/>
      <c r="L2" s="159"/>
      <c r="M2" s="160"/>
    </row>
    <row r="3" spans="1:13" ht="15.75" x14ac:dyDescent="0.25">
      <c r="A3" s="118"/>
      <c r="B3" s="14"/>
      <c r="C3" s="14"/>
      <c r="D3" s="14"/>
      <c r="E3" s="14"/>
      <c r="F3" s="146"/>
      <c r="G3" s="12"/>
      <c r="H3" s="90"/>
      <c r="I3" s="91"/>
      <c r="J3" s="92"/>
      <c r="K3" s="92"/>
      <c r="L3" s="92"/>
      <c r="M3" s="93"/>
    </row>
    <row r="4" spans="1:13" ht="15.75" x14ac:dyDescent="0.25">
      <c r="A4" s="100" t="s">
        <v>3</v>
      </c>
      <c r="B4" s="14"/>
      <c r="C4" s="104" t="s">
        <v>4</v>
      </c>
      <c r="D4" s="14"/>
      <c r="E4" s="14"/>
      <c r="F4" s="16"/>
      <c r="G4" s="12"/>
      <c r="H4" s="120" t="s">
        <v>3</v>
      </c>
      <c r="I4" s="12"/>
      <c r="J4" s="103"/>
      <c r="K4" s="95" t="s">
        <v>5</v>
      </c>
      <c r="L4" s="14"/>
      <c r="M4" s="96"/>
    </row>
    <row r="5" spans="1:13" ht="15.75" x14ac:dyDescent="0.25">
      <c r="A5" s="100" t="s">
        <v>6</v>
      </c>
      <c r="B5" s="14"/>
      <c r="C5" s="104" t="s">
        <v>7</v>
      </c>
      <c r="D5" s="14"/>
      <c r="E5" s="14"/>
      <c r="F5" s="16"/>
      <c r="G5" s="12"/>
      <c r="H5" s="120" t="s">
        <v>6</v>
      </c>
      <c r="I5" s="12"/>
      <c r="J5" s="103"/>
      <c r="K5" s="95" t="s">
        <v>8</v>
      </c>
      <c r="L5" s="14"/>
      <c r="M5" s="96"/>
    </row>
    <row r="6" spans="1:13" ht="15.75" x14ac:dyDescent="0.25">
      <c r="A6" s="100" t="s">
        <v>9</v>
      </c>
      <c r="B6" s="14"/>
      <c r="C6" s="104" t="s">
        <v>10</v>
      </c>
      <c r="D6" s="14"/>
      <c r="E6" s="14"/>
      <c r="F6" s="16"/>
      <c r="G6" s="12"/>
      <c r="H6" s="120" t="s">
        <v>9</v>
      </c>
      <c r="I6" s="12"/>
      <c r="J6" s="103"/>
      <c r="K6" s="95" t="s">
        <v>11</v>
      </c>
      <c r="L6" s="14"/>
      <c r="M6" s="96"/>
    </row>
    <row r="7" spans="1:13" ht="15.75" x14ac:dyDescent="0.25">
      <c r="A7" s="100"/>
      <c r="B7" s="14"/>
      <c r="C7" s="10"/>
      <c r="D7" s="14"/>
      <c r="E7" s="14"/>
      <c r="F7" s="16"/>
      <c r="G7" s="12"/>
      <c r="H7" s="121"/>
      <c r="I7" s="12"/>
      <c r="J7" s="12"/>
      <c r="K7" s="95"/>
      <c r="L7" s="14"/>
      <c r="M7" s="96"/>
    </row>
    <row r="8" spans="1:13" ht="15.75" x14ac:dyDescent="0.25">
      <c r="A8" s="100" t="s">
        <v>12</v>
      </c>
      <c r="B8" s="14"/>
      <c r="C8" s="104" t="s">
        <v>13</v>
      </c>
      <c r="D8" s="14"/>
      <c r="E8" s="14"/>
      <c r="F8" s="16"/>
      <c r="G8" s="12"/>
      <c r="H8" s="120" t="s">
        <v>12</v>
      </c>
      <c r="I8" s="12"/>
      <c r="J8" s="103"/>
      <c r="K8" s="95" t="s">
        <v>14</v>
      </c>
      <c r="L8" s="14"/>
      <c r="M8" s="96"/>
    </row>
    <row r="9" spans="1:13" ht="15.75" x14ac:dyDescent="0.25">
      <c r="A9" s="100" t="s">
        <v>15</v>
      </c>
      <c r="B9" s="14"/>
      <c r="C9" s="104" t="s">
        <v>16</v>
      </c>
      <c r="D9" s="14"/>
      <c r="E9" s="14"/>
      <c r="F9" s="16"/>
      <c r="G9" s="12"/>
      <c r="H9" s="120" t="s">
        <v>15</v>
      </c>
      <c r="I9" s="12"/>
      <c r="J9" s="103"/>
      <c r="K9" s="95" t="s">
        <v>17</v>
      </c>
      <c r="L9" s="14"/>
      <c r="M9" s="96"/>
    </row>
    <row r="10" spans="1:13" ht="15.75" x14ac:dyDescent="0.25">
      <c r="A10" s="100" t="s">
        <v>18</v>
      </c>
      <c r="B10" s="14"/>
      <c r="C10" s="104" t="s">
        <v>19</v>
      </c>
      <c r="D10" s="14"/>
      <c r="E10" s="14"/>
      <c r="F10" s="16"/>
      <c r="G10" s="12"/>
      <c r="H10" s="120" t="s">
        <v>18</v>
      </c>
      <c r="I10" s="12"/>
      <c r="J10" s="103"/>
      <c r="K10" s="95" t="s">
        <v>20</v>
      </c>
      <c r="L10" s="14"/>
      <c r="M10" s="96"/>
    </row>
    <row r="11" spans="1:13" ht="15.75" x14ac:dyDescent="0.25">
      <c r="A11" s="100"/>
      <c r="B11" s="14"/>
      <c r="C11" s="10"/>
      <c r="D11" s="14"/>
      <c r="E11" s="14"/>
      <c r="F11" s="16"/>
      <c r="G11" s="12"/>
      <c r="H11" s="121"/>
      <c r="I11" s="12"/>
      <c r="J11" s="12"/>
      <c r="K11" s="95"/>
      <c r="L11" s="14"/>
      <c r="M11" s="96"/>
    </row>
    <row r="12" spans="1:13" ht="15.75" x14ac:dyDescent="0.25">
      <c r="A12" s="100" t="s">
        <v>21</v>
      </c>
      <c r="B12" s="14"/>
      <c r="C12" s="104" t="s">
        <v>22</v>
      </c>
      <c r="D12" s="14"/>
      <c r="E12" s="14"/>
      <c r="F12" s="16"/>
      <c r="G12" s="12"/>
      <c r="H12" s="120" t="s">
        <v>21</v>
      </c>
      <c r="I12" s="12"/>
      <c r="J12" s="103"/>
      <c r="K12" s="95" t="s">
        <v>538</v>
      </c>
      <c r="L12" s="14"/>
      <c r="M12" s="96"/>
    </row>
    <row r="13" spans="1:13" ht="15.75" x14ac:dyDescent="0.25">
      <c r="A13" s="100" t="s">
        <v>23</v>
      </c>
      <c r="B13" s="14"/>
      <c r="C13" s="104" t="s">
        <v>24</v>
      </c>
      <c r="D13" s="14"/>
      <c r="E13" s="14"/>
      <c r="F13" s="16"/>
      <c r="G13" s="12"/>
      <c r="H13" s="120" t="s">
        <v>23</v>
      </c>
      <c r="I13" s="12"/>
      <c r="J13" s="103"/>
      <c r="K13" s="95" t="s">
        <v>25</v>
      </c>
      <c r="L13" s="14"/>
      <c r="M13" s="96"/>
    </row>
    <row r="14" spans="1:13" ht="15.75" x14ac:dyDescent="0.25">
      <c r="A14" s="100" t="s">
        <v>26</v>
      </c>
      <c r="B14" s="14"/>
      <c r="C14" s="104" t="s">
        <v>27</v>
      </c>
      <c r="D14" s="14"/>
      <c r="E14" s="14"/>
      <c r="F14" s="16"/>
      <c r="G14" s="12"/>
      <c r="H14" s="100"/>
      <c r="I14" s="12"/>
      <c r="J14" s="12"/>
      <c r="K14" s="95"/>
      <c r="L14" s="14"/>
      <c r="M14" s="96"/>
    </row>
    <row r="15" spans="1:13" ht="16.5" thickBot="1" x14ac:dyDescent="0.3">
      <c r="A15" s="118"/>
      <c r="B15" s="14"/>
      <c r="C15" s="10"/>
      <c r="D15" s="14"/>
      <c r="E15" s="14"/>
      <c r="F15" s="145"/>
      <c r="G15" s="12"/>
      <c r="H15" s="94"/>
      <c r="I15" s="12"/>
      <c r="J15" s="12"/>
      <c r="K15" s="95"/>
      <c r="L15" s="14"/>
      <c r="M15" s="96"/>
    </row>
    <row r="16" spans="1:13" ht="27" thickBot="1" x14ac:dyDescent="0.45">
      <c r="A16" s="162" t="s">
        <v>0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4"/>
    </row>
    <row r="17" spans="1:13" ht="18.75" thickBot="1" x14ac:dyDescent="0.3">
      <c r="A17" s="150" t="s">
        <v>28</v>
      </c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2"/>
    </row>
    <row r="18" spans="1:13" ht="15.75" x14ac:dyDescent="0.25">
      <c r="A18" s="105" t="s">
        <v>29</v>
      </c>
      <c r="B18" s="106" t="s">
        <v>30</v>
      </c>
      <c r="C18" s="106" t="s">
        <v>31</v>
      </c>
      <c r="D18" s="106" t="s">
        <v>32</v>
      </c>
      <c r="E18" s="106" t="s">
        <v>33</v>
      </c>
      <c r="F18" s="107" t="s">
        <v>34</v>
      </c>
      <c r="G18" s="21" t="s">
        <v>35</v>
      </c>
      <c r="H18" s="21" t="s">
        <v>36</v>
      </c>
      <c r="I18" s="21" t="s">
        <v>37</v>
      </c>
      <c r="J18" s="21" t="s">
        <v>38</v>
      </c>
      <c r="K18" s="21" t="s">
        <v>39</v>
      </c>
      <c r="L18" s="21" t="s">
        <v>40</v>
      </c>
      <c r="M18" s="21" t="s">
        <v>41</v>
      </c>
    </row>
    <row r="19" spans="1:13" x14ac:dyDescent="0.25">
      <c r="A19" s="117">
        <v>275</v>
      </c>
      <c r="B19" s="122" t="s">
        <v>42</v>
      </c>
      <c r="C19" s="117" t="s">
        <v>43</v>
      </c>
      <c r="D19" s="31" t="s">
        <v>44</v>
      </c>
      <c r="E19" s="31" t="s">
        <v>45</v>
      </c>
      <c r="F19" s="2">
        <v>24</v>
      </c>
      <c r="G19" s="2">
        <v>24</v>
      </c>
      <c r="H19" s="2">
        <v>23</v>
      </c>
      <c r="I19" s="7">
        <f t="shared" ref="I19:I60" si="0">SUM(F19:H19)</f>
        <v>71</v>
      </c>
      <c r="J19" s="2">
        <v>25</v>
      </c>
      <c r="K19" s="2">
        <v>25</v>
      </c>
      <c r="L19" s="1">
        <f t="shared" ref="L19:L60" si="1">SUM(J19:K19)</f>
        <v>50</v>
      </c>
      <c r="M19" s="1">
        <f t="shared" ref="M19:M60" si="2">SUM(I19,L19)</f>
        <v>121</v>
      </c>
    </row>
    <row r="20" spans="1:13" x14ac:dyDescent="0.25">
      <c r="A20" s="34">
        <v>289</v>
      </c>
      <c r="B20" s="31" t="s">
        <v>46</v>
      </c>
      <c r="C20" s="31" t="s">
        <v>47</v>
      </c>
      <c r="D20" s="31" t="s">
        <v>48</v>
      </c>
      <c r="E20" s="31" t="s">
        <v>49</v>
      </c>
      <c r="F20" s="2">
        <v>24</v>
      </c>
      <c r="G20" s="2">
        <v>23</v>
      </c>
      <c r="H20" s="2">
        <v>23</v>
      </c>
      <c r="I20" s="7">
        <f t="shared" si="0"/>
        <v>70</v>
      </c>
      <c r="J20" s="2">
        <v>24</v>
      </c>
      <c r="K20" s="2">
        <v>25</v>
      </c>
      <c r="L20" s="1">
        <f t="shared" si="1"/>
        <v>49</v>
      </c>
      <c r="M20" s="1">
        <f t="shared" si="2"/>
        <v>119</v>
      </c>
    </row>
    <row r="21" spans="1:13" x14ac:dyDescent="0.25">
      <c r="A21" s="34">
        <v>259</v>
      </c>
      <c r="B21" s="31" t="s">
        <v>50</v>
      </c>
      <c r="C21" s="31" t="s">
        <v>51</v>
      </c>
      <c r="D21" s="31" t="s">
        <v>52</v>
      </c>
      <c r="E21" s="31" t="s">
        <v>49</v>
      </c>
      <c r="F21" s="2">
        <v>25</v>
      </c>
      <c r="G21" s="2">
        <v>23</v>
      </c>
      <c r="H21" s="2">
        <v>23</v>
      </c>
      <c r="I21" s="7">
        <f t="shared" si="0"/>
        <v>71</v>
      </c>
      <c r="J21" s="2">
        <v>25</v>
      </c>
      <c r="K21" s="2">
        <v>23</v>
      </c>
      <c r="L21" s="1">
        <f t="shared" si="1"/>
        <v>48</v>
      </c>
      <c r="M21" s="1">
        <f t="shared" si="2"/>
        <v>119</v>
      </c>
    </row>
    <row r="22" spans="1:13" x14ac:dyDescent="0.25">
      <c r="A22" s="34">
        <v>268</v>
      </c>
      <c r="B22" s="31" t="s">
        <v>53</v>
      </c>
      <c r="C22" s="31" t="s">
        <v>54</v>
      </c>
      <c r="D22" s="31" t="s">
        <v>55</v>
      </c>
      <c r="E22" s="31" t="s">
        <v>45</v>
      </c>
      <c r="F22" s="2">
        <v>22</v>
      </c>
      <c r="G22" s="2">
        <v>23</v>
      </c>
      <c r="H22" s="2">
        <v>24</v>
      </c>
      <c r="I22" s="7">
        <f t="shared" si="0"/>
        <v>69</v>
      </c>
      <c r="J22" s="2">
        <v>24</v>
      </c>
      <c r="K22" s="2">
        <v>25</v>
      </c>
      <c r="L22" s="1">
        <f t="shared" si="1"/>
        <v>49</v>
      </c>
      <c r="M22" s="1">
        <f t="shared" si="2"/>
        <v>118</v>
      </c>
    </row>
    <row r="23" spans="1:13" x14ac:dyDescent="0.25">
      <c r="A23" s="34">
        <v>262</v>
      </c>
      <c r="B23" s="31" t="s">
        <v>56</v>
      </c>
      <c r="C23" s="31" t="s">
        <v>57</v>
      </c>
      <c r="D23" s="31" t="s">
        <v>52</v>
      </c>
      <c r="E23" s="31" t="s">
        <v>49</v>
      </c>
      <c r="F23" s="2">
        <v>24</v>
      </c>
      <c r="G23" s="2">
        <v>22</v>
      </c>
      <c r="H23" s="2">
        <v>23</v>
      </c>
      <c r="I23" s="7">
        <f t="shared" si="0"/>
        <v>69</v>
      </c>
      <c r="J23" s="2">
        <v>25</v>
      </c>
      <c r="K23" s="2">
        <v>24</v>
      </c>
      <c r="L23" s="1">
        <f t="shared" si="1"/>
        <v>49</v>
      </c>
      <c r="M23" s="1">
        <f t="shared" si="2"/>
        <v>118</v>
      </c>
    </row>
    <row r="24" spans="1:13" ht="15.75" thickBot="1" x14ac:dyDescent="0.3">
      <c r="A24" s="144">
        <v>287</v>
      </c>
      <c r="B24" s="140" t="s">
        <v>58</v>
      </c>
      <c r="C24" s="140" t="s">
        <v>59</v>
      </c>
      <c r="D24" s="140" t="s">
        <v>60</v>
      </c>
      <c r="E24" s="140" t="s">
        <v>45</v>
      </c>
      <c r="F24" s="141">
        <v>21</v>
      </c>
      <c r="G24" s="141">
        <v>25</v>
      </c>
      <c r="H24" s="141">
        <v>24</v>
      </c>
      <c r="I24" s="142">
        <f t="shared" si="0"/>
        <v>70</v>
      </c>
      <c r="J24" s="141">
        <v>22</v>
      </c>
      <c r="K24" s="141">
        <v>25</v>
      </c>
      <c r="L24" s="143">
        <f t="shared" si="1"/>
        <v>47</v>
      </c>
      <c r="M24" s="143">
        <f t="shared" si="2"/>
        <v>117</v>
      </c>
    </row>
    <row r="25" spans="1:13" x14ac:dyDescent="0.25">
      <c r="A25" s="133">
        <v>313</v>
      </c>
      <c r="B25" s="134" t="s">
        <v>61</v>
      </c>
      <c r="C25" s="134" t="s">
        <v>62</v>
      </c>
      <c r="D25" s="134" t="s">
        <v>63</v>
      </c>
      <c r="E25" s="134" t="s">
        <v>45</v>
      </c>
      <c r="F25" s="135">
        <v>21</v>
      </c>
      <c r="G25" s="135">
        <v>24</v>
      </c>
      <c r="H25" s="135">
        <v>25</v>
      </c>
      <c r="I25" s="136">
        <f t="shared" si="0"/>
        <v>70</v>
      </c>
      <c r="J25" s="135">
        <v>24</v>
      </c>
      <c r="K25" s="135">
        <v>22</v>
      </c>
      <c r="L25" s="137">
        <f t="shared" si="1"/>
        <v>46</v>
      </c>
      <c r="M25" s="137">
        <f t="shared" si="2"/>
        <v>116</v>
      </c>
    </row>
    <row r="26" spans="1:13" x14ac:dyDescent="0.25">
      <c r="A26" s="34">
        <v>263</v>
      </c>
      <c r="B26" s="31" t="s">
        <v>56</v>
      </c>
      <c r="C26" s="31" t="s">
        <v>64</v>
      </c>
      <c r="D26" s="31" t="s">
        <v>52</v>
      </c>
      <c r="E26" s="31" t="s">
        <v>49</v>
      </c>
      <c r="F26" s="2">
        <v>23</v>
      </c>
      <c r="G26" s="2">
        <v>24</v>
      </c>
      <c r="H26" s="2">
        <v>23</v>
      </c>
      <c r="I26" s="7">
        <f t="shared" si="0"/>
        <v>70</v>
      </c>
      <c r="J26" s="2">
        <v>22</v>
      </c>
      <c r="K26" s="2">
        <v>24</v>
      </c>
      <c r="L26" s="1">
        <f t="shared" si="1"/>
        <v>46</v>
      </c>
      <c r="M26" s="1">
        <f t="shared" si="2"/>
        <v>116</v>
      </c>
    </row>
    <row r="27" spans="1:13" x14ac:dyDescent="0.25">
      <c r="A27" s="34">
        <v>255</v>
      </c>
      <c r="B27" s="31" t="s">
        <v>65</v>
      </c>
      <c r="C27" s="31" t="s">
        <v>66</v>
      </c>
      <c r="D27" s="31" t="s">
        <v>44</v>
      </c>
      <c r="E27" s="31" t="s">
        <v>45</v>
      </c>
      <c r="F27" s="2">
        <v>22</v>
      </c>
      <c r="G27" s="2">
        <v>21</v>
      </c>
      <c r="H27" s="2">
        <v>24</v>
      </c>
      <c r="I27" s="7">
        <f t="shared" si="0"/>
        <v>67</v>
      </c>
      <c r="J27" s="2">
        <v>24</v>
      </c>
      <c r="K27" s="2">
        <v>24</v>
      </c>
      <c r="L27" s="1">
        <f t="shared" si="1"/>
        <v>48</v>
      </c>
      <c r="M27" s="1">
        <f t="shared" si="2"/>
        <v>115</v>
      </c>
    </row>
    <row r="28" spans="1:13" x14ac:dyDescent="0.25">
      <c r="A28" s="34">
        <v>257</v>
      </c>
      <c r="B28" s="31" t="s">
        <v>67</v>
      </c>
      <c r="C28" s="31" t="s">
        <v>68</v>
      </c>
      <c r="D28" s="31" t="s">
        <v>44</v>
      </c>
      <c r="E28" s="31" t="s">
        <v>45</v>
      </c>
      <c r="F28" s="2">
        <v>22</v>
      </c>
      <c r="G28" s="2">
        <v>24</v>
      </c>
      <c r="H28" s="2">
        <v>24</v>
      </c>
      <c r="I28" s="7">
        <f t="shared" si="0"/>
        <v>70</v>
      </c>
      <c r="J28" s="2">
        <v>23</v>
      </c>
      <c r="K28" s="2">
        <v>21</v>
      </c>
      <c r="L28" s="1">
        <f t="shared" si="1"/>
        <v>44</v>
      </c>
      <c r="M28" s="1">
        <f t="shared" si="2"/>
        <v>114</v>
      </c>
    </row>
    <row r="29" spans="1:13" x14ac:dyDescent="0.25">
      <c r="A29" s="34">
        <v>180</v>
      </c>
      <c r="B29" s="31" t="s">
        <v>69</v>
      </c>
      <c r="C29" s="31" t="s">
        <v>70</v>
      </c>
      <c r="D29" s="31" t="s">
        <v>60</v>
      </c>
      <c r="E29" s="31" t="s">
        <v>45</v>
      </c>
      <c r="F29" s="2">
        <v>24</v>
      </c>
      <c r="G29" s="2">
        <v>21</v>
      </c>
      <c r="H29" s="2">
        <v>23</v>
      </c>
      <c r="I29" s="7">
        <f t="shared" si="0"/>
        <v>68</v>
      </c>
      <c r="J29" s="2">
        <v>24</v>
      </c>
      <c r="K29" s="2">
        <v>22</v>
      </c>
      <c r="L29" s="1">
        <f t="shared" si="1"/>
        <v>46</v>
      </c>
      <c r="M29" s="1">
        <f t="shared" si="2"/>
        <v>114</v>
      </c>
    </row>
    <row r="30" spans="1:13" x14ac:dyDescent="0.25">
      <c r="A30" s="34">
        <v>317</v>
      </c>
      <c r="B30" s="31" t="s">
        <v>71</v>
      </c>
      <c r="C30" s="31" t="s">
        <v>72</v>
      </c>
      <c r="D30" s="31" t="s">
        <v>55</v>
      </c>
      <c r="E30" s="31" t="s">
        <v>45</v>
      </c>
      <c r="F30" s="2">
        <v>22</v>
      </c>
      <c r="G30" s="2">
        <v>24</v>
      </c>
      <c r="H30" s="2">
        <v>21</v>
      </c>
      <c r="I30" s="7">
        <f t="shared" si="0"/>
        <v>67</v>
      </c>
      <c r="J30" s="2">
        <v>22</v>
      </c>
      <c r="K30" s="2">
        <v>23</v>
      </c>
      <c r="L30" s="1">
        <f t="shared" si="1"/>
        <v>45</v>
      </c>
      <c r="M30" s="1">
        <f t="shared" si="2"/>
        <v>112</v>
      </c>
    </row>
    <row r="31" spans="1:13" x14ac:dyDescent="0.25">
      <c r="A31" s="34">
        <v>261</v>
      </c>
      <c r="B31" s="31" t="s">
        <v>73</v>
      </c>
      <c r="C31" s="31" t="s">
        <v>74</v>
      </c>
      <c r="D31" s="31" t="s">
        <v>75</v>
      </c>
      <c r="E31" s="31" t="s">
        <v>45</v>
      </c>
      <c r="F31" s="2">
        <v>23</v>
      </c>
      <c r="G31" s="2">
        <v>23</v>
      </c>
      <c r="H31" s="2">
        <v>20</v>
      </c>
      <c r="I31" s="7">
        <f t="shared" si="0"/>
        <v>66</v>
      </c>
      <c r="J31" s="2">
        <v>22</v>
      </c>
      <c r="K31" s="2">
        <v>23</v>
      </c>
      <c r="L31" s="1">
        <f t="shared" si="1"/>
        <v>45</v>
      </c>
      <c r="M31" s="1">
        <f t="shared" si="2"/>
        <v>111</v>
      </c>
    </row>
    <row r="32" spans="1:13" x14ac:dyDescent="0.25">
      <c r="A32" s="34">
        <v>276</v>
      </c>
      <c r="B32" s="31" t="s">
        <v>76</v>
      </c>
      <c r="C32" s="31" t="s">
        <v>77</v>
      </c>
      <c r="D32" s="31" t="s">
        <v>52</v>
      </c>
      <c r="E32" s="31" t="s">
        <v>49</v>
      </c>
      <c r="F32" s="2">
        <v>23</v>
      </c>
      <c r="G32" s="2">
        <v>22</v>
      </c>
      <c r="H32" s="2">
        <v>20</v>
      </c>
      <c r="I32" s="7">
        <f t="shared" si="0"/>
        <v>65</v>
      </c>
      <c r="J32" s="2">
        <v>21</v>
      </c>
      <c r="K32" s="2">
        <v>24</v>
      </c>
      <c r="L32" s="1">
        <f t="shared" si="1"/>
        <v>45</v>
      </c>
      <c r="M32" s="1">
        <f t="shared" si="2"/>
        <v>110</v>
      </c>
    </row>
    <row r="33" spans="1:13" x14ac:dyDescent="0.25">
      <c r="A33" s="34">
        <v>285</v>
      </c>
      <c r="B33" s="31" t="s">
        <v>78</v>
      </c>
      <c r="C33" s="31" t="s">
        <v>79</v>
      </c>
      <c r="D33" s="31" t="s">
        <v>80</v>
      </c>
      <c r="E33" s="31" t="s">
        <v>45</v>
      </c>
      <c r="F33" s="2">
        <v>22</v>
      </c>
      <c r="G33" s="2">
        <v>21</v>
      </c>
      <c r="H33" s="2">
        <v>23</v>
      </c>
      <c r="I33" s="7">
        <f t="shared" si="0"/>
        <v>66</v>
      </c>
      <c r="J33" s="2">
        <v>20</v>
      </c>
      <c r="K33" s="2">
        <v>23</v>
      </c>
      <c r="L33" s="1">
        <f t="shared" si="1"/>
        <v>43</v>
      </c>
      <c r="M33" s="1">
        <f t="shared" si="2"/>
        <v>109</v>
      </c>
    </row>
    <row r="34" spans="1:13" x14ac:dyDescent="0.25">
      <c r="A34" s="34">
        <v>271</v>
      </c>
      <c r="B34" s="31" t="s">
        <v>81</v>
      </c>
      <c r="C34" s="31" t="s">
        <v>66</v>
      </c>
      <c r="D34" s="31" t="s">
        <v>82</v>
      </c>
      <c r="E34" s="31" t="s">
        <v>49</v>
      </c>
      <c r="F34" s="2">
        <v>22</v>
      </c>
      <c r="G34" s="2">
        <v>21</v>
      </c>
      <c r="H34" s="2">
        <v>24</v>
      </c>
      <c r="I34" s="7">
        <f t="shared" si="0"/>
        <v>67</v>
      </c>
      <c r="J34" s="2">
        <v>21</v>
      </c>
      <c r="K34" s="2">
        <v>21</v>
      </c>
      <c r="L34" s="1">
        <f t="shared" si="1"/>
        <v>42</v>
      </c>
      <c r="M34" s="1">
        <f t="shared" si="2"/>
        <v>109</v>
      </c>
    </row>
    <row r="35" spans="1:13" x14ac:dyDescent="0.25">
      <c r="A35" s="34">
        <v>270</v>
      </c>
      <c r="B35" s="31" t="s">
        <v>81</v>
      </c>
      <c r="C35" s="31" t="s">
        <v>83</v>
      </c>
      <c r="D35" s="31" t="s">
        <v>82</v>
      </c>
      <c r="E35" s="31" t="s">
        <v>45</v>
      </c>
      <c r="F35" s="2">
        <v>20</v>
      </c>
      <c r="G35" s="2">
        <v>21</v>
      </c>
      <c r="H35" s="2">
        <v>23</v>
      </c>
      <c r="I35" s="7">
        <f t="shared" si="0"/>
        <v>64</v>
      </c>
      <c r="J35" s="2">
        <v>22</v>
      </c>
      <c r="K35" s="2">
        <v>22</v>
      </c>
      <c r="L35" s="1">
        <f t="shared" si="1"/>
        <v>44</v>
      </c>
      <c r="M35" s="1">
        <f t="shared" si="2"/>
        <v>108</v>
      </c>
    </row>
    <row r="36" spans="1:13" x14ac:dyDescent="0.25">
      <c r="A36" s="34">
        <v>277</v>
      </c>
      <c r="B36" s="31" t="s">
        <v>84</v>
      </c>
      <c r="C36" s="31" t="s">
        <v>85</v>
      </c>
      <c r="D36" s="31" t="s">
        <v>86</v>
      </c>
      <c r="E36" s="31" t="s">
        <v>45</v>
      </c>
      <c r="F36" s="2">
        <v>23</v>
      </c>
      <c r="G36" s="2">
        <v>20</v>
      </c>
      <c r="H36" s="2">
        <v>21</v>
      </c>
      <c r="I36" s="7">
        <f t="shared" si="0"/>
        <v>64</v>
      </c>
      <c r="J36" s="2">
        <v>22</v>
      </c>
      <c r="K36" s="2">
        <v>21</v>
      </c>
      <c r="L36" s="1">
        <f t="shared" si="1"/>
        <v>43</v>
      </c>
      <c r="M36" s="1">
        <f t="shared" si="2"/>
        <v>107</v>
      </c>
    </row>
    <row r="37" spans="1:13" x14ac:dyDescent="0.25">
      <c r="A37" s="34">
        <v>256</v>
      </c>
      <c r="B37" s="31" t="s">
        <v>87</v>
      </c>
      <c r="C37" s="31" t="s">
        <v>88</v>
      </c>
      <c r="D37" s="31" t="s">
        <v>48</v>
      </c>
      <c r="E37" s="31" t="s">
        <v>45</v>
      </c>
      <c r="F37" s="2">
        <v>20</v>
      </c>
      <c r="G37" s="2">
        <v>23</v>
      </c>
      <c r="H37" s="2">
        <v>19</v>
      </c>
      <c r="I37" s="7">
        <f t="shared" si="0"/>
        <v>62</v>
      </c>
      <c r="J37" s="2">
        <v>23</v>
      </c>
      <c r="K37" s="2">
        <v>22</v>
      </c>
      <c r="L37" s="1">
        <f t="shared" si="1"/>
        <v>45</v>
      </c>
      <c r="M37" s="1">
        <f t="shared" si="2"/>
        <v>107</v>
      </c>
    </row>
    <row r="38" spans="1:13" x14ac:dyDescent="0.25">
      <c r="A38" s="34">
        <v>281</v>
      </c>
      <c r="B38" s="31" t="s">
        <v>89</v>
      </c>
      <c r="C38" s="31" t="s">
        <v>90</v>
      </c>
      <c r="D38" s="31" t="s">
        <v>91</v>
      </c>
      <c r="E38" s="31" t="s">
        <v>49</v>
      </c>
      <c r="F38" s="2">
        <v>18</v>
      </c>
      <c r="G38" s="2">
        <v>23</v>
      </c>
      <c r="H38" s="2">
        <v>20</v>
      </c>
      <c r="I38" s="7">
        <f t="shared" si="0"/>
        <v>61</v>
      </c>
      <c r="J38" s="2">
        <v>23</v>
      </c>
      <c r="K38" s="2">
        <v>23</v>
      </c>
      <c r="L38" s="1">
        <f t="shared" si="1"/>
        <v>46</v>
      </c>
      <c r="M38" s="1">
        <f t="shared" si="2"/>
        <v>107</v>
      </c>
    </row>
    <row r="39" spans="1:13" x14ac:dyDescent="0.25">
      <c r="A39" s="34">
        <v>266</v>
      </c>
      <c r="B39" s="31" t="s">
        <v>92</v>
      </c>
      <c r="C39" s="31" t="s">
        <v>93</v>
      </c>
      <c r="D39" s="31" t="s">
        <v>44</v>
      </c>
      <c r="E39" s="31" t="s">
        <v>49</v>
      </c>
      <c r="F39" s="2">
        <v>19</v>
      </c>
      <c r="G39" s="2">
        <v>22</v>
      </c>
      <c r="H39" s="2">
        <v>23</v>
      </c>
      <c r="I39" s="7">
        <f t="shared" si="0"/>
        <v>64</v>
      </c>
      <c r="J39" s="2">
        <v>21</v>
      </c>
      <c r="K39" s="2">
        <v>22</v>
      </c>
      <c r="L39" s="1">
        <f t="shared" si="1"/>
        <v>43</v>
      </c>
      <c r="M39" s="1">
        <f t="shared" si="2"/>
        <v>107</v>
      </c>
    </row>
    <row r="40" spans="1:13" x14ac:dyDescent="0.25">
      <c r="A40" s="34">
        <v>265</v>
      </c>
      <c r="B40" s="31" t="s">
        <v>94</v>
      </c>
      <c r="C40" s="31" t="s">
        <v>95</v>
      </c>
      <c r="D40" s="31" t="s">
        <v>48</v>
      </c>
      <c r="E40" s="31" t="s">
        <v>49</v>
      </c>
      <c r="F40" s="2">
        <v>20</v>
      </c>
      <c r="G40" s="2">
        <v>22</v>
      </c>
      <c r="H40" s="2">
        <v>22</v>
      </c>
      <c r="I40" s="7">
        <f t="shared" si="0"/>
        <v>64</v>
      </c>
      <c r="J40" s="2">
        <v>17</v>
      </c>
      <c r="K40" s="2">
        <v>25</v>
      </c>
      <c r="L40" s="1">
        <f t="shared" si="1"/>
        <v>42</v>
      </c>
      <c r="M40" s="1">
        <f t="shared" si="2"/>
        <v>106</v>
      </c>
    </row>
    <row r="41" spans="1:13" ht="15" customHeight="1" x14ac:dyDescent="0.25">
      <c r="A41" s="34">
        <v>260</v>
      </c>
      <c r="B41" s="31" t="s">
        <v>96</v>
      </c>
      <c r="C41" s="31" t="s">
        <v>97</v>
      </c>
      <c r="D41" s="31" t="s">
        <v>52</v>
      </c>
      <c r="E41" s="31" t="s">
        <v>45</v>
      </c>
      <c r="F41" s="2">
        <v>16</v>
      </c>
      <c r="G41" s="2">
        <v>22</v>
      </c>
      <c r="H41" s="2">
        <v>22</v>
      </c>
      <c r="I41" s="7">
        <f t="shared" si="0"/>
        <v>60</v>
      </c>
      <c r="J41" s="2">
        <v>23</v>
      </c>
      <c r="K41" s="2">
        <v>23</v>
      </c>
      <c r="L41" s="1">
        <f t="shared" si="1"/>
        <v>46</v>
      </c>
      <c r="M41" s="1">
        <f t="shared" si="2"/>
        <v>106</v>
      </c>
    </row>
    <row r="42" spans="1:13" ht="15" customHeight="1" x14ac:dyDescent="0.25">
      <c r="A42" s="34">
        <v>200</v>
      </c>
      <c r="B42" s="31" t="s">
        <v>98</v>
      </c>
      <c r="C42" s="31" t="s">
        <v>99</v>
      </c>
      <c r="D42" s="31" t="s">
        <v>44</v>
      </c>
      <c r="E42" s="31" t="s">
        <v>49</v>
      </c>
      <c r="F42" s="2">
        <v>18</v>
      </c>
      <c r="G42" s="2">
        <v>25</v>
      </c>
      <c r="H42" s="2">
        <v>21</v>
      </c>
      <c r="I42" s="7">
        <f t="shared" si="0"/>
        <v>64</v>
      </c>
      <c r="J42" s="2">
        <v>22</v>
      </c>
      <c r="K42" s="2">
        <v>19</v>
      </c>
      <c r="L42" s="1">
        <f t="shared" si="1"/>
        <v>41</v>
      </c>
      <c r="M42" s="1">
        <f t="shared" si="2"/>
        <v>105</v>
      </c>
    </row>
    <row r="43" spans="1:13" ht="15" customHeight="1" x14ac:dyDescent="0.25">
      <c r="A43" s="34">
        <v>258</v>
      </c>
      <c r="B43" s="31" t="s">
        <v>100</v>
      </c>
      <c r="C43" s="31" t="s">
        <v>101</v>
      </c>
      <c r="D43" s="31" t="s">
        <v>82</v>
      </c>
      <c r="E43" s="31" t="s">
        <v>49</v>
      </c>
      <c r="F43" s="2">
        <v>22</v>
      </c>
      <c r="G43" s="2">
        <v>23</v>
      </c>
      <c r="H43" s="2">
        <v>22</v>
      </c>
      <c r="I43" s="7">
        <f t="shared" si="0"/>
        <v>67</v>
      </c>
      <c r="J43" s="2">
        <v>20</v>
      </c>
      <c r="K43" s="2">
        <v>18</v>
      </c>
      <c r="L43" s="1">
        <f t="shared" si="1"/>
        <v>38</v>
      </c>
      <c r="M43" s="1">
        <f t="shared" si="2"/>
        <v>105</v>
      </c>
    </row>
    <row r="44" spans="1:13" ht="15" customHeight="1" x14ac:dyDescent="0.25">
      <c r="A44" s="34">
        <v>282</v>
      </c>
      <c r="B44" s="31" t="s">
        <v>102</v>
      </c>
      <c r="C44" s="31" t="s">
        <v>103</v>
      </c>
      <c r="D44" s="31" t="s">
        <v>104</v>
      </c>
      <c r="E44" s="31" t="s">
        <v>45</v>
      </c>
      <c r="F44" s="2">
        <v>20</v>
      </c>
      <c r="G44" s="2">
        <v>20</v>
      </c>
      <c r="H44" s="2">
        <v>22</v>
      </c>
      <c r="I44" s="7">
        <f t="shared" si="0"/>
        <v>62</v>
      </c>
      <c r="J44" s="2">
        <v>22</v>
      </c>
      <c r="K44" s="2">
        <v>20</v>
      </c>
      <c r="L44" s="1">
        <f t="shared" si="1"/>
        <v>42</v>
      </c>
      <c r="M44" s="1">
        <f t="shared" si="2"/>
        <v>104</v>
      </c>
    </row>
    <row r="45" spans="1:13" ht="15" customHeight="1" x14ac:dyDescent="0.25">
      <c r="A45" s="34">
        <v>288</v>
      </c>
      <c r="B45" s="31" t="s">
        <v>105</v>
      </c>
      <c r="C45" s="31" t="s">
        <v>106</v>
      </c>
      <c r="D45" s="31" t="s">
        <v>63</v>
      </c>
      <c r="E45" s="31" t="s">
        <v>45</v>
      </c>
      <c r="F45" s="2">
        <v>19</v>
      </c>
      <c r="G45" s="2">
        <v>21</v>
      </c>
      <c r="H45" s="2">
        <v>21</v>
      </c>
      <c r="I45" s="7">
        <f t="shared" si="0"/>
        <v>61</v>
      </c>
      <c r="J45" s="2">
        <v>23</v>
      </c>
      <c r="K45" s="2">
        <v>20</v>
      </c>
      <c r="L45" s="1">
        <f t="shared" si="1"/>
        <v>43</v>
      </c>
      <c r="M45" s="1">
        <f t="shared" si="2"/>
        <v>104</v>
      </c>
    </row>
    <row r="46" spans="1:13" x14ac:dyDescent="0.25">
      <c r="A46" s="34">
        <v>320</v>
      </c>
      <c r="B46" s="31" t="s">
        <v>107</v>
      </c>
      <c r="C46" s="31" t="s">
        <v>108</v>
      </c>
      <c r="D46" s="31" t="s">
        <v>48</v>
      </c>
      <c r="E46" s="31" t="s">
        <v>49</v>
      </c>
      <c r="F46" s="2">
        <v>22</v>
      </c>
      <c r="G46" s="2">
        <v>16</v>
      </c>
      <c r="H46" s="2">
        <v>20</v>
      </c>
      <c r="I46" s="7">
        <f t="shared" si="0"/>
        <v>58</v>
      </c>
      <c r="J46" s="2">
        <v>24</v>
      </c>
      <c r="K46" s="2">
        <v>22</v>
      </c>
      <c r="L46" s="1">
        <f t="shared" si="1"/>
        <v>46</v>
      </c>
      <c r="M46" s="1">
        <f t="shared" si="2"/>
        <v>104</v>
      </c>
    </row>
    <row r="47" spans="1:13" x14ac:dyDescent="0.25">
      <c r="A47" s="34">
        <v>280</v>
      </c>
      <c r="B47" s="31" t="s">
        <v>109</v>
      </c>
      <c r="C47" s="31" t="s">
        <v>110</v>
      </c>
      <c r="D47" s="31" t="s">
        <v>52</v>
      </c>
      <c r="E47" s="31" t="s">
        <v>49</v>
      </c>
      <c r="F47" s="2">
        <v>21</v>
      </c>
      <c r="G47" s="2">
        <v>22</v>
      </c>
      <c r="H47" s="2">
        <v>21</v>
      </c>
      <c r="I47" s="7">
        <f t="shared" si="0"/>
        <v>64</v>
      </c>
      <c r="J47" s="2">
        <v>17</v>
      </c>
      <c r="K47" s="2">
        <v>22</v>
      </c>
      <c r="L47" s="1">
        <f t="shared" si="1"/>
        <v>39</v>
      </c>
      <c r="M47" s="1">
        <f t="shared" si="2"/>
        <v>103</v>
      </c>
    </row>
    <row r="48" spans="1:13" x14ac:dyDescent="0.25">
      <c r="A48" s="34">
        <v>279</v>
      </c>
      <c r="B48" s="31" t="s">
        <v>111</v>
      </c>
      <c r="C48" s="31" t="s">
        <v>112</v>
      </c>
      <c r="D48" s="31" t="s">
        <v>55</v>
      </c>
      <c r="E48" s="31" t="s">
        <v>49</v>
      </c>
      <c r="F48" s="2">
        <v>20</v>
      </c>
      <c r="G48" s="2">
        <v>18</v>
      </c>
      <c r="H48" s="2">
        <v>19</v>
      </c>
      <c r="I48" s="7">
        <f t="shared" si="0"/>
        <v>57</v>
      </c>
      <c r="J48" s="2">
        <v>22</v>
      </c>
      <c r="K48" s="2">
        <v>23</v>
      </c>
      <c r="L48" s="1">
        <f t="shared" si="1"/>
        <v>45</v>
      </c>
      <c r="M48" s="1">
        <f t="shared" si="2"/>
        <v>102</v>
      </c>
    </row>
    <row r="49" spans="1:13" x14ac:dyDescent="0.25">
      <c r="A49" s="117">
        <v>254</v>
      </c>
      <c r="B49" s="122" t="s">
        <v>113</v>
      </c>
      <c r="C49" s="117" t="s">
        <v>114</v>
      </c>
      <c r="D49" s="31" t="s">
        <v>115</v>
      </c>
      <c r="E49" s="31" t="s">
        <v>49</v>
      </c>
      <c r="F49" s="2">
        <v>22</v>
      </c>
      <c r="G49" s="2">
        <v>22</v>
      </c>
      <c r="H49" s="2">
        <v>18</v>
      </c>
      <c r="I49" s="7">
        <f t="shared" si="0"/>
        <v>62</v>
      </c>
      <c r="J49" s="2">
        <v>18</v>
      </c>
      <c r="K49" s="2">
        <v>22</v>
      </c>
      <c r="L49" s="1">
        <f t="shared" si="1"/>
        <v>40</v>
      </c>
      <c r="M49" s="1">
        <f t="shared" si="2"/>
        <v>102</v>
      </c>
    </row>
    <row r="50" spans="1:13" x14ac:dyDescent="0.25">
      <c r="A50" s="34">
        <v>278</v>
      </c>
      <c r="B50" s="31" t="s">
        <v>116</v>
      </c>
      <c r="C50" s="31" t="s">
        <v>117</v>
      </c>
      <c r="D50" s="31" t="s">
        <v>118</v>
      </c>
      <c r="E50" s="31" t="s">
        <v>119</v>
      </c>
      <c r="F50" s="2">
        <v>16</v>
      </c>
      <c r="G50" s="2">
        <v>20</v>
      </c>
      <c r="H50" s="2">
        <v>18</v>
      </c>
      <c r="I50" s="7">
        <f t="shared" si="0"/>
        <v>54</v>
      </c>
      <c r="J50" s="2">
        <v>21</v>
      </c>
      <c r="K50" s="2">
        <v>20</v>
      </c>
      <c r="L50" s="1">
        <f t="shared" si="1"/>
        <v>41</v>
      </c>
      <c r="M50" s="1">
        <f t="shared" si="2"/>
        <v>95</v>
      </c>
    </row>
    <row r="51" spans="1:13" x14ac:dyDescent="0.25">
      <c r="A51" s="34">
        <v>264</v>
      </c>
      <c r="B51" s="31" t="s">
        <v>120</v>
      </c>
      <c r="C51" s="31" t="s">
        <v>121</v>
      </c>
      <c r="D51" s="31" t="s">
        <v>122</v>
      </c>
      <c r="E51" s="31" t="s">
        <v>45</v>
      </c>
      <c r="F51" s="2">
        <v>18</v>
      </c>
      <c r="G51" s="2">
        <v>18</v>
      </c>
      <c r="H51" s="2">
        <v>17</v>
      </c>
      <c r="I51" s="7">
        <f t="shared" si="0"/>
        <v>53</v>
      </c>
      <c r="J51" s="2">
        <v>21</v>
      </c>
      <c r="K51" s="2">
        <v>19</v>
      </c>
      <c r="L51" s="1">
        <f t="shared" si="1"/>
        <v>40</v>
      </c>
      <c r="M51" s="1">
        <f t="shared" si="2"/>
        <v>93</v>
      </c>
    </row>
    <row r="52" spans="1:13" x14ac:dyDescent="0.25">
      <c r="A52" s="34">
        <v>175</v>
      </c>
      <c r="B52" s="31" t="s">
        <v>123</v>
      </c>
      <c r="C52" s="31" t="s">
        <v>124</v>
      </c>
      <c r="D52" s="31" t="s">
        <v>125</v>
      </c>
      <c r="E52" s="31" t="s">
        <v>49</v>
      </c>
      <c r="F52" s="2">
        <v>21</v>
      </c>
      <c r="G52" s="2">
        <v>16</v>
      </c>
      <c r="H52" s="2">
        <v>18</v>
      </c>
      <c r="I52" s="7">
        <f t="shared" si="0"/>
        <v>55</v>
      </c>
      <c r="J52" s="2">
        <v>19</v>
      </c>
      <c r="K52" s="2">
        <v>14</v>
      </c>
      <c r="L52" s="1">
        <f t="shared" si="1"/>
        <v>33</v>
      </c>
      <c r="M52" s="1">
        <f t="shared" si="2"/>
        <v>88</v>
      </c>
    </row>
    <row r="53" spans="1:13" x14ac:dyDescent="0.25">
      <c r="A53" s="34">
        <v>269</v>
      </c>
      <c r="B53" s="31" t="s">
        <v>126</v>
      </c>
      <c r="C53" s="31" t="s">
        <v>127</v>
      </c>
      <c r="D53" s="31" t="s">
        <v>122</v>
      </c>
      <c r="E53" s="31" t="s">
        <v>45</v>
      </c>
      <c r="F53" s="2">
        <v>15</v>
      </c>
      <c r="G53" s="2">
        <v>17</v>
      </c>
      <c r="H53" s="2">
        <v>19</v>
      </c>
      <c r="I53" s="7">
        <f t="shared" si="0"/>
        <v>51</v>
      </c>
      <c r="J53" s="2">
        <v>20</v>
      </c>
      <c r="K53" s="2">
        <v>17</v>
      </c>
      <c r="L53" s="1">
        <f t="shared" si="1"/>
        <v>37</v>
      </c>
      <c r="M53" s="1">
        <f t="shared" si="2"/>
        <v>88</v>
      </c>
    </row>
    <row r="54" spans="1:13" x14ac:dyDescent="0.25">
      <c r="A54" s="34">
        <v>283</v>
      </c>
      <c r="B54" s="31" t="s">
        <v>128</v>
      </c>
      <c r="C54" s="31" t="s">
        <v>129</v>
      </c>
      <c r="D54" s="31" t="s">
        <v>63</v>
      </c>
      <c r="E54" s="31" t="s">
        <v>119</v>
      </c>
      <c r="F54" s="2">
        <v>13</v>
      </c>
      <c r="G54" s="2">
        <v>17</v>
      </c>
      <c r="H54" s="2">
        <v>20</v>
      </c>
      <c r="I54" s="7">
        <f t="shared" si="0"/>
        <v>50</v>
      </c>
      <c r="J54" s="2">
        <v>19</v>
      </c>
      <c r="K54" s="2">
        <v>15</v>
      </c>
      <c r="L54" s="1">
        <f t="shared" si="1"/>
        <v>34</v>
      </c>
      <c r="M54" s="1">
        <f t="shared" si="2"/>
        <v>84</v>
      </c>
    </row>
    <row r="55" spans="1:13" x14ac:dyDescent="0.25">
      <c r="A55" s="34">
        <v>286</v>
      </c>
      <c r="B55" s="31" t="s">
        <v>130</v>
      </c>
      <c r="C55" s="31" t="s">
        <v>131</v>
      </c>
      <c r="D55" s="31" t="s">
        <v>48</v>
      </c>
      <c r="E55" s="31" t="s">
        <v>49</v>
      </c>
      <c r="F55" s="2">
        <v>19</v>
      </c>
      <c r="G55" s="2">
        <v>14</v>
      </c>
      <c r="H55" s="2">
        <v>18</v>
      </c>
      <c r="I55" s="7">
        <f t="shared" si="0"/>
        <v>51</v>
      </c>
      <c r="J55" s="2">
        <v>13</v>
      </c>
      <c r="K55" s="2">
        <v>19</v>
      </c>
      <c r="L55" s="1">
        <f t="shared" si="1"/>
        <v>32</v>
      </c>
      <c r="M55" s="1">
        <f t="shared" si="2"/>
        <v>83</v>
      </c>
    </row>
    <row r="56" spans="1:13" x14ac:dyDescent="0.25">
      <c r="A56" s="34">
        <v>273</v>
      </c>
      <c r="B56" s="31" t="s">
        <v>132</v>
      </c>
      <c r="C56" s="31" t="s">
        <v>133</v>
      </c>
      <c r="D56" s="31" t="s">
        <v>75</v>
      </c>
      <c r="E56" s="31" t="s">
        <v>49</v>
      </c>
      <c r="F56" s="2">
        <v>10</v>
      </c>
      <c r="G56" s="2">
        <v>17</v>
      </c>
      <c r="H56" s="2">
        <v>19</v>
      </c>
      <c r="I56" s="7">
        <f t="shared" si="0"/>
        <v>46</v>
      </c>
      <c r="J56" s="2">
        <v>16</v>
      </c>
      <c r="K56" s="2">
        <v>16</v>
      </c>
      <c r="L56" s="1">
        <f t="shared" si="1"/>
        <v>32</v>
      </c>
      <c r="M56" s="1">
        <f t="shared" si="2"/>
        <v>78</v>
      </c>
    </row>
    <row r="57" spans="1:13" x14ac:dyDescent="0.25">
      <c r="A57" s="117">
        <v>272</v>
      </c>
      <c r="B57" s="122" t="s">
        <v>134</v>
      </c>
      <c r="C57" s="117" t="s">
        <v>135</v>
      </c>
      <c r="D57" s="31" t="s">
        <v>136</v>
      </c>
      <c r="E57" s="31" t="s">
        <v>49</v>
      </c>
      <c r="F57" s="2">
        <v>14</v>
      </c>
      <c r="G57" s="2">
        <v>11</v>
      </c>
      <c r="H57" s="2">
        <v>17</v>
      </c>
      <c r="I57" s="7">
        <f t="shared" si="0"/>
        <v>42</v>
      </c>
      <c r="J57" s="2">
        <v>15</v>
      </c>
      <c r="K57" s="2">
        <v>12</v>
      </c>
      <c r="L57" s="1">
        <f t="shared" si="1"/>
        <v>27</v>
      </c>
      <c r="M57" s="1">
        <f t="shared" si="2"/>
        <v>69</v>
      </c>
    </row>
    <row r="58" spans="1:13" x14ac:dyDescent="0.25">
      <c r="A58" s="34">
        <v>284</v>
      </c>
      <c r="B58" s="31" t="s">
        <v>137</v>
      </c>
      <c r="C58" s="31" t="s">
        <v>138</v>
      </c>
      <c r="D58" s="31" t="s">
        <v>75</v>
      </c>
      <c r="E58" s="31" t="s">
        <v>119</v>
      </c>
      <c r="F58" s="2">
        <v>14</v>
      </c>
      <c r="G58" s="2">
        <v>14</v>
      </c>
      <c r="H58" s="2">
        <v>14</v>
      </c>
      <c r="I58" s="7">
        <f t="shared" si="0"/>
        <v>42</v>
      </c>
      <c r="J58" s="2">
        <v>9</v>
      </c>
      <c r="K58" s="2">
        <v>16</v>
      </c>
      <c r="L58" s="1">
        <f t="shared" si="1"/>
        <v>25</v>
      </c>
      <c r="M58" s="1">
        <f t="shared" si="2"/>
        <v>67</v>
      </c>
    </row>
    <row r="59" spans="1:13" x14ac:dyDescent="0.25">
      <c r="A59" s="34">
        <v>215</v>
      </c>
      <c r="B59" s="31" t="s">
        <v>139</v>
      </c>
      <c r="C59" s="31" t="s">
        <v>108</v>
      </c>
      <c r="D59" s="31" t="s">
        <v>125</v>
      </c>
      <c r="E59" s="31" t="s">
        <v>49</v>
      </c>
      <c r="F59" s="2">
        <v>9</v>
      </c>
      <c r="G59" s="2">
        <v>10</v>
      </c>
      <c r="H59" s="2">
        <v>12</v>
      </c>
      <c r="I59" s="7">
        <f t="shared" si="0"/>
        <v>31</v>
      </c>
      <c r="J59" s="2">
        <v>9</v>
      </c>
      <c r="K59" s="2">
        <v>13</v>
      </c>
      <c r="L59" s="1">
        <f t="shared" si="1"/>
        <v>22</v>
      </c>
      <c r="M59" s="1">
        <f t="shared" si="2"/>
        <v>53</v>
      </c>
    </row>
    <row r="60" spans="1:13" x14ac:dyDescent="0.25">
      <c r="A60" s="34">
        <v>140</v>
      </c>
      <c r="B60" s="31" t="s">
        <v>140</v>
      </c>
      <c r="C60" s="31" t="s">
        <v>141</v>
      </c>
      <c r="D60" s="31" t="s">
        <v>118</v>
      </c>
      <c r="E60" s="31" t="s">
        <v>49</v>
      </c>
      <c r="F60" s="2">
        <v>14</v>
      </c>
      <c r="G60" s="2">
        <v>13</v>
      </c>
      <c r="H60" s="2">
        <v>10</v>
      </c>
      <c r="I60" s="7">
        <f t="shared" si="0"/>
        <v>37</v>
      </c>
      <c r="J60" s="2">
        <v>15</v>
      </c>
      <c r="K60" s="2" t="s">
        <v>142</v>
      </c>
      <c r="L60" s="1">
        <f t="shared" si="1"/>
        <v>15</v>
      </c>
      <c r="M60" s="1">
        <f t="shared" si="2"/>
        <v>52</v>
      </c>
    </row>
    <row r="61" spans="1:13" hidden="1" x14ac:dyDescent="0.25">
      <c r="A61" s="34">
        <v>267</v>
      </c>
      <c r="B61" s="31" t="s">
        <v>143</v>
      </c>
      <c r="C61" s="31" t="s">
        <v>144</v>
      </c>
      <c r="D61" s="31" t="s">
        <v>75</v>
      </c>
      <c r="E61" s="31" t="s">
        <v>49</v>
      </c>
      <c r="F61" s="2" t="s">
        <v>145</v>
      </c>
      <c r="G61" s="2" t="s">
        <v>145</v>
      </c>
      <c r="H61" s="2" t="s">
        <v>145</v>
      </c>
      <c r="I61" s="7">
        <f t="shared" ref="I61" si="3">SUM(F61:H61)</f>
        <v>0</v>
      </c>
      <c r="J61" s="2" t="s">
        <v>145</v>
      </c>
      <c r="K61" s="2" t="s">
        <v>145</v>
      </c>
      <c r="L61" s="1">
        <f t="shared" ref="L61" si="4">SUM(J61:K61)</f>
        <v>0</v>
      </c>
      <c r="M61" s="1">
        <f t="shared" ref="M61" si="5">SUM(I61,L61)</f>
        <v>0</v>
      </c>
    </row>
    <row r="62" spans="1:13" x14ac:dyDescent="0.25">
      <c r="A62" s="161" t="s">
        <v>146</v>
      </c>
      <c r="B62" s="161"/>
      <c r="C62" s="18"/>
      <c r="D62" s="18"/>
      <c r="E62" s="18"/>
      <c r="H62" s="116"/>
      <c r="K62" s="116"/>
      <c r="L62" s="116"/>
    </row>
    <row r="63" spans="1:13" ht="15.75" thickBot="1" x14ac:dyDescent="0.3">
      <c r="A63" s="119"/>
      <c r="B63" s="20"/>
      <c r="C63" s="20"/>
      <c r="D63" s="20"/>
      <c r="E63" s="20"/>
      <c r="F63" s="20"/>
      <c r="G63" s="19"/>
      <c r="H63" s="19"/>
      <c r="I63" s="19"/>
      <c r="J63" s="19"/>
      <c r="K63" s="19"/>
      <c r="L63" s="19"/>
      <c r="M63" s="19"/>
    </row>
    <row r="64" spans="1:13" ht="26.25" x14ac:dyDescent="0.4">
      <c r="A64" s="147" t="s">
        <v>0</v>
      </c>
      <c r="B64" s="148"/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9"/>
    </row>
    <row r="65" spans="1:13" ht="18.75" thickBot="1" x14ac:dyDescent="0.3">
      <c r="A65" s="150" t="s">
        <v>147</v>
      </c>
      <c r="B65" s="151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2"/>
    </row>
    <row r="66" spans="1:13" ht="15.75" x14ac:dyDescent="0.25">
      <c r="A66" s="105" t="s">
        <v>29</v>
      </c>
      <c r="B66" s="106" t="s">
        <v>30</v>
      </c>
      <c r="C66" s="106" t="s">
        <v>31</v>
      </c>
      <c r="D66" s="106" t="s">
        <v>32</v>
      </c>
      <c r="E66" s="106" t="s">
        <v>33</v>
      </c>
      <c r="F66" s="107" t="s">
        <v>34</v>
      </c>
      <c r="G66" s="21" t="s">
        <v>35</v>
      </c>
      <c r="H66" s="21" t="s">
        <v>36</v>
      </c>
      <c r="I66" s="21" t="s">
        <v>148</v>
      </c>
      <c r="J66" s="21" t="s">
        <v>38</v>
      </c>
      <c r="K66" s="21" t="s">
        <v>39</v>
      </c>
      <c r="L66" s="21" t="s">
        <v>149</v>
      </c>
      <c r="M66" s="21" t="s">
        <v>41</v>
      </c>
    </row>
    <row r="67" spans="1:13" x14ac:dyDescent="0.25">
      <c r="A67" s="34">
        <v>290</v>
      </c>
      <c r="B67" s="31" t="s">
        <v>100</v>
      </c>
      <c r="C67" s="31" t="s">
        <v>150</v>
      </c>
      <c r="D67" s="31" t="s">
        <v>82</v>
      </c>
      <c r="E67" s="31" t="s">
        <v>45</v>
      </c>
      <c r="F67" s="2">
        <v>23</v>
      </c>
      <c r="G67" s="2">
        <v>22</v>
      </c>
      <c r="H67" s="2">
        <v>25</v>
      </c>
      <c r="I67" s="7">
        <f t="shared" ref="I67:I83" si="6">SUM(F67:H67)</f>
        <v>70</v>
      </c>
      <c r="J67" s="2">
        <v>25</v>
      </c>
      <c r="K67" s="2">
        <v>24</v>
      </c>
      <c r="L67" s="1">
        <f t="shared" ref="L67:L83" si="7">SUM(J67:K67)</f>
        <v>49</v>
      </c>
      <c r="M67" s="1">
        <f t="shared" ref="M67:M83" si="8">SUM(I67,L67)</f>
        <v>119</v>
      </c>
    </row>
    <row r="68" spans="1:13" x14ac:dyDescent="0.25">
      <c r="A68" s="34">
        <v>295</v>
      </c>
      <c r="B68" s="31" t="s">
        <v>151</v>
      </c>
      <c r="C68" s="31" t="s">
        <v>152</v>
      </c>
      <c r="D68" s="31" t="s">
        <v>75</v>
      </c>
      <c r="E68" s="31" t="s">
        <v>49</v>
      </c>
      <c r="F68" s="2">
        <v>24</v>
      </c>
      <c r="G68" s="2">
        <v>22</v>
      </c>
      <c r="H68" s="2">
        <v>23</v>
      </c>
      <c r="I68" s="7">
        <f t="shared" si="6"/>
        <v>69</v>
      </c>
      <c r="J68" s="2">
        <v>23</v>
      </c>
      <c r="K68" s="2">
        <v>24</v>
      </c>
      <c r="L68" s="1">
        <f t="shared" si="7"/>
        <v>47</v>
      </c>
      <c r="M68" s="1">
        <f t="shared" si="8"/>
        <v>116</v>
      </c>
    </row>
    <row r="69" spans="1:13" x14ac:dyDescent="0.25">
      <c r="A69" s="34">
        <v>300</v>
      </c>
      <c r="B69" s="31" t="s">
        <v>153</v>
      </c>
      <c r="C69" s="31" t="s">
        <v>154</v>
      </c>
      <c r="D69" s="31" t="s">
        <v>48</v>
      </c>
      <c r="E69" s="31" t="s">
        <v>49</v>
      </c>
      <c r="F69" s="2">
        <v>23</v>
      </c>
      <c r="G69" s="2">
        <v>21</v>
      </c>
      <c r="H69" s="2">
        <v>22</v>
      </c>
      <c r="I69" s="7">
        <f t="shared" si="6"/>
        <v>66</v>
      </c>
      <c r="J69" s="2">
        <v>24</v>
      </c>
      <c r="K69" s="2">
        <v>23</v>
      </c>
      <c r="L69" s="1">
        <f t="shared" si="7"/>
        <v>47</v>
      </c>
      <c r="M69" s="1">
        <f t="shared" si="8"/>
        <v>113</v>
      </c>
    </row>
    <row r="70" spans="1:13" x14ac:dyDescent="0.25">
      <c r="A70" s="34">
        <v>316</v>
      </c>
      <c r="B70" s="31" t="s">
        <v>71</v>
      </c>
      <c r="C70" s="31" t="s">
        <v>155</v>
      </c>
      <c r="D70" s="31" t="s">
        <v>55</v>
      </c>
      <c r="E70" s="31" t="s">
        <v>45</v>
      </c>
      <c r="F70" s="2">
        <v>22</v>
      </c>
      <c r="G70" s="2">
        <v>22</v>
      </c>
      <c r="H70" s="2">
        <v>22</v>
      </c>
      <c r="I70" s="7">
        <f t="shared" si="6"/>
        <v>66</v>
      </c>
      <c r="J70" s="2">
        <v>22</v>
      </c>
      <c r="K70" s="2">
        <v>23</v>
      </c>
      <c r="L70" s="1">
        <f t="shared" si="7"/>
        <v>45</v>
      </c>
      <c r="M70" s="1">
        <f t="shared" si="8"/>
        <v>111</v>
      </c>
    </row>
    <row r="71" spans="1:13" x14ac:dyDescent="0.25">
      <c r="A71" s="34">
        <v>297</v>
      </c>
      <c r="B71" s="31" t="s">
        <v>156</v>
      </c>
      <c r="C71" s="31" t="s">
        <v>157</v>
      </c>
      <c r="D71" s="31" t="s">
        <v>158</v>
      </c>
      <c r="E71" s="31" t="s">
        <v>49</v>
      </c>
      <c r="F71" s="2">
        <v>23</v>
      </c>
      <c r="G71" s="2">
        <v>20</v>
      </c>
      <c r="H71" s="2">
        <v>24</v>
      </c>
      <c r="I71" s="7">
        <f t="shared" si="6"/>
        <v>67</v>
      </c>
      <c r="J71" s="2">
        <v>19</v>
      </c>
      <c r="K71" s="2">
        <v>21</v>
      </c>
      <c r="L71" s="1">
        <f t="shared" si="7"/>
        <v>40</v>
      </c>
      <c r="M71" s="1">
        <f t="shared" si="8"/>
        <v>107</v>
      </c>
    </row>
    <row r="72" spans="1:13" ht="15" customHeight="1" thickBot="1" x14ac:dyDescent="0.3">
      <c r="A72" s="138">
        <v>291</v>
      </c>
      <c r="B72" s="139" t="s">
        <v>159</v>
      </c>
      <c r="C72" s="138" t="s">
        <v>160</v>
      </c>
      <c r="D72" s="140" t="s">
        <v>161</v>
      </c>
      <c r="E72" s="140" t="s">
        <v>45</v>
      </c>
      <c r="F72" s="141">
        <v>17</v>
      </c>
      <c r="G72" s="141">
        <v>23</v>
      </c>
      <c r="H72" s="141">
        <v>22</v>
      </c>
      <c r="I72" s="142">
        <f t="shared" si="6"/>
        <v>62</v>
      </c>
      <c r="J72" s="141">
        <v>23</v>
      </c>
      <c r="K72" s="141">
        <v>22</v>
      </c>
      <c r="L72" s="143">
        <f t="shared" si="7"/>
        <v>45</v>
      </c>
      <c r="M72" s="143">
        <f t="shared" si="8"/>
        <v>107</v>
      </c>
    </row>
    <row r="73" spans="1:13" x14ac:dyDescent="0.25">
      <c r="A73" s="133">
        <v>293</v>
      </c>
      <c r="B73" s="134" t="s">
        <v>162</v>
      </c>
      <c r="C73" s="134" t="s">
        <v>160</v>
      </c>
      <c r="D73" s="134" t="s">
        <v>55</v>
      </c>
      <c r="E73" s="134" t="s">
        <v>45</v>
      </c>
      <c r="F73" s="135">
        <v>20</v>
      </c>
      <c r="G73" s="135">
        <v>20</v>
      </c>
      <c r="H73" s="135">
        <v>20</v>
      </c>
      <c r="I73" s="136">
        <f t="shared" si="6"/>
        <v>60</v>
      </c>
      <c r="J73" s="135">
        <v>22</v>
      </c>
      <c r="K73" s="135">
        <v>24</v>
      </c>
      <c r="L73" s="137">
        <f t="shared" si="7"/>
        <v>46</v>
      </c>
      <c r="M73" s="137">
        <f t="shared" si="8"/>
        <v>106</v>
      </c>
    </row>
    <row r="74" spans="1:13" x14ac:dyDescent="0.25">
      <c r="A74" s="34">
        <v>294</v>
      </c>
      <c r="B74" s="31" t="s">
        <v>151</v>
      </c>
      <c r="C74" s="31" t="s">
        <v>163</v>
      </c>
      <c r="D74" s="31" t="s">
        <v>75</v>
      </c>
      <c r="E74" s="31" t="s">
        <v>119</v>
      </c>
      <c r="F74" s="2">
        <v>20</v>
      </c>
      <c r="G74" s="2">
        <v>20</v>
      </c>
      <c r="H74" s="2">
        <v>18</v>
      </c>
      <c r="I74" s="7">
        <f t="shared" si="6"/>
        <v>58</v>
      </c>
      <c r="J74" s="2">
        <v>23</v>
      </c>
      <c r="K74" s="2">
        <v>23</v>
      </c>
      <c r="L74" s="1">
        <f t="shared" si="7"/>
        <v>46</v>
      </c>
      <c r="M74" s="1">
        <f t="shared" si="8"/>
        <v>104</v>
      </c>
    </row>
    <row r="75" spans="1:13" x14ac:dyDescent="0.25">
      <c r="A75" s="34">
        <v>301</v>
      </c>
      <c r="B75" s="31" t="s">
        <v>164</v>
      </c>
      <c r="C75" s="31" t="s">
        <v>165</v>
      </c>
      <c r="D75" s="31" t="s">
        <v>52</v>
      </c>
      <c r="E75" s="31" t="s">
        <v>49</v>
      </c>
      <c r="F75" s="2">
        <v>21</v>
      </c>
      <c r="G75" s="2">
        <v>18</v>
      </c>
      <c r="H75" s="2">
        <v>23</v>
      </c>
      <c r="I75" s="7">
        <f t="shared" si="6"/>
        <v>62</v>
      </c>
      <c r="J75" s="2">
        <v>21</v>
      </c>
      <c r="K75" s="2">
        <v>20</v>
      </c>
      <c r="L75" s="1">
        <f t="shared" si="7"/>
        <v>41</v>
      </c>
      <c r="M75" s="1">
        <f t="shared" si="8"/>
        <v>103</v>
      </c>
    </row>
    <row r="76" spans="1:13" x14ac:dyDescent="0.25">
      <c r="A76" s="34">
        <v>292</v>
      </c>
      <c r="B76" s="31" t="s">
        <v>166</v>
      </c>
      <c r="C76" s="31" t="s">
        <v>167</v>
      </c>
      <c r="D76" s="31" t="s">
        <v>52</v>
      </c>
      <c r="E76" s="31" t="s">
        <v>49</v>
      </c>
      <c r="F76" s="2">
        <v>21</v>
      </c>
      <c r="G76" s="2">
        <v>17</v>
      </c>
      <c r="H76" s="2">
        <v>23</v>
      </c>
      <c r="I76" s="7">
        <f t="shared" si="6"/>
        <v>61</v>
      </c>
      <c r="J76" s="2">
        <v>20</v>
      </c>
      <c r="K76" s="2">
        <v>19</v>
      </c>
      <c r="L76" s="1">
        <f t="shared" si="7"/>
        <v>39</v>
      </c>
      <c r="M76" s="1">
        <f t="shared" si="8"/>
        <v>100</v>
      </c>
    </row>
    <row r="77" spans="1:13" x14ac:dyDescent="0.25">
      <c r="A77" s="34">
        <v>298</v>
      </c>
      <c r="B77" s="31" t="s">
        <v>168</v>
      </c>
      <c r="C77" s="31" t="s">
        <v>169</v>
      </c>
      <c r="D77" s="31" t="s">
        <v>52</v>
      </c>
      <c r="E77" s="31" t="s">
        <v>45</v>
      </c>
      <c r="F77" s="2">
        <v>18</v>
      </c>
      <c r="G77" s="2">
        <v>20</v>
      </c>
      <c r="H77" s="2">
        <v>22</v>
      </c>
      <c r="I77" s="7">
        <f t="shared" si="6"/>
        <v>60</v>
      </c>
      <c r="J77" s="2">
        <v>19</v>
      </c>
      <c r="K77" s="2">
        <v>19</v>
      </c>
      <c r="L77" s="1">
        <f t="shared" si="7"/>
        <v>38</v>
      </c>
      <c r="M77" s="1">
        <f t="shared" si="8"/>
        <v>98</v>
      </c>
    </row>
    <row r="78" spans="1:13" x14ac:dyDescent="0.25">
      <c r="A78" s="34">
        <v>311</v>
      </c>
      <c r="B78" s="31" t="s">
        <v>170</v>
      </c>
      <c r="C78" s="31" t="s">
        <v>171</v>
      </c>
      <c r="D78" s="31" t="s">
        <v>63</v>
      </c>
      <c r="E78" s="31" t="s">
        <v>45</v>
      </c>
      <c r="F78" s="2">
        <v>21</v>
      </c>
      <c r="G78" s="2">
        <v>20</v>
      </c>
      <c r="H78" s="2">
        <v>18</v>
      </c>
      <c r="I78" s="7">
        <f t="shared" si="6"/>
        <v>59</v>
      </c>
      <c r="J78" s="2">
        <v>18</v>
      </c>
      <c r="K78" s="2">
        <v>20</v>
      </c>
      <c r="L78" s="1">
        <f t="shared" si="7"/>
        <v>38</v>
      </c>
      <c r="M78" s="1">
        <f t="shared" si="8"/>
        <v>97</v>
      </c>
    </row>
    <row r="79" spans="1:13" x14ac:dyDescent="0.25">
      <c r="A79" s="34">
        <v>299</v>
      </c>
      <c r="B79" s="31" t="s">
        <v>172</v>
      </c>
      <c r="C79" s="31" t="s">
        <v>173</v>
      </c>
      <c r="D79" s="31" t="s">
        <v>174</v>
      </c>
      <c r="E79" s="31" t="s">
        <v>49</v>
      </c>
      <c r="F79" s="2">
        <v>15</v>
      </c>
      <c r="G79" s="2">
        <v>21</v>
      </c>
      <c r="H79" s="2">
        <v>17</v>
      </c>
      <c r="I79" s="7">
        <f t="shared" si="6"/>
        <v>53</v>
      </c>
      <c r="J79" s="2">
        <v>20</v>
      </c>
      <c r="K79" s="2">
        <v>18</v>
      </c>
      <c r="L79" s="1">
        <f t="shared" si="7"/>
        <v>38</v>
      </c>
      <c r="M79" s="1">
        <f t="shared" si="8"/>
        <v>91</v>
      </c>
    </row>
    <row r="80" spans="1:13" x14ac:dyDescent="0.25">
      <c r="A80" s="34">
        <v>238</v>
      </c>
      <c r="B80" s="31" t="s">
        <v>175</v>
      </c>
      <c r="C80" s="31" t="s">
        <v>176</v>
      </c>
      <c r="D80" s="31" t="s">
        <v>158</v>
      </c>
      <c r="E80" s="31" t="s">
        <v>49</v>
      </c>
      <c r="F80" s="2">
        <v>15</v>
      </c>
      <c r="G80" s="2">
        <v>16</v>
      </c>
      <c r="H80" s="2">
        <v>20</v>
      </c>
      <c r="I80" s="7">
        <f t="shared" si="6"/>
        <v>51</v>
      </c>
      <c r="J80" s="2">
        <v>17</v>
      </c>
      <c r="K80" s="2">
        <v>18</v>
      </c>
      <c r="L80" s="1">
        <f t="shared" si="7"/>
        <v>35</v>
      </c>
      <c r="M80" s="1">
        <f t="shared" si="8"/>
        <v>86</v>
      </c>
    </row>
    <row r="81" spans="1:13" x14ac:dyDescent="0.25">
      <c r="A81" s="34">
        <v>224</v>
      </c>
      <c r="B81" s="31" t="s">
        <v>177</v>
      </c>
      <c r="C81" s="31" t="s">
        <v>178</v>
      </c>
      <c r="D81" s="31" t="s">
        <v>55</v>
      </c>
      <c r="E81" s="31" t="s">
        <v>119</v>
      </c>
      <c r="F81" s="2">
        <v>16</v>
      </c>
      <c r="G81" s="2">
        <v>14</v>
      </c>
      <c r="H81" s="2">
        <v>18</v>
      </c>
      <c r="I81" s="7">
        <f t="shared" si="6"/>
        <v>48</v>
      </c>
      <c r="J81" s="2">
        <v>11</v>
      </c>
      <c r="K81" s="2">
        <v>16</v>
      </c>
      <c r="L81" s="1">
        <f t="shared" si="7"/>
        <v>27</v>
      </c>
      <c r="M81" s="1">
        <f t="shared" si="8"/>
        <v>75</v>
      </c>
    </row>
    <row r="82" spans="1:13" x14ac:dyDescent="0.25">
      <c r="A82" s="34">
        <v>229</v>
      </c>
      <c r="B82" s="31" t="s">
        <v>179</v>
      </c>
      <c r="C82" s="31" t="s">
        <v>180</v>
      </c>
      <c r="D82" s="31" t="s">
        <v>122</v>
      </c>
      <c r="E82" s="31" t="s">
        <v>45</v>
      </c>
      <c r="F82" s="2">
        <v>14</v>
      </c>
      <c r="G82" s="2">
        <v>16</v>
      </c>
      <c r="H82" s="2">
        <v>14</v>
      </c>
      <c r="I82" s="7">
        <f t="shared" si="6"/>
        <v>44</v>
      </c>
      <c r="J82" s="2">
        <v>14</v>
      </c>
      <c r="K82" s="2">
        <v>14</v>
      </c>
      <c r="L82" s="1">
        <f t="shared" si="7"/>
        <v>28</v>
      </c>
      <c r="M82" s="1">
        <f t="shared" si="8"/>
        <v>72</v>
      </c>
    </row>
    <row r="83" spans="1:13" x14ac:dyDescent="0.25">
      <c r="A83" s="34">
        <v>296</v>
      </c>
      <c r="B83" s="31" t="s">
        <v>181</v>
      </c>
      <c r="C83" s="31" t="s">
        <v>182</v>
      </c>
      <c r="D83" s="31" t="s">
        <v>104</v>
      </c>
      <c r="E83" s="31" t="s">
        <v>45</v>
      </c>
      <c r="F83" s="2">
        <v>11</v>
      </c>
      <c r="G83" s="2">
        <v>9</v>
      </c>
      <c r="H83" s="2">
        <v>13</v>
      </c>
      <c r="I83" s="7">
        <f t="shared" si="6"/>
        <v>33</v>
      </c>
      <c r="J83" s="2">
        <v>8</v>
      </c>
      <c r="K83" s="2">
        <v>13</v>
      </c>
      <c r="L83" s="1">
        <f t="shared" si="7"/>
        <v>21</v>
      </c>
      <c r="M83" s="1">
        <f t="shared" si="8"/>
        <v>54</v>
      </c>
    </row>
    <row r="84" spans="1:13" x14ac:dyDescent="0.25">
      <c r="B84" s="116"/>
      <c r="C84" s="116"/>
      <c r="D84" s="116"/>
      <c r="E84" s="116"/>
      <c r="H84" s="116"/>
      <c r="I84" s="24"/>
      <c r="J84" s="25"/>
      <c r="K84" s="25"/>
      <c r="L84" s="26"/>
      <c r="M84" s="26"/>
    </row>
    <row r="85" spans="1:13" x14ac:dyDescent="0.25">
      <c r="B85" s="116"/>
      <c r="C85" s="116"/>
      <c r="D85" s="116"/>
      <c r="E85" s="116"/>
      <c r="H85" s="116"/>
      <c r="I85" s="24"/>
      <c r="J85" s="25"/>
      <c r="K85" s="25"/>
      <c r="L85" s="26"/>
      <c r="M85" s="26"/>
    </row>
    <row r="86" spans="1:13" x14ac:dyDescent="0.25">
      <c r="B86" s="116"/>
      <c r="C86" s="116"/>
      <c r="D86" s="116"/>
      <c r="E86" s="116"/>
      <c r="H86" s="116"/>
      <c r="I86" s="24"/>
      <c r="J86" s="25"/>
      <c r="K86" s="25"/>
      <c r="L86" s="26"/>
      <c r="M86" s="26"/>
    </row>
    <row r="87" spans="1:13" x14ac:dyDescent="0.25">
      <c r="B87" s="116"/>
      <c r="C87" s="116"/>
      <c r="D87" s="116"/>
      <c r="E87" s="116"/>
      <c r="H87" s="116"/>
      <c r="I87" s="24"/>
      <c r="J87" s="25"/>
      <c r="K87" s="25"/>
      <c r="L87" s="26"/>
      <c r="M87" s="26"/>
    </row>
    <row r="88" spans="1:13" x14ac:dyDescent="0.25">
      <c r="B88" s="116"/>
      <c r="C88" s="116"/>
      <c r="D88" s="116"/>
      <c r="E88" s="116"/>
      <c r="H88" s="116"/>
      <c r="I88" s="24"/>
      <c r="J88" s="25"/>
      <c r="K88" s="25"/>
      <c r="L88" s="26"/>
      <c r="M88" s="26"/>
    </row>
    <row r="89" spans="1:13" x14ac:dyDescent="0.25">
      <c r="B89" s="116"/>
      <c r="C89" s="116"/>
      <c r="D89" s="116"/>
      <c r="E89" s="116"/>
      <c r="H89" s="116"/>
      <c r="I89" s="24"/>
      <c r="J89" s="25"/>
      <c r="K89" s="25"/>
      <c r="L89" s="26"/>
      <c r="M89" s="26"/>
    </row>
    <row r="90" spans="1:13" x14ac:dyDescent="0.25">
      <c r="B90" s="116"/>
      <c r="C90" s="116"/>
      <c r="D90" s="116"/>
      <c r="E90" s="116"/>
      <c r="H90" s="116"/>
      <c r="I90" s="24"/>
      <c r="J90" s="25"/>
      <c r="K90" s="25"/>
      <c r="L90" s="26"/>
      <c r="M90" s="26"/>
    </row>
    <row r="91" spans="1:13" x14ac:dyDescent="0.25">
      <c r="B91" s="116"/>
      <c r="C91" s="116"/>
      <c r="D91" s="116"/>
      <c r="E91" s="116"/>
      <c r="H91" s="116"/>
      <c r="I91" s="24"/>
      <c r="J91" s="25"/>
      <c r="K91" s="25"/>
      <c r="L91" s="26"/>
      <c r="M91" s="26"/>
    </row>
    <row r="92" spans="1:13" x14ac:dyDescent="0.25">
      <c r="B92" s="116"/>
      <c r="C92" s="116"/>
      <c r="D92" s="116"/>
      <c r="E92" s="116"/>
      <c r="H92" s="116"/>
      <c r="I92" s="24"/>
      <c r="J92" s="25"/>
      <c r="K92" s="25"/>
      <c r="L92" s="26"/>
      <c r="M92" s="26"/>
    </row>
    <row r="93" spans="1:13" x14ac:dyDescent="0.25">
      <c r="B93" s="116"/>
      <c r="C93" s="116"/>
      <c r="D93" s="116"/>
      <c r="E93" s="116"/>
      <c r="H93" s="116"/>
      <c r="I93" s="24"/>
      <c r="J93" s="25"/>
      <c r="K93" s="25"/>
      <c r="L93" s="26"/>
      <c r="M93" s="26"/>
    </row>
    <row r="94" spans="1:13" x14ac:dyDescent="0.25">
      <c r="B94" s="116"/>
      <c r="C94" s="116"/>
      <c r="D94" s="116"/>
      <c r="E94" s="116"/>
      <c r="H94" s="116"/>
      <c r="I94" s="24"/>
      <c r="J94" s="25"/>
      <c r="K94" s="25"/>
      <c r="L94" s="26"/>
      <c r="M94" s="26"/>
    </row>
    <row r="95" spans="1:13" x14ac:dyDescent="0.25">
      <c r="B95" s="116"/>
      <c r="C95" s="116"/>
      <c r="D95" s="116"/>
      <c r="E95" s="116"/>
      <c r="H95" s="116"/>
      <c r="I95" s="24"/>
      <c r="J95" s="25"/>
      <c r="K95" s="25"/>
      <c r="L95" s="26"/>
      <c r="M95" s="26"/>
    </row>
    <row r="96" spans="1:13" x14ac:dyDescent="0.25">
      <c r="B96" s="116"/>
      <c r="C96" s="116"/>
      <c r="D96" s="116"/>
      <c r="E96" s="116"/>
      <c r="H96" s="116"/>
      <c r="I96" s="24"/>
      <c r="J96" s="25"/>
      <c r="K96" s="25"/>
      <c r="L96" s="26"/>
      <c r="M96" s="26"/>
    </row>
    <row r="97" spans="9:13" x14ac:dyDescent="0.25">
      <c r="I97" s="24"/>
      <c r="J97" s="25"/>
      <c r="K97" s="25"/>
      <c r="L97" s="26"/>
      <c r="M97" s="26"/>
    </row>
    <row r="98" spans="9:13" x14ac:dyDescent="0.25">
      <c r="I98" s="24"/>
      <c r="J98" s="25"/>
      <c r="K98" s="25"/>
      <c r="L98" s="26"/>
      <c r="M98" s="26"/>
    </row>
    <row r="99" spans="9:13" x14ac:dyDescent="0.25">
      <c r="I99" s="24"/>
      <c r="J99" s="25"/>
      <c r="K99" s="25"/>
      <c r="L99" s="26"/>
      <c r="M99" s="26"/>
    </row>
    <row r="100" spans="9:13" x14ac:dyDescent="0.25">
      <c r="I100" s="24"/>
      <c r="J100" s="25"/>
      <c r="K100" s="25"/>
      <c r="L100" s="26"/>
      <c r="M100" s="26"/>
    </row>
    <row r="101" spans="9:13" x14ac:dyDescent="0.25">
      <c r="I101" s="24"/>
      <c r="J101" s="25"/>
      <c r="K101" s="25"/>
      <c r="L101" s="26"/>
      <c r="M101" s="26"/>
    </row>
    <row r="102" spans="9:13" x14ac:dyDescent="0.25">
      <c r="I102" s="24"/>
      <c r="J102" s="25"/>
      <c r="K102" s="25"/>
      <c r="L102" s="26"/>
      <c r="M102" s="26"/>
    </row>
    <row r="103" spans="9:13" x14ac:dyDescent="0.25">
      <c r="I103" s="24"/>
      <c r="J103" s="25"/>
      <c r="K103" s="25"/>
      <c r="L103" s="26"/>
      <c r="M103" s="26"/>
    </row>
    <row r="104" spans="9:13" x14ac:dyDescent="0.25">
      <c r="I104" s="24"/>
      <c r="J104" s="25"/>
      <c r="K104" s="25"/>
      <c r="L104" s="26"/>
      <c r="M104" s="26"/>
    </row>
    <row r="105" spans="9:13" x14ac:dyDescent="0.25">
      <c r="I105" s="24"/>
      <c r="J105" s="25"/>
      <c r="K105" s="25"/>
      <c r="L105" s="26"/>
      <c r="M105" s="26"/>
    </row>
    <row r="106" spans="9:13" x14ac:dyDescent="0.25">
      <c r="I106" s="24"/>
      <c r="J106" s="25"/>
      <c r="K106" s="25"/>
      <c r="L106" s="26"/>
      <c r="M106" s="26"/>
    </row>
    <row r="107" spans="9:13" x14ac:dyDescent="0.25">
      <c r="I107" s="24"/>
      <c r="J107" s="25"/>
      <c r="K107" s="25"/>
      <c r="L107" s="26"/>
      <c r="M107" s="26"/>
    </row>
    <row r="108" spans="9:13" x14ac:dyDescent="0.25">
      <c r="I108" s="24"/>
      <c r="J108" s="25"/>
      <c r="K108" s="25"/>
      <c r="L108" s="26"/>
      <c r="M108" s="26"/>
    </row>
    <row r="109" spans="9:13" x14ac:dyDescent="0.25">
      <c r="I109" s="24"/>
      <c r="J109" s="25"/>
      <c r="K109" s="25"/>
      <c r="L109" s="26"/>
      <c r="M109" s="26"/>
    </row>
    <row r="110" spans="9:13" x14ac:dyDescent="0.25">
      <c r="I110" s="24"/>
      <c r="J110" s="25"/>
      <c r="K110" s="25"/>
      <c r="L110" s="26"/>
      <c r="M110" s="26"/>
    </row>
    <row r="111" spans="9:13" x14ac:dyDescent="0.25">
      <c r="I111" s="24"/>
      <c r="J111" s="25"/>
      <c r="K111" s="25"/>
      <c r="L111" s="26"/>
      <c r="M111" s="26"/>
    </row>
    <row r="112" spans="9:13" x14ac:dyDescent="0.25">
      <c r="I112" s="24"/>
      <c r="J112" s="25"/>
      <c r="K112" s="25"/>
      <c r="L112" s="26"/>
      <c r="M112" s="26"/>
    </row>
  </sheetData>
  <sortState ref="A19:M60">
    <sortCondition descending="1" ref="M19:M60"/>
  </sortState>
  <mergeCells count="8">
    <mergeCell ref="A64:M64"/>
    <mergeCell ref="A65:M65"/>
    <mergeCell ref="A2:F2"/>
    <mergeCell ref="A1:M1"/>
    <mergeCell ref="H2:M2"/>
    <mergeCell ref="A62:B62"/>
    <mergeCell ref="A16:M16"/>
    <mergeCell ref="A17:M17"/>
  </mergeCells>
  <conditionalFormatting sqref="M113:M1048576 I113:J1048576 F84:G1048576">
    <cfRule type="cellIs" dxfId="12" priority="6" operator="equal">
      <formula>25</formula>
    </cfRule>
  </conditionalFormatting>
  <conditionalFormatting sqref="F66:H83 J66:K112 H4:J13 F3:G15 H15:J15 I14:J14 F19:H61 J19:K61">
    <cfRule type="cellIs" dxfId="11" priority="5" stopIfTrue="1" operator="equal">
      <formula>25</formula>
    </cfRule>
  </conditionalFormatting>
  <conditionalFormatting sqref="H2 J3:K3">
    <cfRule type="cellIs" dxfId="10" priority="3" stopIfTrue="1" operator="equal">
      <formula>25</formula>
    </cfRule>
  </conditionalFormatting>
  <conditionalFormatting sqref="F18:H18 J18:K18">
    <cfRule type="cellIs" dxfId="9" priority="1" stopIfTrue="1" operator="equal">
      <formula>25</formula>
    </cfRule>
  </conditionalFormatting>
  <printOptions horizontalCentered="1"/>
  <pageMargins left="0.25" right="0.25" top="0.25" bottom="0.25" header="0.3" footer="0.3"/>
  <pageSetup scale="73" orientation="portrait" r:id="rId1"/>
  <rowBreaks count="1" manualBreakCount="1">
    <brk id="45" max="2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B10" sqref="B10"/>
    </sheetView>
  </sheetViews>
  <sheetFormatPr defaultRowHeight="15" x14ac:dyDescent="0.25"/>
  <cols>
    <col min="1" max="1" width="14.7109375" style="116" bestFit="1" customWidth="1"/>
    <col min="2" max="2" width="15.42578125" style="116" bestFit="1" customWidth="1"/>
    <col min="3" max="4" width="9.140625" style="116"/>
    <col min="5" max="5" width="14.42578125" style="116" bestFit="1" customWidth="1"/>
    <col min="6" max="6" width="13.85546875" style="116" bestFit="1" customWidth="1"/>
    <col min="7" max="16384" width="9.140625" style="116"/>
  </cols>
  <sheetData>
    <row r="1" spans="1:11" ht="20.25" x14ac:dyDescent="0.3">
      <c r="A1" s="51" t="s">
        <v>183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5.75" x14ac:dyDescent="0.25">
      <c r="A2" s="53" t="s">
        <v>30</v>
      </c>
      <c r="B2" s="53" t="s">
        <v>31</v>
      </c>
      <c r="C2" s="54" t="s">
        <v>184</v>
      </c>
      <c r="D2" s="54" t="s">
        <v>185</v>
      </c>
      <c r="E2" s="54" t="s">
        <v>186</v>
      </c>
      <c r="F2" s="54" t="s">
        <v>187</v>
      </c>
      <c r="G2" s="54" t="s">
        <v>188</v>
      </c>
    </row>
    <row r="3" spans="1:11" ht="15.75" x14ac:dyDescent="0.25">
      <c r="A3" s="55" t="s">
        <v>46</v>
      </c>
      <c r="B3" s="56" t="s">
        <v>47</v>
      </c>
      <c r="C3" s="57">
        <v>119</v>
      </c>
      <c r="D3" s="58">
        <v>16</v>
      </c>
      <c r="E3" s="58">
        <f>SUM(C3:D3)</f>
        <v>135</v>
      </c>
      <c r="F3" s="63"/>
      <c r="G3" s="63">
        <v>16</v>
      </c>
    </row>
    <row r="4" spans="1:11" ht="15.75" x14ac:dyDescent="0.25">
      <c r="A4" s="55" t="s">
        <v>42</v>
      </c>
      <c r="B4" s="56" t="s">
        <v>43</v>
      </c>
      <c r="C4" s="57">
        <v>121</v>
      </c>
      <c r="D4" s="58">
        <v>16</v>
      </c>
      <c r="E4" s="58">
        <f>SUM(C4:D4)</f>
        <v>137</v>
      </c>
      <c r="F4" s="62"/>
      <c r="G4" s="62">
        <v>15</v>
      </c>
      <c r="I4" s="39" t="s">
        <v>189</v>
      </c>
      <c r="K4" s="116" t="s">
        <v>4</v>
      </c>
    </row>
    <row r="5" spans="1:11" ht="15.75" x14ac:dyDescent="0.25">
      <c r="A5" s="55" t="s">
        <v>56</v>
      </c>
      <c r="B5" s="56" t="s">
        <v>190</v>
      </c>
      <c r="C5" s="57">
        <v>118</v>
      </c>
      <c r="D5" s="86">
        <v>15</v>
      </c>
      <c r="E5" s="58">
        <f>SUM(C5:D5)</f>
        <v>133</v>
      </c>
      <c r="F5" s="80">
        <v>15</v>
      </c>
      <c r="G5" s="80"/>
      <c r="I5" s="39" t="s">
        <v>191</v>
      </c>
      <c r="K5" s="116" t="s">
        <v>7</v>
      </c>
    </row>
    <row r="6" spans="1:11" ht="15.75" x14ac:dyDescent="0.25">
      <c r="A6" s="55" t="s">
        <v>58</v>
      </c>
      <c r="B6" s="56" t="s">
        <v>59</v>
      </c>
      <c r="C6" s="57">
        <v>117</v>
      </c>
      <c r="D6" s="58">
        <v>16</v>
      </c>
      <c r="E6" s="58">
        <f>SUM(C6:D6)</f>
        <v>133</v>
      </c>
      <c r="F6" s="63">
        <v>12</v>
      </c>
      <c r="G6" s="63"/>
      <c r="I6" s="39" t="s">
        <v>192</v>
      </c>
      <c r="K6" s="116" t="s">
        <v>193</v>
      </c>
    </row>
    <row r="7" spans="1:11" ht="15.75" x14ac:dyDescent="0.25">
      <c r="A7" s="55" t="s">
        <v>50</v>
      </c>
      <c r="B7" s="56" t="s">
        <v>51</v>
      </c>
      <c r="C7" s="57">
        <v>119</v>
      </c>
      <c r="D7" s="58">
        <v>13</v>
      </c>
      <c r="E7" s="58">
        <f t="shared" ref="E7:E8" si="0">SUM(C7:D7)</f>
        <v>132</v>
      </c>
      <c r="F7" s="63"/>
      <c r="G7" s="63"/>
      <c r="I7" s="39"/>
    </row>
    <row r="8" spans="1:11" ht="15.75" x14ac:dyDescent="0.25">
      <c r="A8" s="55" t="s">
        <v>53</v>
      </c>
      <c r="B8" s="56" t="s">
        <v>194</v>
      </c>
      <c r="C8" s="57">
        <v>118</v>
      </c>
      <c r="D8" s="58">
        <v>12</v>
      </c>
      <c r="E8" s="58">
        <f t="shared" si="0"/>
        <v>130</v>
      </c>
      <c r="F8" s="63"/>
      <c r="G8" s="63"/>
    </row>
    <row r="9" spans="1:11" ht="15.75" x14ac:dyDescent="0.25">
      <c r="A9" s="64"/>
      <c r="B9" s="65"/>
      <c r="C9" s="66"/>
      <c r="D9" s="67"/>
      <c r="E9" s="67"/>
      <c r="F9" s="70"/>
      <c r="G9" s="70"/>
    </row>
    <row r="10" spans="1:11" ht="15.75" x14ac:dyDescent="0.25">
      <c r="A10" s="55"/>
      <c r="B10" s="56"/>
      <c r="C10" s="57"/>
      <c r="D10" s="58"/>
      <c r="E10" s="58"/>
      <c r="F10" s="62"/>
      <c r="G10" s="62"/>
    </row>
    <row r="11" spans="1:11" ht="15.75" x14ac:dyDescent="0.25">
      <c r="A11" s="55"/>
      <c r="B11" s="56"/>
      <c r="C11" s="57"/>
      <c r="D11" s="58"/>
      <c r="E11" s="58"/>
      <c r="F11" s="61"/>
      <c r="G11" s="61"/>
    </row>
    <row r="12" spans="1:11" ht="15.75" x14ac:dyDescent="0.25">
      <c r="A12" s="55"/>
      <c r="B12" s="56"/>
      <c r="C12" s="57"/>
      <c r="D12" s="58"/>
      <c r="E12" s="58"/>
      <c r="F12" s="61"/>
      <c r="G12" s="61"/>
    </row>
    <row r="13" spans="1:11" ht="15.75" x14ac:dyDescent="0.25">
      <c r="A13" s="55"/>
      <c r="B13" s="56"/>
      <c r="C13" s="57"/>
      <c r="D13" s="58"/>
      <c r="E13" s="58"/>
      <c r="F13" s="61"/>
      <c r="G13" s="61"/>
    </row>
    <row r="14" spans="1:11" ht="15.75" x14ac:dyDescent="0.25">
      <c r="A14" s="55"/>
      <c r="B14" s="56"/>
      <c r="C14" s="57"/>
      <c r="D14" s="58"/>
      <c r="E14" s="58"/>
      <c r="F14" s="61"/>
      <c r="G14" s="61"/>
    </row>
    <row r="15" spans="1:11" ht="15.75" x14ac:dyDescent="0.25">
      <c r="A15" s="71"/>
      <c r="B15" s="72"/>
      <c r="C15" s="73"/>
      <c r="D15" s="74"/>
      <c r="E15" s="75"/>
      <c r="F15" s="76"/>
      <c r="G15" s="77"/>
      <c r="H15" s="77"/>
      <c r="I15" s="77"/>
      <c r="J15" s="78"/>
      <c r="K15" s="79"/>
    </row>
    <row r="16" spans="1:11" ht="20.25" x14ac:dyDescent="0.3">
      <c r="A16" s="51" t="s">
        <v>195</v>
      </c>
      <c r="B16" s="52"/>
      <c r="C16" s="52"/>
      <c r="D16" s="52"/>
      <c r="E16" s="52"/>
      <c r="F16" s="52"/>
      <c r="G16" s="52"/>
      <c r="H16" s="52"/>
      <c r="I16" s="52"/>
      <c r="J16" s="52"/>
      <c r="K16" s="81"/>
    </row>
    <row r="17" spans="1:11" ht="15.75" x14ac:dyDescent="0.25">
      <c r="A17" s="53" t="s">
        <v>30</v>
      </c>
      <c r="B17" s="53" t="s">
        <v>31</v>
      </c>
      <c r="C17" s="54" t="s">
        <v>184</v>
      </c>
      <c r="D17" s="54" t="s">
        <v>196</v>
      </c>
      <c r="E17" s="54" t="s">
        <v>186</v>
      </c>
      <c r="F17" s="54" t="s">
        <v>187</v>
      </c>
      <c r="G17" s="54" t="s">
        <v>188</v>
      </c>
    </row>
    <row r="18" spans="1:11" ht="15.75" x14ac:dyDescent="0.25">
      <c r="A18" s="55" t="s">
        <v>151</v>
      </c>
      <c r="B18" s="56" t="s">
        <v>152</v>
      </c>
      <c r="C18" s="57">
        <v>116</v>
      </c>
      <c r="D18" s="59">
        <v>13</v>
      </c>
      <c r="E18" s="59">
        <f>SUM(C18:D18)</f>
        <v>129</v>
      </c>
      <c r="F18" s="86"/>
      <c r="G18" s="86">
        <v>14</v>
      </c>
      <c r="I18" s="39" t="s">
        <v>189</v>
      </c>
      <c r="K18" s="116" t="s">
        <v>197</v>
      </c>
    </row>
    <row r="19" spans="1:11" ht="15.75" x14ac:dyDescent="0.25">
      <c r="A19" s="55" t="s">
        <v>100</v>
      </c>
      <c r="B19" s="56" t="s">
        <v>150</v>
      </c>
      <c r="C19" s="57">
        <v>119</v>
      </c>
      <c r="D19" s="59">
        <v>14</v>
      </c>
      <c r="E19" s="59">
        <f>SUM(C19:D19)</f>
        <v>133</v>
      </c>
      <c r="F19" s="58"/>
      <c r="G19" s="58">
        <v>11</v>
      </c>
      <c r="I19" s="39" t="s">
        <v>191</v>
      </c>
      <c r="K19" s="116" t="s">
        <v>8</v>
      </c>
    </row>
    <row r="20" spans="1:11" x14ac:dyDescent="0.25">
      <c r="A20" s="55" t="s">
        <v>153</v>
      </c>
      <c r="B20" s="56" t="s">
        <v>101</v>
      </c>
      <c r="C20" s="57">
        <v>113</v>
      </c>
      <c r="D20" s="59">
        <v>12</v>
      </c>
      <c r="E20" s="59">
        <f>SUM(C20:D20)</f>
        <v>125</v>
      </c>
      <c r="F20" s="84">
        <v>13</v>
      </c>
      <c r="G20" s="84"/>
      <c r="I20" s="39" t="s">
        <v>192</v>
      </c>
      <c r="K20" s="116" t="s">
        <v>198</v>
      </c>
    </row>
    <row r="21" spans="1:11" ht="15.75" x14ac:dyDescent="0.25">
      <c r="A21" s="55" t="s">
        <v>71</v>
      </c>
      <c r="B21" s="56" t="s">
        <v>155</v>
      </c>
      <c r="C21" s="57">
        <v>111</v>
      </c>
      <c r="D21" s="59">
        <v>11</v>
      </c>
      <c r="E21" s="59">
        <f>SUM(C21:D21)</f>
        <v>122</v>
      </c>
      <c r="F21" s="58">
        <v>9</v>
      </c>
      <c r="G21" s="58"/>
      <c r="I21" s="39"/>
    </row>
    <row r="22" spans="1:11" ht="15.75" x14ac:dyDescent="0.25">
      <c r="A22" s="55" t="s">
        <v>156</v>
      </c>
      <c r="B22" s="56" t="s">
        <v>157</v>
      </c>
      <c r="C22" s="57">
        <v>107</v>
      </c>
      <c r="D22" s="59">
        <v>12</v>
      </c>
      <c r="E22" s="59">
        <f t="shared" ref="E22" si="1">SUM(C22:D22)</f>
        <v>119</v>
      </c>
      <c r="F22" s="58"/>
      <c r="G22" s="58"/>
      <c r="I22" s="39"/>
    </row>
    <row r="23" spans="1:11" ht="15.75" x14ac:dyDescent="0.25">
      <c r="A23" s="55" t="s">
        <v>159</v>
      </c>
      <c r="B23" s="56" t="s">
        <v>160</v>
      </c>
      <c r="C23" s="57">
        <v>107</v>
      </c>
      <c r="D23" s="59">
        <v>11</v>
      </c>
      <c r="E23" s="59">
        <f>SUM(C23:D23)</f>
        <v>118</v>
      </c>
      <c r="F23" s="58"/>
      <c r="G23" s="58"/>
      <c r="I23" s="39"/>
    </row>
    <row r="24" spans="1:11" x14ac:dyDescent="0.25">
      <c r="A24" s="64"/>
      <c r="B24" s="65"/>
      <c r="C24" s="66"/>
      <c r="D24" s="68"/>
      <c r="E24" s="68"/>
      <c r="F24" s="70"/>
      <c r="G24" s="70"/>
    </row>
    <row r="25" spans="1:11" x14ac:dyDescent="0.25">
      <c r="A25" s="55"/>
      <c r="B25" s="56"/>
      <c r="C25" s="57"/>
      <c r="D25" s="59"/>
      <c r="E25" s="59"/>
      <c r="F25" s="62"/>
      <c r="G25" s="62"/>
    </row>
    <row r="26" spans="1:11" x14ac:dyDescent="0.25">
      <c r="A26" s="55"/>
      <c r="B26" s="56"/>
      <c r="C26" s="57"/>
      <c r="D26" s="59"/>
      <c r="E26" s="59"/>
      <c r="F26" s="62"/>
      <c r="G26" s="62"/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59"/>
  <sheetViews>
    <sheetView zoomScaleNormal="100" workbookViewId="0">
      <selection activeCell="H8" sqref="H8"/>
    </sheetView>
  </sheetViews>
  <sheetFormatPr defaultRowHeight="15" x14ac:dyDescent="0.25"/>
  <cols>
    <col min="1" max="1" width="8.7109375" customWidth="1"/>
    <col min="2" max="2" width="14.5703125" style="18" customWidth="1"/>
    <col min="3" max="3" width="12.28515625" style="18" bestFit="1" customWidth="1"/>
    <col min="4" max="4" width="7" bestFit="1" customWidth="1"/>
    <col min="5" max="5" width="6.7109375" style="116" customWidth="1"/>
    <col min="6" max="9" width="7.7109375" style="13" customWidth="1"/>
    <col min="10" max="10" width="7.7109375" customWidth="1"/>
    <col min="11" max="11" width="8.28515625" style="13" bestFit="1" customWidth="1"/>
    <col min="12" max="12" width="6.85546875" style="13" hidden="1" customWidth="1"/>
    <col min="13" max="13" width="8.85546875" style="13" hidden="1" customWidth="1"/>
  </cols>
  <sheetData>
    <row r="1" spans="1:13" ht="22.5" x14ac:dyDescent="0.35">
      <c r="A1" s="171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3"/>
    </row>
    <row r="2" spans="1:13" ht="27" thickBot="1" x14ac:dyDescent="0.45">
      <c r="A2" s="168" t="s">
        <v>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70"/>
    </row>
    <row r="3" spans="1:13" ht="15.75" x14ac:dyDescent="0.25">
      <c r="A3" s="110"/>
      <c r="B3" s="123"/>
      <c r="C3" s="123"/>
      <c r="D3" s="82"/>
      <c r="E3" s="82"/>
      <c r="F3" s="82"/>
      <c r="G3" s="82"/>
      <c r="H3" s="82"/>
      <c r="I3" s="82"/>
      <c r="J3" s="82"/>
      <c r="K3" s="82"/>
      <c r="L3" s="93"/>
    </row>
    <row r="4" spans="1:13" ht="15.75" x14ac:dyDescent="0.25">
      <c r="A4" s="100" t="s">
        <v>3</v>
      </c>
      <c r="B4" s="14"/>
      <c r="C4" s="14"/>
      <c r="D4" s="10" t="s">
        <v>199</v>
      </c>
      <c r="E4" s="14"/>
      <c r="F4" s="12"/>
      <c r="G4" s="82"/>
      <c r="H4" s="82"/>
      <c r="I4" s="82"/>
      <c r="J4" s="82"/>
      <c r="K4" s="82"/>
      <c r="L4" s="96"/>
    </row>
    <row r="5" spans="1:13" ht="15.75" x14ac:dyDescent="0.25">
      <c r="A5" s="100" t="s">
        <v>6</v>
      </c>
      <c r="B5" s="14"/>
      <c r="C5" s="14"/>
      <c r="D5" s="10" t="s">
        <v>200</v>
      </c>
      <c r="E5" s="14"/>
      <c r="F5" s="12"/>
      <c r="G5" s="82"/>
      <c r="H5" s="82"/>
      <c r="I5" s="82"/>
      <c r="J5" s="82"/>
      <c r="K5" s="82"/>
      <c r="L5" s="96"/>
    </row>
    <row r="6" spans="1:13" ht="15.75" x14ac:dyDescent="0.25">
      <c r="A6" s="100" t="s">
        <v>9</v>
      </c>
      <c r="B6" s="14"/>
      <c r="C6" s="14"/>
      <c r="D6" s="10" t="s">
        <v>201</v>
      </c>
      <c r="E6" s="14"/>
      <c r="F6" s="12"/>
      <c r="G6" s="82"/>
      <c r="H6" s="82"/>
      <c r="I6" s="82"/>
      <c r="J6" s="82"/>
      <c r="K6" s="82"/>
      <c r="L6" s="96"/>
    </row>
    <row r="7" spans="1:13" ht="15.75" x14ac:dyDescent="0.25">
      <c r="A7" s="100"/>
      <c r="B7" s="14"/>
      <c r="C7" s="14"/>
      <c r="D7" s="10"/>
      <c r="E7" s="14"/>
      <c r="F7" s="12"/>
      <c r="G7" s="82"/>
      <c r="H7" s="82"/>
      <c r="I7" s="82"/>
      <c r="J7" s="82"/>
      <c r="K7" s="82"/>
      <c r="L7" s="96"/>
    </row>
    <row r="8" spans="1:13" ht="15.75" x14ac:dyDescent="0.25">
      <c r="A8" s="100" t="s">
        <v>12</v>
      </c>
      <c r="B8" s="14"/>
      <c r="C8" s="14"/>
      <c r="D8" s="10" t="s">
        <v>202</v>
      </c>
      <c r="E8" s="14"/>
      <c r="F8" s="12"/>
      <c r="G8" s="82"/>
      <c r="H8" s="82"/>
      <c r="I8" s="15"/>
      <c r="J8" s="82"/>
      <c r="K8" s="15"/>
      <c r="L8" s="111"/>
    </row>
    <row r="9" spans="1:13" ht="15.75" x14ac:dyDescent="0.25">
      <c r="A9" s="100" t="s">
        <v>15</v>
      </c>
      <c r="B9" s="14"/>
      <c r="C9" s="14"/>
      <c r="D9" s="10" t="s">
        <v>203</v>
      </c>
      <c r="E9" s="14"/>
      <c r="F9" s="12"/>
      <c r="G9" s="82"/>
      <c r="H9" s="82"/>
      <c r="I9" s="82"/>
      <c r="J9" s="82"/>
      <c r="K9" s="82"/>
      <c r="L9" s="96"/>
    </row>
    <row r="10" spans="1:13" ht="15.75" x14ac:dyDescent="0.25">
      <c r="A10" s="100" t="s">
        <v>18</v>
      </c>
      <c r="B10" s="14"/>
      <c r="C10" s="14"/>
      <c r="D10" s="10" t="s">
        <v>204</v>
      </c>
      <c r="E10" s="14"/>
      <c r="F10" s="12"/>
      <c r="G10" s="82"/>
      <c r="H10" s="82"/>
      <c r="I10" s="82"/>
      <c r="J10" s="82"/>
      <c r="K10" s="82"/>
      <c r="L10" s="96"/>
    </row>
    <row r="11" spans="1:13" ht="16.5" thickBot="1" x14ac:dyDescent="0.3">
      <c r="A11" s="116"/>
      <c r="D11" s="10"/>
      <c r="E11" s="14"/>
      <c r="F11" s="12"/>
      <c r="G11" s="82"/>
      <c r="H11" s="82"/>
      <c r="I11" s="82"/>
      <c r="J11" s="82"/>
      <c r="K11" s="82"/>
      <c r="L11" s="96"/>
    </row>
    <row r="12" spans="1:13" ht="20.25" customHeight="1" thickBot="1" x14ac:dyDescent="0.45">
      <c r="A12" s="100" t="s">
        <v>21</v>
      </c>
      <c r="B12" s="14"/>
      <c r="C12" s="14"/>
      <c r="D12" s="10" t="s">
        <v>205</v>
      </c>
      <c r="E12" s="14"/>
      <c r="F12" s="12"/>
      <c r="G12" s="82"/>
      <c r="H12" s="82"/>
      <c r="I12" s="82"/>
      <c r="J12" s="82"/>
      <c r="K12" s="82"/>
      <c r="L12" s="96"/>
      <c r="M12" s="109"/>
    </row>
    <row r="13" spans="1:13" ht="15.75" x14ac:dyDescent="0.25">
      <c r="A13" s="100" t="s">
        <v>23</v>
      </c>
      <c r="B13" s="14"/>
      <c r="C13" s="14"/>
      <c r="D13" s="10" t="s">
        <v>206</v>
      </c>
      <c r="E13" s="14"/>
      <c r="F13" s="12"/>
      <c r="G13" s="82"/>
      <c r="H13" s="82"/>
      <c r="I13" s="82"/>
      <c r="J13" s="82"/>
      <c r="K13" s="82"/>
      <c r="L13" s="96"/>
      <c r="M13" s="9"/>
    </row>
    <row r="14" spans="1:13" ht="15.75" x14ac:dyDescent="0.25">
      <c r="A14" s="115" t="s">
        <v>26</v>
      </c>
      <c r="B14" s="14"/>
      <c r="C14" s="14"/>
      <c r="D14" s="10" t="s">
        <v>207</v>
      </c>
      <c r="E14" s="14"/>
      <c r="F14" s="12"/>
      <c r="G14" s="82"/>
      <c r="H14" s="82"/>
      <c r="I14" s="82"/>
      <c r="J14" s="82"/>
      <c r="K14" s="82"/>
      <c r="L14" s="96"/>
      <c r="M14" s="9"/>
    </row>
    <row r="15" spans="1:13" ht="16.5" thickBot="1" x14ac:dyDescent="0.3">
      <c r="A15" s="116"/>
      <c r="D15" s="116"/>
      <c r="F15" s="112"/>
      <c r="G15" s="113"/>
      <c r="H15" s="113"/>
      <c r="I15" s="113"/>
      <c r="J15" s="113"/>
      <c r="K15" s="113"/>
      <c r="L15" s="114"/>
    </row>
    <row r="16" spans="1:13" ht="22.5" x14ac:dyDescent="0.35">
      <c r="A16" s="165" t="s">
        <v>0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7"/>
    </row>
    <row r="17" spans="1:13" ht="18.75" thickBot="1" x14ac:dyDescent="0.3">
      <c r="A17" s="150" t="s">
        <v>208</v>
      </c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2"/>
    </row>
    <row r="18" spans="1:13" ht="15.75" x14ac:dyDescent="0.25">
      <c r="A18" s="105" t="s">
        <v>29</v>
      </c>
      <c r="B18" s="106" t="s">
        <v>30</v>
      </c>
      <c r="C18" s="106" t="s">
        <v>31</v>
      </c>
      <c r="D18" s="106" t="s">
        <v>32</v>
      </c>
      <c r="E18" s="106" t="s">
        <v>33</v>
      </c>
      <c r="F18" s="107" t="s">
        <v>34</v>
      </c>
      <c r="G18" s="21" t="s">
        <v>35</v>
      </c>
      <c r="H18" s="21" t="s">
        <v>36</v>
      </c>
      <c r="I18" s="21" t="s">
        <v>38</v>
      </c>
      <c r="J18" s="21" t="s">
        <v>39</v>
      </c>
      <c r="K18" s="21" t="s">
        <v>41</v>
      </c>
      <c r="L18" s="5" t="s">
        <v>209</v>
      </c>
      <c r="M18" s="5" t="s">
        <v>210</v>
      </c>
    </row>
    <row r="19" spans="1:13" ht="15.75" x14ac:dyDescent="0.25">
      <c r="A19" s="6">
        <v>305</v>
      </c>
      <c r="B19" s="3" t="s">
        <v>211</v>
      </c>
      <c r="C19" s="3" t="s">
        <v>212</v>
      </c>
      <c r="D19" s="3" t="s">
        <v>174</v>
      </c>
      <c r="E19" s="3" t="s">
        <v>45</v>
      </c>
      <c r="F19" s="4">
        <v>23</v>
      </c>
      <c r="G19" s="5">
        <v>27</v>
      </c>
      <c r="H19" s="5">
        <v>24</v>
      </c>
      <c r="I19" s="5">
        <v>29</v>
      </c>
      <c r="J19" s="5">
        <v>28</v>
      </c>
      <c r="K19" s="27">
        <f t="shared" ref="K19:K59" si="0">SUM(F19:J19)</f>
        <v>131</v>
      </c>
      <c r="L19" s="5"/>
      <c r="M19" s="5"/>
    </row>
    <row r="20" spans="1:13" ht="15.75" x14ac:dyDescent="0.25">
      <c r="A20" s="6">
        <v>203</v>
      </c>
      <c r="B20" s="3" t="s">
        <v>213</v>
      </c>
      <c r="C20" s="3" t="s">
        <v>214</v>
      </c>
      <c r="D20" s="3" t="s">
        <v>63</v>
      </c>
      <c r="E20" s="3" t="s">
        <v>45</v>
      </c>
      <c r="F20" s="4">
        <v>23</v>
      </c>
      <c r="G20" s="4">
        <v>27</v>
      </c>
      <c r="H20" s="4">
        <v>27</v>
      </c>
      <c r="I20" s="4">
        <v>26</v>
      </c>
      <c r="J20" s="4">
        <v>27</v>
      </c>
      <c r="K20" s="27">
        <f t="shared" si="0"/>
        <v>130</v>
      </c>
      <c r="L20" s="5"/>
      <c r="M20" s="5"/>
    </row>
    <row r="21" spans="1:13" ht="15.75" x14ac:dyDescent="0.25">
      <c r="A21" s="6">
        <v>312</v>
      </c>
      <c r="B21" s="3" t="s">
        <v>215</v>
      </c>
      <c r="C21" s="3" t="s">
        <v>151</v>
      </c>
      <c r="D21" s="3" t="s">
        <v>118</v>
      </c>
      <c r="E21" s="3" t="s">
        <v>45</v>
      </c>
      <c r="F21" s="4">
        <v>25</v>
      </c>
      <c r="G21" s="4">
        <v>27</v>
      </c>
      <c r="H21" s="4">
        <v>26</v>
      </c>
      <c r="I21" s="4">
        <v>26</v>
      </c>
      <c r="J21" s="4">
        <v>25</v>
      </c>
      <c r="K21" s="27">
        <f t="shared" si="0"/>
        <v>129</v>
      </c>
      <c r="L21" s="5"/>
      <c r="M21" s="5"/>
    </row>
    <row r="22" spans="1:13" ht="15.75" x14ac:dyDescent="0.25">
      <c r="A22" s="6">
        <v>304</v>
      </c>
      <c r="B22" s="3" t="s">
        <v>216</v>
      </c>
      <c r="C22" s="3" t="s">
        <v>214</v>
      </c>
      <c r="D22" s="3" t="s">
        <v>217</v>
      </c>
      <c r="E22" s="3" t="s">
        <v>45</v>
      </c>
      <c r="F22" s="4">
        <v>22</v>
      </c>
      <c r="G22" s="5">
        <v>28</v>
      </c>
      <c r="H22" s="5">
        <v>22</v>
      </c>
      <c r="I22" s="5">
        <v>29</v>
      </c>
      <c r="J22" s="5">
        <v>24</v>
      </c>
      <c r="K22" s="27">
        <f t="shared" si="0"/>
        <v>125</v>
      </c>
      <c r="L22" s="5"/>
      <c r="M22" s="5"/>
    </row>
    <row r="23" spans="1:13" ht="15.75" x14ac:dyDescent="0.25">
      <c r="A23" s="6">
        <v>137</v>
      </c>
      <c r="B23" s="3" t="s">
        <v>218</v>
      </c>
      <c r="C23" s="3" t="s">
        <v>219</v>
      </c>
      <c r="D23" s="3" t="s">
        <v>217</v>
      </c>
      <c r="E23" s="3" t="s">
        <v>49</v>
      </c>
      <c r="F23" s="4">
        <v>21</v>
      </c>
      <c r="G23" s="5">
        <v>25</v>
      </c>
      <c r="H23" s="5">
        <v>25</v>
      </c>
      <c r="I23" s="5">
        <v>24</v>
      </c>
      <c r="J23" s="5">
        <v>29</v>
      </c>
      <c r="K23" s="27">
        <f t="shared" si="0"/>
        <v>124</v>
      </c>
      <c r="L23" s="5"/>
      <c r="M23" s="5"/>
    </row>
    <row r="24" spans="1:13" ht="16.5" thickBot="1" x14ac:dyDescent="0.3">
      <c r="A24" s="124">
        <v>187</v>
      </c>
      <c r="B24" s="125" t="s">
        <v>220</v>
      </c>
      <c r="C24" s="125" t="s">
        <v>221</v>
      </c>
      <c r="D24" s="125" t="s">
        <v>222</v>
      </c>
      <c r="E24" s="125" t="s">
        <v>45</v>
      </c>
      <c r="F24" s="126">
        <v>24</v>
      </c>
      <c r="G24" s="126">
        <v>25</v>
      </c>
      <c r="H24" s="126">
        <v>26</v>
      </c>
      <c r="I24" s="126">
        <v>23</v>
      </c>
      <c r="J24" s="126">
        <v>24</v>
      </c>
      <c r="K24" s="127">
        <f t="shared" si="0"/>
        <v>122</v>
      </c>
      <c r="L24" s="5"/>
      <c r="M24" s="5"/>
    </row>
    <row r="25" spans="1:13" ht="16.5" thickTop="1" x14ac:dyDescent="0.25">
      <c r="A25" s="128">
        <v>306</v>
      </c>
      <c r="B25" s="129" t="s">
        <v>223</v>
      </c>
      <c r="C25" s="129" t="s">
        <v>224</v>
      </c>
      <c r="D25" s="129" t="s">
        <v>174</v>
      </c>
      <c r="E25" s="129" t="s">
        <v>45</v>
      </c>
      <c r="F25" s="130">
        <v>19</v>
      </c>
      <c r="G25" s="131">
        <v>23</v>
      </c>
      <c r="H25" s="131">
        <v>27</v>
      </c>
      <c r="I25" s="131">
        <v>25</v>
      </c>
      <c r="J25" s="131">
        <v>27</v>
      </c>
      <c r="K25" s="132">
        <f t="shared" si="0"/>
        <v>121</v>
      </c>
      <c r="L25" s="5"/>
      <c r="M25" s="5"/>
    </row>
    <row r="26" spans="1:13" ht="15.75" x14ac:dyDescent="0.25">
      <c r="A26" s="6">
        <v>162</v>
      </c>
      <c r="B26" s="3" t="s">
        <v>225</v>
      </c>
      <c r="C26" s="3" t="s">
        <v>226</v>
      </c>
      <c r="D26" s="3" t="s">
        <v>227</v>
      </c>
      <c r="E26" s="3" t="s">
        <v>45</v>
      </c>
      <c r="F26" s="4">
        <v>25</v>
      </c>
      <c r="G26" s="4">
        <v>20</v>
      </c>
      <c r="H26" s="4">
        <v>23</v>
      </c>
      <c r="I26" s="4">
        <v>24</v>
      </c>
      <c r="J26" s="4">
        <v>28</v>
      </c>
      <c r="K26" s="27">
        <f t="shared" si="0"/>
        <v>120</v>
      </c>
      <c r="L26" s="5"/>
      <c r="M26" s="5"/>
    </row>
    <row r="27" spans="1:13" ht="15.75" x14ac:dyDescent="0.25">
      <c r="A27" s="6">
        <v>176</v>
      </c>
      <c r="B27" s="3" t="s">
        <v>228</v>
      </c>
      <c r="C27" s="3" t="s">
        <v>229</v>
      </c>
      <c r="D27" s="3" t="s">
        <v>118</v>
      </c>
      <c r="E27" s="3" t="s">
        <v>45</v>
      </c>
      <c r="F27" s="4">
        <v>21</v>
      </c>
      <c r="G27" s="5">
        <v>24</v>
      </c>
      <c r="H27" s="5">
        <v>23</v>
      </c>
      <c r="I27" s="5">
        <v>24</v>
      </c>
      <c r="J27" s="5">
        <v>27</v>
      </c>
      <c r="K27" s="27">
        <f t="shared" si="0"/>
        <v>119</v>
      </c>
      <c r="L27" s="5"/>
      <c r="M27" s="5"/>
    </row>
    <row r="28" spans="1:13" ht="15.75" x14ac:dyDescent="0.25">
      <c r="A28" s="6">
        <v>135</v>
      </c>
      <c r="B28" s="3" t="s">
        <v>230</v>
      </c>
      <c r="C28" s="3" t="s">
        <v>231</v>
      </c>
      <c r="D28" s="3" t="s">
        <v>125</v>
      </c>
      <c r="E28" s="3" t="s">
        <v>49</v>
      </c>
      <c r="F28" s="4">
        <v>23</v>
      </c>
      <c r="G28" s="5">
        <v>24</v>
      </c>
      <c r="H28" s="5">
        <v>22</v>
      </c>
      <c r="I28" s="5">
        <v>23</v>
      </c>
      <c r="J28" s="5">
        <v>26</v>
      </c>
      <c r="K28" s="27">
        <f t="shared" si="0"/>
        <v>118</v>
      </c>
      <c r="L28" s="5"/>
      <c r="M28" s="5"/>
    </row>
    <row r="29" spans="1:13" ht="15.75" x14ac:dyDescent="0.25">
      <c r="A29" s="6">
        <v>119</v>
      </c>
      <c r="B29" s="3" t="s">
        <v>232</v>
      </c>
      <c r="C29" s="3" t="s">
        <v>233</v>
      </c>
      <c r="D29" s="3" t="s">
        <v>48</v>
      </c>
      <c r="E29" s="3" t="s">
        <v>49</v>
      </c>
      <c r="F29" s="4">
        <v>23</v>
      </c>
      <c r="G29" s="5">
        <v>21</v>
      </c>
      <c r="H29" s="5">
        <v>23</v>
      </c>
      <c r="I29" s="5">
        <v>24</v>
      </c>
      <c r="J29" s="5">
        <v>26</v>
      </c>
      <c r="K29" s="27">
        <f t="shared" si="0"/>
        <v>117</v>
      </c>
      <c r="L29" s="5"/>
      <c r="M29" s="5"/>
    </row>
    <row r="30" spans="1:13" ht="15.75" x14ac:dyDescent="0.25">
      <c r="A30" s="6">
        <v>191</v>
      </c>
      <c r="B30" s="3" t="s">
        <v>234</v>
      </c>
      <c r="C30" s="3" t="s">
        <v>235</v>
      </c>
      <c r="D30" s="3" t="s">
        <v>52</v>
      </c>
      <c r="E30" s="3" t="s">
        <v>45</v>
      </c>
      <c r="F30" s="4">
        <v>28</v>
      </c>
      <c r="G30" s="4">
        <v>18</v>
      </c>
      <c r="H30" s="4">
        <v>25</v>
      </c>
      <c r="I30" s="4">
        <v>21</v>
      </c>
      <c r="J30" s="4">
        <v>24</v>
      </c>
      <c r="K30" s="27">
        <f t="shared" si="0"/>
        <v>116</v>
      </c>
      <c r="L30" s="5"/>
      <c r="M30" s="5"/>
    </row>
    <row r="31" spans="1:13" ht="15.75" x14ac:dyDescent="0.25">
      <c r="A31" s="6">
        <v>122</v>
      </c>
      <c r="B31" s="3" t="s">
        <v>236</v>
      </c>
      <c r="C31" s="3" t="s">
        <v>237</v>
      </c>
      <c r="D31" s="3" t="s">
        <v>158</v>
      </c>
      <c r="E31" s="3" t="s">
        <v>49</v>
      </c>
      <c r="F31" s="4">
        <v>21</v>
      </c>
      <c r="G31" s="5">
        <v>23</v>
      </c>
      <c r="H31" s="5">
        <v>26</v>
      </c>
      <c r="I31" s="5">
        <v>22</v>
      </c>
      <c r="J31" s="5">
        <v>23</v>
      </c>
      <c r="K31" s="27">
        <f t="shared" si="0"/>
        <v>115</v>
      </c>
      <c r="L31" s="5"/>
      <c r="M31" s="5"/>
    </row>
    <row r="32" spans="1:13" ht="15.75" x14ac:dyDescent="0.25">
      <c r="A32" s="6">
        <v>314</v>
      </c>
      <c r="B32" s="3" t="s">
        <v>238</v>
      </c>
      <c r="C32" s="3" t="s">
        <v>239</v>
      </c>
      <c r="D32" s="3" t="s">
        <v>48</v>
      </c>
      <c r="E32" s="3" t="s">
        <v>45</v>
      </c>
      <c r="F32" s="4">
        <v>18</v>
      </c>
      <c r="G32" s="5">
        <v>23</v>
      </c>
      <c r="H32" s="5">
        <v>25</v>
      </c>
      <c r="I32" s="5">
        <v>24</v>
      </c>
      <c r="J32" s="5">
        <v>25</v>
      </c>
      <c r="K32" s="27">
        <f t="shared" si="0"/>
        <v>115</v>
      </c>
      <c r="L32" s="5"/>
      <c r="M32" s="5"/>
    </row>
    <row r="33" spans="1:13" ht="15.75" x14ac:dyDescent="0.25">
      <c r="A33" s="6">
        <v>144</v>
      </c>
      <c r="B33" s="3" t="s">
        <v>240</v>
      </c>
      <c r="C33" s="3" t="s">
        <v>241</v>
      </c>
      <c r="D33" s="3" t="s">
        <v>118</v>
      </c>
      <c r="E33" s="3" t="s">
        <v>49</v>
      </c>
      <c r="F33" s="4">
        <v>16</v>
      </c>
      <c r="G33" s="5">
        <v>20</v>
      </c>
      <c r="H33" s="5">
        <v>27</v>
      </c>
      <c r="I33" s="5">
        <v>25</v>
      </c>
      <c r="J33" s="5">
        <v>25</v>
      </c>
      <c r="K33" s="27">
        <f t="shared" si="0"/>
        <v>113</v>
      </c>
      <c r="L33" s="5"/>
      <c r="M33" s="5"/>
    </row>
    <row r="34" spans="1:13" ht="15.75" x14ac:dyDescent="0.25">
      <c r="A34" s="6">
        <v>303</v>
      </c>
      <c r="B34" s="3" t="s">
        <v>242</v>
      </c>
      <c r="C34" s="3" t="s">
        <v>243</v>
      </c>
      <c r="D34" s="3" t="s">
        <v>244</v>
      </c>
      <c r="E34" s="3" t="s">
        <v>45</v>
      </c>
      <c r="F34" s="4">
        <v>20</v>
      </c>
      <c r="G34" s="5">
        <v>20</v>
      </c>
      <c r="H34" s="5">
        <v>23</v>
      </c>
      <c r="I34" s="5">
        <v>24</v>
      </c>
      <c r="J34" s="5">
        <v>24</v>
      </c>
      <c r="K34" s="27">
        <f t="shared" si="0"/>
        <v>111</v>
      </c>
      <c r="L34" s="5"/>
      <c r="M34" s="5"/>
    </row>
    <row r="35" spans="1:13" ht="15.75" x14ac:dyDescent="0.25">
      <c r="A35" s="6">
        <v>131</v>
      </c>
      <c r="B35" s="3" t="s">
        <v>245</v>
      </c>
      <c r="C35" s="3" t="s">
        <v>79</v>
      </c>
      <c r="D35" s="3" t="s">
        <v>86</v>
      </c>
      <c r="E35" s="3" t="s">
        <v>45</v>
      </c>
      <c r="F35" s="4">
        <v>19</v>
      </c>
      <c r="G35" s="5">
        <v>22</v>
      </c>
      <c r="H35" s="5">
        <v>24</v>
      </c>
      <c r="I35" s="5">
        <v>19</v>
      </c>
      <c r="J35" s="5">
        <v>27</v>
      </c>
      <c r="K35" s="27">
        <f t="shared" si="0"/>
        <v>111</v>
      </c>
      <c r="L35" s="5"/>
      <c r="M35" s="5"/>
    </row>
    <row r="36" spans="1:13" ht="15.75" x14ac:dyDescent="0.25">
      <c r="A36" s="6">
        <v>204</v>
      </c>
      <c r="B36" s="3" t="s">
        <v>246</v>
      </c>
      <c r="C36" s="3" t="s">
        <v>214</v>
      </c>
      <c r="D36" s="3" t="s">
        <v>247</v>
      </c>
      <c r="E36" s="3" t="s">
        <v>49</v>
      </c>
      <c r="F36" s="4">
        <v>17</v>
      </c>
      <c r="G36" s="4">
        <v>21</v>
      </c>
      <c r="H36" s="4">
        <v>24</v>
      </c>
      <c r="I36" s="4">
        <v>22</v>
      </c>
      <c r="J36" s="4">
        <v>25</v>
      </c>
      <c r="K36" s="27">
        <f t="shared" si="0"/>
        <v>109</v>
      </c>
      <c r="L36" s="5"/>
      <c r="M36" s="5"/>
    </row>
    <row r="37" spans="1:13" ht="15.75" x14ac:dyDescent="0.25">
      <c r="A37" s="6">
        <v>323</v>
      </c>
      <c r="B37" s="3" t="s">
        <v>248</v>
      </c>
      <c r="C37" s="3" t="s">
        <v>249</v>
      </c>
      <c r="D37" s="3" t="s">
        <v>48</v>
      </c>
      <c r="E37" s="3" t="s">
        <v>45</v>
      </c>
      <c r="F37" s="4">
        <v>19</v>
      </c>
      <c r="G37" s="5">
        <v>22</v>
      </c>
      <c r="H37" s="5">
        <v>21</v>
      </c>
      <c r="I37" s="5">
        <v>18</v>
      </c>
      <c r="J37" s="5">
        <v>26</v>
      </c>
      <c r="K37" s="27">
        <f t="shared" si="0"/>
        <v>106</v>
      </c>
      <c r="L37" s="5"/>
      <c r="M37" s="5"/>
    </row>
    <row r="38" spans="1:13" ht="15.75" x14ac:dyDescent="0.25">
      <c r="A38" s="6">
        <v>132</v>
      </c>
      <c r="B38" s="3" t="s">
        <v>250</v>
      </c>
      <c r="C38" s="3" t="s">
        <v>108</v>
      </c>
      <c r="D38" s="3" t="s">
        <v>86</v>
      </c>
      <c r="E38" s="3" t="s">
        <v>45</v>
      </c>
      <c r="F38" s="4">
        <v>15</v>
      </c>
      <c r="G38" s="5">
        <v>21</v>
      </c>
      <c r="H38" s="5">
        <v>22</v>
      </c>
      <c r="I38" s="5">
        <v>24</v>
      </c>
      <c r="J38" s="5">
        <v>23</v>
      </c>
      <c r="K38" s="27">
        <f t="shared" si="0"/>
        <v>105</v>
      </c>
      <c r="L38" s="5"/>
      <c r="M38" s="5"/>
    </row>
    <row r="39" spans="1:13" ht="15.75" x14ac:dyDescent="0.25">
      <c r="A39" s="6">
        <v>114</v>
      </c>
      <c r="B39" s="3" t="s">
        <v>251</v>
      </c>
      <c r="C39" s="3" t="s">
        <v>252</v>
      </c>
      <c r="D39" s="3" t="s">
        <v>158</v>
      </c>
      <c r="E39" s="3" t="s">
        <v>49</v>
      </c>
      <c r="F39" s="4">
        <v>20</v>
      </c>
      <c r="G39" s="5">
        <v>15</v>
      </c>
      <c r="H39" s="5">
        <v>21</v>
      </c>
      <c r="I39" s="5">
        <v>24</v>
      </c>
      <c r="J39" s="5">
        <v>24</v>
      </c>
      <c r="K39" s="27">
        <f t="shared" si="0"/>
        <v>104</v>
      </c>
      <c r="L39" s="5"/>
      <c r="M39" s="5"/>
    </row>
    <row r="40" spans="1:13" ht="15.75" x14ac:dyDescent="0.25">
      <c r="A40" s="6">
        <v>112</v>
      </c>
      <c r="B40" s="3" t="s">
        <v>253</v>
      </c>
      <c r="C40" s="3" t="s">
        <v>254</v>
      </c>
      <c r="D40" s="3" t="s">
        <v>86</v>
      </c>
      <c r="E40" s="3" t="s">
        <v>45</v>
      </c>
      <c r="F40" s="4">
        <v>24</v>
      </c>
      <c r="G40" s="5">
        <v>20</v>
      </c>
      <c r="H40" s="5">
        <v>18</v>
      </c>
      <c r="I40" s="5">
        <v>19</v>
      </c>
      <c r="J40" s="5">
        <v>21</v>
      </c>
      <c r="K40" s="27">
        <f t="shared" si="0"/>
        <v>102</v>
      </c>
      <c r="L40" s="5"/>
      <c r="M40" s="5"/>
    </row>
    <row r="41" spans="1:13" ht="15.75" x14ac:dyDescent="0.25">
      <c r="A41" s="6">
        <v>126</v>
      </c>
      <c r="B41" s="3" t="s">
        <v>255</v>
      </c>
      <c r="C41" s="3" t="s">
        <v>256</v>
      </c>
      <c r="D41" s="3" t="s">
        <v>247</v>
      </c>
      <c r="E41" s="3" t="s">
        <v>45</v>
      </c>
      <c r="F41" s="4">
        <v>18</v>
      </c>
      <c r="G41" s="5">
        <v>21</v>
      </c>
      <c r="H41" s="5">
        <v>23</v>
      </c>
      <c r="I41" s="5">
        <v>22</v>
      </c>
      <c r="J41" s="5">
        <v>17</v>
      </c>
      <c r="K41" s="27">
        <f t="shared" si="0"/>
        <v>101</v>
      </c>
      <c r="L41" s="5"/>
      <c r="M41" s="5"/>
    </row>
    <row r="42" spans="1:13" ht="15.75" x14ac:dyDescent="0.25">
      <c r="A42" s="6">
        <v>173</v>
      </c>
      <c r="B42" s="3" t="s">
        <v>257</v>
      </c>
      <c r="C42" s="3" t="s">
        <v>258</v>
      </c>
      <c r="D42" s="3" t="s">
        <v>86</v>
      </c>
      <c r="E42" s="3" t="s">
        <v>45</v>
      </c>
      <c r="F42" s="4">
        <v>22</v>
      </c>
      <c r="G42" s="5">
        <v>16</v>
      </c>
      <c r="H42" s="5">
        <v>22</v>
      </c>
      <c r="I42" s="5">
        <v>21</v>
      </c>
      <c r="J42" s="5">
        <v>16</v>
      </c>
      <c r="K42" s="27">
        <f t="shared" si="0"/>
        <v>97</v>
      </c>
      <c r="L42" s="5"/>
      <c r="M42" s="5"/>
    </row>
    <row r="43" spans="1:13" ht="15.75" x14ac:dyDescent="0.25">
      <c r="A43" s="6">
        <v>184</v>
      </c>
      <c r="B43" s="3" t="s">
        <v>259</v>
      </c>
      <c r="C43" s="3" t="s">
        <v>260</v>
      </c>
      <c r="D43" s="3" t="s">
        <v>86</v>
      </c>
      <c r="E43" s="3" t="s">
        <v>119</v>
      </c>
      <c r="F43" s="4">
        <v>22</v>
      </c>
      <c r="G43" s="5">
        <v>24</v>
      </c>
      <c r="H43" s="5">
        <v>14</v>
      </c>
      <c r="I43" s="5">
        <v>17</v>
      </c>
      <c r="J43" s="5">
        <v>20</v>
      </c>
      <c r="K43" s="27">
        <f t="shared" si="0"/>
        <v>97</v>
      </c>
      <c r="L43" s="5"/>
      <c r="M43" s="5"/>
    </row>
    <row r="44" spans="1:13" ht="15.75" x14ac:dyDescent="0.25">
      <c r="A44" s="6">
        <v>124</v>
      </c>
      <c r="B44" s="3" t="s">
        <v>261</v>
      </c>
      <c r="C44" s="3" t="s">
        <v>106</v>
      </c>
      <c r="D44" s="3" t="s">
        <v>174</v>
      </c>
      <c r="E44" s="3" t="s">
        <v>45</v>
      </c>
      <c r="F44" s="4">
        <v>20</v>
      </c>
      <c r="G44" s="5">
        <v>21</v>
      </c>
      <c r="H44" s="5">
        <v>20</v>
      </c>
      <c r="I44" s="5">
        <v>20</v>
      </c>
      <c r="J44" s="5">
        <v>15</v>
      </c>
      <c r="K44" s="27">
        <f t="shared" si="0"/>
        <v>96</v>
      </c>
      <c r="L44" s="5"/>
      <c r="M44" s="5"/>
    </row>
    <row r="45" spans="1:13" ht="15.75" x14ac:dyDescent="0.25">
      <c r="A45" s="6">
        <v>158</v>
      </c>
      <c r="B45" s="3" t="s">
        <v>262</v>
      </c>
      <c r="C45" s="3" t="s">
        <v>263</v>
      </c>
      <c r="D45" s="3" t="s">
        <v>86</v>
      </c>
      <c r="E45" s="3" t="s">
        <v>119</v>
      </c>
      <c r="F45" s="4">
        <v>19</v>
      </c>
      <c r="G45" s="5">
        <v>21</v>
      </c>
      <c r="H45" s="5">
        <v>20</v>
      </c>
      <c r="I45" s="5">
        <v>17</v>
      </c>
      <c r="J45" s="5">
        <v>19</v>
      </c>
      <c r="K45" s="27">
        <f t="shared" si="0"/>
        <v>96</v>
      </c>
      <c r="L45" s="5"/>
      <c r="M45" s="5"/>
    </row>
    <row r="46" spans="1:13" ht="15.75" x14ac:dyDescent="0.25">
      <c r="A46" s="6">
        <v>188</v>
      </c>
      <c r="B46" s="3" t="s">
        <v>264</v>
      </c>
      <c r="C46" s="3" t="s">
        <v>66</v>
      </c>
      <c r="D46" s="3" t="s">
        <v>118</v>
      </c>
      <c r="E46" s="3" t="s">
        <v>45</v>
      </c>
      <c r="F46" s="4">
        <v>20</v>
      </c>
      <c r="G46" s="5">
        <v>18</v>
      </c>
      <c r="H46" s="5">
        <v>17</v>
      </c>
      <c r="I46" s="5">
        <v>20</v>
      </c>
      <c r="J46" s="5">
        <v>21</v>
      </c>
      <c r="K46" s="27">
        <f t="shared" si="0"/>
        <v>96</v>
      </c>
      <c r="L46" s="5"/>
      <c r="M46" s="5"/>
    </row>
    <row r="47" spans="1:13" ht="15" customHeight="1" x14ac:dyDescent="0.25">
      <c r="A47" s="6">
        <v>308</v>
      </c>
      <c r="B47" s="3" t="s">
        <v>265</v>
      </c>
      <c r="C47" s="3" t="s">
        <v>79</v>
      </c>
      <c r="D47" s="3" t="s">
        <v>174</v>
      </c>
      <c r="E47" s="3" t="s">
        <v>49</v>
      </c>
      <c r="F47" s="4">
        <v>13</v>
      </c>
      <c r="G47" s="4">
        <v>15</v>
      </c>
      <c r="H47" s="4">
        <v>20</v>
      </c>
      <c r="I47" s="4">
        <v>20</v>
      </c>
      <c r="J47" s="4">
        <v>26</v>
      </c>
      <c r="K47" s="27">
        <f t="shared" si="0"/>
        <v>94</v>
      </c>
      <c r="L47" s="27">
        <v>4</v>
      </c>
      <c r="M47" s="27" t="e">
        <f>SUM(L47,K47,#REF!)</f>
        <v>#REF!</v>
      </c>
    </row>
    <row r="48" spans="1:13" ht="15" customHeight="1" x14ac:dyDescent="0.25">
      <c r="A48" s="6">
        <v>109</v>
      </c>
      <c r="B48" s="3" t="s">
        <v>266</v>
      </c>
      <c r="C48" s="3" t="s">
        <v>108</v>
      </c>
      <c r="D48" s="3" t="s">
        <v>86</v>
      </c>
      <c r="E48" s="3" t="s">
        <v>49</v>
      </c>
      <c r="F48" s="4">
        <v>16</v>
      </c>
      <c r="G48" s="5">
        <v>20</v>
      </c>
      <c r="H48" s="5">
        <v>23</v>
      </c>
      <c r="I48" s="5">
        <v>18</v>
      </c>
      <c r="J48" s="5">
        <v>15</v>
      </c>
      <c r="K48" s="27">
        <f t="shared" si="0"/>
        <v>92</v>
      </c>
      <c r="L48" s="27">
        <v>2</v>
      </c>
      <c r="M48" s="27" t="e">
        <f>SUM(L48,K48,#REF!)</f>
        <v>#REF!</v>
      </c>
    </row>
    <row r="49" spans="1:13" ht="15" customHeight="1" x14ac:dyDescent="0.25">
      <c r="A49" s="6">
        <v>139</v>
      </c>
      <c r="B49" s="3" t="s">
        <v>267</v>
      </c>
      <c r="C49" s="3" t="s">
        <v>268</v>
      </c>
      <c r="D49" s="3" t="s">
        <v>247</v>
      </c>
      <c r="E49" s="3" t="s">
        <v>45</v>
      </c>
      <c r="F49" s="4">
        <v>18</v>
      </c>
      <c r="G49" s="5">
        <v>16</v>
      </c>
      <c r="H49" s="5">
        <v>21</v>
      </c>
      <c r="I49" s="5">
        <v>19</v>
      </c>
      <c r="J49" s="5">
        <v>18</v>
      </c>
      <c r="K49" s="27">
        <f t="shared" si="0"/>
        <v>92</v>
      </c>
      <c r="L49" s="27">
        <v>1</v>
      </c>
      <c r="M49" s="27" t="e">
        <f>SUM(L49,K49,#REF!)</f>
        <v>#REF!</v>
      </c>
    </row>
    <row r="50" spans="1:13" ht="15" customHeight="1" x14ac:dyDescent="0.25">
      <c r="A50" s="6">
        <v>267</v>
      </c>
      <c r="B50" s="3" t="s">
        <v>143</v>
      </c>
      <c r="C50" s="3" t="s">
        <v>144</v>
      </c>
      <c r="D50" s="3" t="s">
        <v>75</v>
      </c>
      <c r="E50" s="3" t="s">
        <v>49</v>
      </c>
      <c r="F50" s="4">
        <v>19</v>
      </c>
      <c r="G50" s="4">
        <v>21</v>
      </c>
      <c r="H50" s="4">
        <v>22</v>
      </c>
      <c r="I50" s="4">
        <v>11</v>
      </c>
      <c r="J50" s="4">
        <v>18</v>
      </c>
      <c r="K50" s="27">
        <f t="shared" si="0"/>
        <v>91</v>
      </c>
      <c r="L50" s="27">
        <v>3</v>
      </c>
      <c r="M50" s="27" t="e">
        <f>SUM(L50,K50,#REF!)</f>
        <v>#REF!</v>
      </c>
    </row>
    <row r="51" spans="1:13" ht="15" customHeight="1" x14ac:dyDescent="0.25">
      <c r="A51" s="6">
        <v>192</v>
      </c>
      <c r="B51" s="3" t="s">
        <v>269</v>
      </c>
      <c r="C51" s="3" t="s">
        <v>270</v>
      </c>
      <c r="D51" s="3" t="s">
        <v>271</v>
      </c>
      <c r="E51" s="3" t="s">
        <v>49</v>
      </c>
      <c r="F51" s="4">
        <v>17</v>
      </c>
      <c r="G51" s="5">
        <v>14</v>
      </c>
      <c r="H51" s="5">
        <v>21</v>
      </c>
      <c r="I51" s="5">
        <v>15</v>
      </c>
      <c r="J51" s="5">
        <v>21</v>
      </c>
      <c r="K51" s="27">
        <f t="shared" si="0"/>
        <v>88</v>
      </c>
      <c r="L51" s="27"/>
      <c r="M51" s="27" t="e">
        <f>SUM(L51,K51,#REF!)</f>
        <v>#REF!</v>
      </c>
    </row>
    <row r="52" spans="1:13" s="116" customFormat="1" ht="15" customHeight="1" x14ac:dyDescent="0.25">
      <c r="A52" s="6">
        <v>163</v>
      </c>
      <c r="B52" s="3" t="s">
        <v>272</v>
      </c>
      <c r="C52" s="3" t="s">
        <v>273</v>
      </c>
      <c r="D52" s="3" t="s">
        <v>118</v>
      </c>
      <c r="E52" s="3" t="s">
        <v>49</v>
      </c>
      <c r="F52" s="4">
        <v>13</v>
      </c>
      <c r="G52" s="5">
        <v>18</v>
      </c>
      <c r="H52" s="5">
        <v>18</v>
      </c>
      <c r="I52" s="5">
        <v>20</v>
      </c>
      <c r="J52" s="5">
        <v>17</v>
      </c>
      <c r="K52" s="27">
        <f t="shared" si="0"/>
        <v>86</v>
      </c>
      <c r="L52" s="27"/>
      <c r="M52" s="27"/>
    </row>
    <row r="53" spans="1:13" ht="15" customHeight="1" x14ac:dyDescent="0.25">
      <c r="A53" s="6">
        <v>201</v>
      </c>
      <c r="B53" s="3" t="s">
        <v>274</v>
      </c>
      <c r="C53" s="3" t="s">
        <v>275</v>
      </c>
      <c r="D53" s="3" t="s">
        <v>244</v>
      </c>
      <c r="E53" s="3" t="s">
        <v>119</v>
      </c>
      <c r="F53" s="4">
        <v>17</v>
      </c>
      <c r="G53" s="4">
        <v>18</v>
      </c>
      <c r="H53" s="4">
        <v>17</v>
      </c>
      <c r="I53" s="4">
        <v>17</v>
      </c>
      <c r="J53" s="4">
        <v>16</v>
      </c>
      <c r="K53" s="27">
        <f t="shared" si="0"/>
        <v>85</v>
      </c>
      <c r="L53" s="27">
        <v>5</v>
      </c>
      <c r="M53" s="27" t="e">
        <f>SUM(L53,K53,#REF!)</f>
        <v>#REF!</v>
      </c>
    </row>
    <row r="54" spans="1:13" ht="15" customHeight="1" x14ac:dyDescent="0.25">
      <c r="A54" s="6">
        <v>208</v>
      </c>
      <c r="B54" s="3" t="s">
        <v>276</v>
      </c>
      <c r="C54" s="3" t="s">
        <v>277</v>
      </c>
      <c r="D54" s="3" t="s">
        <v>271</v>
      </c>
      <c r="E54" s="3" t="s">
        <v>119</v>
      </c>
      <c r="F54" s="4">
        <v>14</v>
      </c>
      <c r="G54" s="5">
        <v>16</v>
      </c>
      <c r="H54" s="5">
        <v>17</v>
      </c>
      <c r="I54" s="5">
        <v>19</v>
      </c>
      <c r="J54" s="5">
        <v>15</v>
      </c>
      <c r="K54" s="27">
        <f t="shared" si="0"/>
        <v>81</v>
      </c>
      <c r="L54" s="27">
        <v>1</v>
      </c>
      <c r="M54" s="27" t="e">
        <f>SUM(L54,K54,#REF!)</f>
        <v>#REF!</v>
      </c>
    </row>
    <row r="55" spans="1:13" ht="15" customHeight="1" x14ac:dyDescent="0.25">
      <c r="A55" s="6">
        <v>174</v>
      </c>
      <c r="B55" s="3" t="s">
        <v>278</v>
      </c>
      <c r="C55" s="3" t="s">
        <v>256</v>
      </c>
      <c r="D55" s="3" t="s">
        <v>63</v>
      </c>
      <c r="E55" s="3" t="s">
        <v>49</v>
      </c>
      <c r="F55" s="4">
        <v>13</v>
      </c>
      <c r="G55" s="4">
        <v>14</v>
      </c>
      <c r="H55" s="4">
        <v>16</v>
      </c>
      <c r="I55" s="4">
        <v>12</v>
      </c>
      <c r="J55" s="4">
        <v>19</v>
      </c>
      <c r="K55" s="27">
        <f t="shared" si="0"/>
        <v>74</v>
      </c>
      <c r="L55" s="27"/>
      <c r="M55" s="27" t="e">
        <f>SUM(L55,K55,#REF!)</f>
        <v>#REF!</v>
      </c>
    </row>
    <row r="56" spans="1:13" ht="15" customHeight="1" x14ac:dyDescent="0.25">
      <c r="A56" s="6">
        <v>309</v>
      </c>
      <c r="B56" s="3" t="s">
        <v>279</v>
      </c>
      <c r="C56" s="3" t="s">
        <v>280</v>
      </c>
      <c r="D56" s="3" t="s">
        <v>63</v>
      </c>
      <c r="E56" s="3" t="s">
        <v>119</v>
      </c>
      <c r="F56" s="4">
        <v>13</v>
      </c>
      <c r="G56" s="4">
        <v>9</v>
      </c>
      <c r="H56" s="4">
        <v>13</v>
      </c>
      <c r="I56" s="4">
        <v>12</v>
      </c>
      <c r="J56" s="4">
        <v>17</v>
      </c>
      <c r="K56" s="27">
        <f t="shared" si="0"/>
        <v>64</v>
      </c>
      <c r="L56" s="27"/>
      <c r="M56" s="27" t="e">
        <f>SUM(L56,K56,#REF!)</f>
        <v>#REF!</v>
      </c>
    </row>
    <row r="57" spans="1:13" ht="15" customHeight="1" x14ac:dyDescent="0.25">
      <c r="A57" s="6">
        <v>302</v>
      </c>
      <c r="B57" s="3" t="s">
        <v>281</v>
      </c>
      <c r="C57" s="3" t="s">
        <v>138</v>
      </c>
      <c r="D57" s="3" t="s">
        <v>86</v>
      </c>
      <c r="E57" s="3" t="s">
        <v>45</v>
      </c>
      <c r="F57" s="4">
        <v>11</v>
      </c>
      <c r="G57" s="5">
        <v>11</v>
      </c>
      <c r="H57" s="5">
        <v>14</v>
      </c>
      <c r="I57" s="5">
        <v>13</v>
      </c>
      <c r="J57" s="5">
        <v>11</v>
      </c>
      <c r="K57" s="27">
        <f t="shared" si="0"/>
        <v>60</v>
      </c>
      <c r="L57" s="27"/>
      <c r="M57" s="27" t="e">
        <f>SUM(L57,K57,#REF!)</f>
        <v>#REF!</v>
      </c>
    </row>
    <row r="58" spans="1:13" ht="15" customHeight="1" x14ac:dyDescent="0.25">
      <c r="A58" s="6">
        <v>155</v>
      </c>
      <c r="B58" s="3" t="s">
        <v>282</v>
      </c>
      <c r="C58" s="3" t="s">
        <v>108</v>
      </c>
      <c r="D58" s="3" t="s">
        <v>63</v>
      </c>
      <c r="E58" s="3" t="s">
        <v>119</v>
      </c>
      <c r="F58" s="4">
        <v>14</v>
      </c>
      <c r="G58" s="4">
        <v>12</v>
      </c>
      <c r="H58" s="4">
        <v>14</v>
      </c>
      <c r="I58" s="4">
        <v>10</v>
      </c>
      <c r="J58" s="4">
        <v>6</v>
      </c>
      <c r="K58" s="27">
        <f t="shared" si="0"/>
        <v>56</v>
      </c>
      <c r="L58" s="27"/>
      <c r="M58" s="27" t="e">
        <f>SUM(L58,K58,#REF!)</f>
        <v>#REF!</v>
      </c>
    </row>
    <row r="59" spans="1:13" ht="15" customHeight="1" x14ac:dyDescent="0.25">
      <c r="A59" s="6">
        <v>310</v>
      </c>
      <c r="B59" s="3" t="s">
        <v>279</v>
      </c>
      <c r="C59" s="3" t="s">
        <v>283</v>
      </c>
      <c r="D59" s="3" t="s">
        <v>63</v>
      </c>
      <c r="E59" s="3" t="s">
        <v>119</v>
      </c>
      <c r="F59" s="4">
        <v>3</v>
      </c>
      <c r="G59" s="4">
        <v>10</v>
      </c>
      <c r="H59" s="4">
        <v>4</v>
      </c>
      <c r="I59" s="4">
        <v>15</v>
      </c>
      <c r="J59" s="4">
        <v>15</v>
      </c>
      <c r="K59" s="27">
        <f t="shared" si="0"/>
        <v>47</v>
      </c>
      <c r="L59" s="27"/>
      <c r="M59" s="27"/>
    </row>
  </sheetData>
  <sortState ref="A19:K59">
    <sortCondition descending="1" ref="K19:K59"/>
  </sortState>
  <mergeCells count="4">
    <mergeCell ref="A16:L16"/>
    <mergeCell ref="A17:L17"/>
    <mergeCell ref="A2:L2"/>
    <mergeCell ref="A1:L1"/>
  </mergeCells>
  <conditionalFormatting sqref="F18:J46 M12:M17 K19:K46 K47:M1048576 F60:I1048576">
    <cfRule type="cellIs" dxfId="8" priority="4" operator="equal">
      <formula>30</formula>
    </cfRule>
  </conditionalFormatting>
  <conditionalFormatting sqref="F4:F15">
    <cfRule type="cellIs" dxfId="7" priority="2" stopIfTrue="1" operator="equal">
      <formula>25</formula>
    </cfRule>
  </conditionalFormatting>
  <conditionalFormatting sqref="F47:J59">
    <cfRule type="cellIs" dxfId="6" priority="1" operator="equal">
      <formula>30</formula>
    </cfRule>
  </conditionalFormatting>
  <printOptions horizontalCentered="1" verticalCentered="1"/>
  <pageMargins left="0.25" right="0.25" top="0.75" bottom="0.75" header="0.3" footer="0.3"/>
  <pageSetup scale="73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A25" sqref="A25"/>
    </sheetView>
  </sheetViews>
  <sheetFormatPr defaultRowHeight="15" x14ac:dyDescent="0.25"/>
  <cols>
    <col min="1" max="1" width="14.7109375" style="116" bestFit="1" customWidth="1"/>
    <col min="2" max="2" width="15.42578125" style="116" bestFit="1" customWidth="1"/>
    <col min="3" max="4" width="9.140625" style="116"/>
    <col min="5" max="5" width="14.42578125" style="116" bestFit="1" customWidth="1"/>
    <col min="6" max="6" width="13.85546875" style="116" bestFit="1" customWidth="1"/>
    <col min="7" max="16384" width="9.140625" style="116"/>
  </cols>
  <sheetData>
    <row r="1" spans="1:13" ht="20.25" x14ac:dyDescent="0.3">
      <c r="A1" s="51" t="s">
        <v>183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3" ht="15.75" x14ac:dyDescent="0.25">
      <c r="A2" s="53" t="s">
        <v>30</v>
      </c>
      <c r="B2" s="53" t="s">
        <v>31</v>
      </c>
      <c r="C2" s="54" t="s">
        <v>184</v>
      </c>
      <c r="D2" s="54" t="s">
        <v>185</v>
      </c>
      <c r="E2" s="54" t="s">
        <v>186</v>
      </c>
      <c r="F2" s="54" t="s">
        <v>284</v>
      </c>
      <c r="G2" s="54" t="s">
        <v>187</v>
      </c>
      <c r="H2" s="54" t="s">
        <v>284</v>
      </c>
      <c r="I2" s="54" t="s">
        <v>188</v>
      </c>
    </row>
    <row r="3" spans="1:13" ht="15.75" x14ac:dyDescent="0.25">
      <c r="A3" s="55" t="s">
        <v>211</v>
      </c>
      <c r="B3" s="56" t="s">
        <v>212</v>
      </c>
      <c r="C3" s="57">
        <v>131</v>
      </c>
      <c r="D3" s="58">
        <v>30</v>
      </c>
      <c r="E3" s="58">
        <f>SUM(C3:D3)</f>
        <v>161</v>
      </c>
      <c r="F3" s="58"/>
      <c r="G3" s="62"/>
      <c r="H3" s="62"/>
      <c r="I3" s="62">
        <v>30</v>
      </c>
      <c r="K3" s="39" t="s">
        <v>189</v>
      </c>
      <c r="M3" s="116" t="s">
        <v>199</v>
      </c>
    </row>
    <row r="4" spans="1:13" ht="15.75" x14ac:dyDescent="0.25">
      <c r="A4" s="55" t="s">
        <v>285</v>
      </c>
      <c r="B4" s="56" t="s">
        <v>151</v>
      </c>
      <c r="C4" s="57">
        <v>129</v>
      </c>
      <c r="D4" s="58">
        <v>28</v>
      </c>
      <c r="E4" s="58">
        <f>SUM(C4:D4)</f>
        <v>157</v>
      </c>
      <c r="F4" s="58"/>
      <c r="G4" s="63"/>
      <c r="H4" s="63"/>
      <c r="I4" s="63">
        <v>25</v>
      </c>
      <c r="K4" s="39" t="s">
        <v>191</v>
      </c>
      <c r="M4" s="116" t="s">
        <v>200</v>
      </c>
    </row>
    <row r="5" spans="1:13" ht="15.75" x14ac:dyDescent="0.25">
      <c r="A5" s="55" t="s">
        <v>213</v>
      </c>
      <c r="B5" s="56" t="s">
        <v>214</v>
      </c>
      <c r="C5" s="57">
        <v>130</v>
      </c>
      <c r="D5" s="58">
        <v>24</v>
      </c>
      <c r="E5" s="58">
        <f>SUM(C5:D5)</f>
        <v>154</v>
      </c>
      <c r="F5" s="58"/>
      <c r="G5" s="63">
        <v>26</v>
      </c>
      <c r="H5" s="63">
        <v>2</v>
      </c>
      <c r="I5" s="63"/>
      <c r="K5" s="39" t="s">
        <v>192</v>
      </c>
      <c r="M5" s="116" t="s">
        <v>201</v>
      </c>
    </row>
    <row r="6" spans="1:13" ht="15.75" x14ac:dyDescent="0.25">
      <c r="A6" s="55" t="s">
        <v>216</v>
      </c>
      <c r="B6" s="56" t="s">
        <v>214</v>
      </c>
      <c r="C6" s="57">
        <v>125</v>
      </c>
      <c r="D6" s="86">
        <v>25</v>
      </c>
      <c r="E6" s="58">
        <f>SUM(C6:D6)</f>
        <v>150</v>
      </c>
      <c r="F6" s="86">
        <v>5</v>
      </c>
      <c r="G6" s="80">
        <v>26</v>
      </c>
      <c r="H6" s="80">
        <v>1</v>
      </c>
      <c r="I6" s="80"/>
    </row>
    <row r="7" spans="1:13" ht="15.75" x14ac:dyDescent="0.25">
      <c r="A7" s="55" t="s">
        <v>220</v>
      </c>
      <c r="B7" s="56" t="s">
        <v>221</v>
      </c>
      <c r="C7" s="57">
        <v>122</v>
      </c>
      <c r="D7" s="58">
        <v>28</v>
      </c>
      <c r="E7" s="58">
        <f>SUM(C7:D7)</f>
        <v>150</v>
      </c>
      <c r="F7" s="58">
        <v>4</v>
      </c>
      <c r="G7" s="63"/>
      <c r="H7" s="63"/>
      <c r="I7" s="63"/>
    </row>
    <row r="8" spans="1:13" ht="15.75" x14ac:dyDescent="0.25">
      <c r="A8" s="55" t="s">
        <v>218</v>
      </c>
      <c r="B8" s="56" t="s">
        <v>219</v>
      </c>
      <c r="C8" s="57">
        <v>124</v>
      </c>
      <c r="D8" s="58">
        <v>23</v>
      </c>
      <c r="E8" s="58">
        <f t="shared" ref="E8" si="0">SUM(C8:D8)</f>
        <v>147</v>
      </c>
      <c r="F8" s="58"/>
      <c r="G8" s="63"/>
      <c r="H8" s="63"/>
      <c r="I8" s="63"/>
    </row>
    <row r="9" spans="1:13" ht="15.75" x14ac:dyDescent="0.25">
      <c r="A9" s="64"/>
      <c r="B9" s="65"/>
      <c r="C9" s="66"/>
      <c r="D9" s="67"/>
      <c r="E9" s="67"/>
      <c r="F9" s="67"/>
      <c r="G9" s="70"/>
      <c r="H9" s="70"/>
      <c r="I9" s="70"/>
    </row>
    <row r="10" spans="1:13" ht="15.75" x14ac:dyDescent="0.25">
      <c r="A10" s="55"/>
      <c r="B10" s="56"/>
      <c r="C10" s="57"/>
      <c r="D10" s="58"/>
      <c r="E10" s="58"/>
      <c r="F10" s="58"/>
      <c r="G10" s="62"/>
      <c r="H10" s="62"/>
      <c r="I10" s="62"/>
    </row>
    <row r="11" spans="1:13" ht="15.75" x14ac:dyDescent="0.25">
      <c r="A11" s="55"/>
      <c r="B11" s="56"/>
      <c r="C11" s="57"/>
      <c r="D11" s="58"/>
      <c r="E11" s="58"/>
      <c r="F11" s="58"/>
      <c r="G11" s="61"/>
      <c r="H11" s="61"/>
      <c r="I11" s="61"/>
    </row>
    <row r="12" spans="1:13" ht="15.75" x14ac:dyDescent="0.25">
      <c r="A12" s="55"/>
      <c r="B12" s="56"/>
      <c r="C12" s="57"/>
      <c r="D12" s="58"/>
      <c r="E12" s="58"/>
      <c r="F12" s="58"/>
      <c r="G12" s="61"/>
      <c r="H12" s="61"/>
      <c r="I12" s="61"/>
    </row>
    <row r="13" spans="1:13" ht="15.75" x14ac:dyDescent="0.25">
      <c r="A13" s="55"/>
      <c r="B13" s="56"/>
      <c r="C13" s="57"/>
      <c r="D13" s="58"/>
      <c r="E13" s="58"/>
      <c r="F13" s="58"/>
      <c r="G13" s="61"/>
      <c r="H13" s="61"/>
      <c r="I13" s="61"/>
    </row>
    <row r="14" spans="1:13" ht="15.75" x14ac:dyDescent="0.25">
      <c r="A14" s="55"/>
      <c r="B14" s="56"/>
      <c r="C14" s="57"/>
      <c r="D14" s="58"/>
      <c r="E14" s="58"/>
      <c r="F14" s="58"/>
      <c r="G14" s="61"/>
      <c r="H14" s="61"/>
      <c r="I14" s="61"/>
    </row>
    <row r="15" spans="1:13" ht="15.75" x14ac:dyDescent="0.25">
      <c r="A15" s="71"/>
      <c r="B15" s="72"/>
      <c r="C15" s="73"/>
      <c r="D15" s="74"/>
      <c r="E15" s="75"/>
      <c r="F15" s="76"/>
      <c r="G15" s="77"/>
      <c r="H15" s="77"/>
      <c r="I15" s="77"/>
      <c r="J15" s="78"/>
      <c r="K15" s="79"/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7"/>
  <sheetViews>
    <sheetView topLeftCell="A134" zoomScale="90" zoomScaleNormal="90" zoomScaleSheetLayoutView="85" workbookViewId="0">
      <selection activeCell="A143" sqref="A143:B143"/>
    </sheetView>
  </sheetViews>
  <sheetFormatPr defaultRowHeight="15" x14ac:dyDescent="0.25"/>
  <cols>
    <col min="1" max="1" width="8" customWidth="1"/>
    <col min="2" max="2" width="14.5703125" style="18" customWidth="1"/>
    <col min="3" max="3" width="12.28515625" style="18" bestFit="1" customWidth="1"/>
    <col min="4" max="4" width="8" style="18" bestFit="1" customWidth="1"/>
    <col min="5" max="6" width="6.85546875" style="13" customWidth="1"/>
    <col min="7" max="7" width="6.85546875" customWidth="1"/>
    <col min="8" max="8" width="10.28515625" style="13" customWidth="1"/>
    <col min="9" max="9" width="7" style="13" customWidth="1"/>
    <col min="10" max="10" width="7" customWidth="1"/>
    <col min="11" max="11" width="10.28515625" customWidth="1"/>
    <col min="12" max="12" width="7.140625" style="18" customWidth="1"/>
  </cols>
  <sheetData>
    <row r="1" spans="1:19" ht="26.25" x14ac:dyDescent="0.4">
      <c r="A1" s="156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16"/>
      <c r="N1" s="116"/>
      <c r="O1" s="116"/>
      <c r="P1" s="116"/>
      <c r="Q1" s="116"/>
      <c r="R1" s="116"/>
      <c r="S1" s="116"/>
    </row>
    <row r="2" spans="1:19" ht="27" thickBot="1" x14ac:dyDescent="0.45">
      <c r="A2" s="174" t="s">
        <v>1</v>
      </c>
      <c r="B2" s="175"/>
      <c r="C2" s="175"/>
      <c r="D2" s="175"/>
      <c r="E2" s="176"/>
      <c r="F2" s="89"/>
      <c r="G2" s="177" t="s">
        <v>2</v>
      </c>
      <c r="H2" s="177"/>
      <c r="I2" s="177"/>
      <c r="J2" s="177"/>
      <c r="K2" s="177"/>
      <c r="L2" s="177"/>
      <c r="M2" s="88"/>
      <c r="N2" s="87"/>
      <c r="O2" s="87"/>
      <c r="P2" s="82"/>
      <c r="Q2" s="116"/>
      <c r="R2" s="116"/>
      <c r="S2" s="116"/>
    </row>
    <row r="3" spans="1:19" ht="15.75" x14ac:dyDescent="0.25">
      <c r="A3" s="97"/>
      <c r="B3" s="98"/>
      <c r="C3" s="98"/>
      <c r="D3" s="98"/>
      <c r="E3" s="99"/>
      <c r="F3" s="12"/>
      <c r="G3" s="90"/>
      <c r="H3" s="91"/>
      <c r="I3" s="92"/>
      <c r="J3" s="92"/>
      <c r="K3" s="92"/>
      <c r="L3" s="93"/>
      <c r="M3" s="82"/>
      <c r="N3" s="82"/>
      <c r="O3" s="82"/>
      <c r="P3" s="82"/>
      <c r="Q3" s="82"/>
      <c r="R3" s="82"/>
      <c r="S3" s="82"/>
    </row>
    <row r="4" spans="1:19" ht="15.75" x14ac:dyDescent="0.25">
      <c r="A4" s="100" t="s">
        <v>3</v>
      </c>
      <c r="B4" s="14"/>
      <c r="C4" s="104" t="s">
        <v>286</v>
      </c>
      <c r="D4" s="14"/>
      <c r="E4" s="101"/>
      <c r="F4" s="12"/>
      <c r="G4" s="102" t="s">
        <v>3</v>
      </c>
      <c r="H4" s="12"/>
      <c r="I4" s="103" t="s">
        <v>287</v>
      </c>
      <c r="J4" s="95"/>
      <c r="K4" s="14"/>
      <c r="L4" s="96"/>
      <c r="M4" s="116"/>
      <c r="N4" s="82"/>
      <c r="O4" s="82"/>
      <c r="P4" s="82"/>
      <c r="Q4" s="82"/>
      <c r="R4" s="82"/>
      <c r="S4" s="82"/>
    </row>
    <row r="5" spans="1:19" ht="15.75" x14ac:dyDescent="0.25">
      <c r="A5" s="100" t="s">
        <v>6</v>
      </c>
      <c r="B5" s="14"/>
      <c r="C5" s="104" t="s">
        <v>288</v>
      </c>
      <c r="D5" s="14"/>
      <c r="E5" s="101"/>
      <c r="F5" s="12"/>
      <c r="G5" s="102" t="s">
        <v>6</v>
      </c>
      <c r="H5" s="12"/>
      <c r="I5" s="103" t="s">
        <v>289</v>
      </c>
      <c r="J5" s="95"/>
      <c r="K5" s="14"/>
      <c r="L5" s="96"/>
      <c r="M5" s="116"/>
      <c r="N5" s="82"/>
      <c r="O5" s="82"/>
      <c r="P5" s="82"/>
      <c r="Q5" s="82"/>
      <c r="R5" s="82"/>
      <c r="S5" s="82"/>
    </row>
    <row r="6" spans="1:19" ht="15.75" x14ac:dyDescent="0.25">
      <c r="A6" s="100" t="s">
        <v>9</v>
      </c>
      <c r="B6" s="14"/>
      <c r="C6" s="104" t="s">
        <v>290</v>
      </c>
      <c r="D6" s="14"/>
      <c r="E6" s="101"/>
      <c r="F6" s="12"/>
      <c r="G6" s="102" t="s">
        <v>9</v>
      </c>
      <c r="H6" s="12"/>
      <c r="I6" s="103" t="s">
        <v>291</v>
      </c>
      <c r="J6" s="95"/>
      <c r="K6" s="14"/>
      <c r="L6" s="96"/>
      <c r="M6" s="116"/>
      <c r="N6" s="82"/>
      <c r="O6" s="82"/>
      <c r="P6" s="82"/>
      <c r="Q6" s="82"/>
      <c r="R6" s="82"/>
      <c r="S6" s="82"/>
    </row>
    <row r="7" spans="1:19" ht="15.75" x14ac:dyDescent="0.25">
      <c r="A7" s="100"/>
      <c r="B7" s="14"/>
      <c r="C7" s="10"/>
      <c r="D7" s="14"/>
      <c r="E7" s="101"/>
      <c r="F7" s="12"/>
      <c r="G7" s="94"/>
      <c r="H7" s="12"/>
      <c r="I7" s="12"/>
      <c r="J7" s="95"/>
      <c r="K7" s="14"/>
      <c r="L7" s="96"/>
      <c r="M7" s="116"/>
      <c r="N7" s="82"/>
      <c r="O7" s="82"/>
      <c r="P7" s="82"/>
      <c r="Q7" s="82"/>
      <c r="R7" s="82"/>
      <c r="S7" s="82"/>
    </row>
    <row r="8" spans="1:19" ht="15.75" x14ac:dyDescent="0.25">
      <c r="A8" s="100"/>
      <c r="B8" s="14"/>
      <c r="C8" s="10"/>
      <c r="D8" s="14"/>
      <c r="E8" s="101"/>
      <c r="F8" s="12"/>
      <c r="G8" s="94"/>
      <c r="H8" s="12"/>
      <c r="I8" s="12"/>
      <c r="J8" s="95"/>
      <c r="K8" s="14"/>
      <c r="L8" s="96"/>
      <c r="M8" s="116"/>
      <c r="N8" s="82"/>
      <c r="O8" s="82"/>
      <c r="P8" s="82"/>
      <c r="Q8" s="82"/>
      <c r="R8" s="82"/>
      <c r="S8" s="82"/>
    </row>
    <row r="9" spans="1:19" ht="15.75" x14ac:dyDescent="0.25">
      <c r="A9" s="100"/>
      <c r="B9" s="14"/>
      <c r="C9" s="10"/>
      <c r="D9" s="14"/>
      <c r="E9" s="101"/>
      <c r="F9" s="12"/>
      <c r="G9" s="94"/>
      <c r="H9" s="12"/>
      <c r="I9" s="12"/>
      <c r="J9" s="95"/>
      <c r="K9" s="14"/>
      <c r="L9" s="96"/>
      <c r="M9" s="116"/>
      <c r="N9" s="82"/>
      <c r="O9" s="82"/>
      <c r="P9" s="82"/>
      <c r="Q9" s="82"/>
      <c r="R9" s="82"/>
      <c r="S9" s="82"/>
    </row>
    <row r="10" spans="1:19" ht="15.75" x14ac:dyDescent="0.25">
      <c r="A10" s="100" t="s">
        <v>12</v>
      </c>
      <c r="B10" s="14"/>
      <c r="C10" s="104" t="s">
        <v>292</v>
      </c>
      <c r="D10" s="14"/>
      <c r="E10" s="101"/>
      <c r="F10" s="12"/>
      <c r="G10" s="102" t="s">
        <v>12</v>
      </c>
      <c r="H10" s="12"/>
      <c r="I10" s="103" t="s">
        <v>293</v>
      </c>
      <c r="J10" s="95"/>
      <c r="K10" s="14"/>
      <c r="L10" s="96"/>
      <c r="M10" s="116"/>
      <c r="N10" s="82"/>
      <c r="O10" s="82"/>
      <c r="P10" s="82"/>
      <c r="Q10" s="82"/>
      <c r="R10" s="82"/>
      <c r="S10" s="82"/>
    </row>
    <row r="11" spans="1:19" ht="15.75" x14ac:dyDescent="0.25">
      <c r="A11" s="100" t="s">
        <v>15</v>
      </c>
      <c r="B11" s="14"/>
      <c r="C11" s="104" t="s">
        <v>203</v>
      </c>
      <c r="D11" s="14"/>
      <c r="E11" s="101"/>
      <c r="F11" s="12"/>
      <c r="G11" s="102" t="s">
        <v>15</v>
      </c>
      <c r="H11" s="12"/>
      <c r="I11" s="103" t="s">
        <v>294</v>
      </c>
      <c r="J11" s="95"/>
      <c r="K11" s="14"/>
      <c r="L11" s="96"/>
      <c r="M11" s="116"/>
      <c r="N11" s="82"/>
      <c r="O11" s="82"/>
      <c r="P11" s="82"/>
      <c r="Q11" s="82"/>
      <c r="R11" s="82"/>
      <c r="S11" s="82"/>
    </row>
    <row r="12" spans="1:19" ht="15.75" x14ac:dyDescent="0.25">
      <c r="A12" s="100" t="s">
        <v>18</v>
      </c>
      <c r="B12" s="14"/>
      <c r="C12" s="104" t="s">
        <v>295</v>
      </c>
      <c r="D12" s="14"/>
      <c r="E12" s="101"/>
      <c r="F12" s="12"/>
      <c r="G12" s="102" t="s">
        <v>18</v>
      </c>
      <c r="H12" s="12"/>
      <c r="I12" s="103" t="s">
        <v>296</v>
      </c>
      <c r="J12" s="95"/>
      <c r="K12" s="14"/>
      <c r="L12" s="96"/>
      <c r="M12" s="116"/>
      <c r="N12" s="82"/>
      <c r="O12" s="82"/>
      <c r="P12" s="82"/>
      <c r="Q12" s="82"/>
      <c r="R12" s="82"/>
      <c r="S12" s="82"/>
    </row>
    <row r="13" spans="1:19" ht="15.75" x14ac:dyDescent="0.25">
      <c r="A13" s="100"/>
      <c r="B13" s="14"/>
      <c r="C13" s="10"/>
      <c r="D13" s="14"/>
      <c r="E13" s="101"/>
      <c r="F13" s="12"/>
      <c r="G13" s="94"/>
      <c r="H13" s="12"/>
      <c r="I13" s="12"/>
      <c r="J13" s="95"/>
      <c r="K13" s="14"/>
      <c r="L13" s="96"/>
      <c r="M13" s="116"/>
      <c r="N13" s="82"/>
      <c r="O13" s="82"/>
      <c r="P13" s="82"/>
      <c r="Q13" s="82"/>
      <c r="R13" s="82"/>
      <c r="S13" s="82"/>
    </row>
    <row r="14" spans="1:19" ht="15.75" x14ac:dyDescent="0.25">
      <c r="A14" s="100"/>
      <c r="B14" s="14"/>
      <c r="C14" s="10"/>
      <c r="D14" s="14"/>
      <c r="E14" s="101"/>
      <c r="F14" s="12"/>
      <c r="G14" s="94"/>
      <c r="H14" s="12"/>
      <c r="I14" s="12"/>
      <c r="J14" s="95"/>
      <c r="K14" s="14"/>
      <c r="L14" s="96"/>
      <c r="M14" s="116"/>
      <c r="N14" s="82"/>
      <c r="O14" s="82"/>
      <c r="P14" s="82"/>
      <c r="Q14" s="82"/>
      <c r="R14" s="82"/>
      <c r="S14" s="82"/>
    </row>
    <row r="15" spans="1:19" ht="15.75" x14ac:dyDescent="0.25">
      <c r="A15" s="100" t="s">
        <v>21</v>
      </c>
      <c r="B15" s="14"/>
      <c r="C15" s="104" t="s">
        <v>297</v>
      </c>
      <c r="D15" s="14"/>
      <c r="E15" s="101"/>
      <c r="F15" s="12"/>
      <c r="G15" s="102" t="s">
        <v>21</v>
      </c>
      <c r="H15" s="12"/>
      <c r="I15" s="103" t="s">
        <v>25</v>
      </c>
      <c r="J15" s="95"/>
      <c r="K15" s="14"/>
      <c r="L15" s="96"/>
      <c r="M15" s="116"/>
      <c r="N15" s="82"/>
      <c r="O15" s="82"/>
      <c r="P15" s="82"/>
      <c r="Q15" s="82"/>
      <c r="R15" s="82"/>
      <c r="S15" s="82"/>
    </row>
    <row r="16" spans="1:19" ht="15.75" x14ac:dyDescent="0.25">
      <c r="A16" s="100" t="s">
        <v>23</v>
      </c>
      <c r="B16" s="14"/>
      <c r="C16" s="104" t="s">
        <v>298</v>
      </c>
      <c r="D16" s="14"/>
      <c r="E16" s="101"/>
      <c r="F16" s="12"/>
      <c r="G16" s="102" t="s">
        <v>23</v>
      </c>
      <c r="H16" s="12"/>
      <c r="I16" s="103" t="s">
        <v>299</v>
      </c>
      <c r="J16" s="95"/>
      <c r="K16" s="14"/>
      <c r="L16" s="96"/>
      <c r="M16" s="116"/>
      <c r="N16" s="82"/>
      <c r="O16" s="82"/>
      <c r="P16" s="82"/>
      <c r="Q16" s="82"/>
      <c r="R16" s="82"/>
      <c r="S16" s="82"/>
    </row>
    <row r="17" spans="1:19" ht="15.75" x14ac:dyDescent="0.25">
      <c r="A17" s="100" t="s">
        <v>26</v>
      </c>
      <c r="B17" s="14"/>
      <c r="C17" s="104" t="s">
        <v>300</v>
      </c>
      <c r="D17" s="14"/>
      <c r="E17" s="101"/>
      <c r="F17" s="12"/>
      <c r="G17" s="94"/>
      <c r="H17" s="12"/>
      <c r="I17" s="12"/>
      <c r="J17" s="95"/>
      <c r="K17" s="14"/>
      <c r="L17" s="96"/>
      <c r="M17" s="116"/>
      <c r="N17" s="82"/>
      <c r="O17" s="82"/>
      <c r="P17" s="82"/>
      <c r="Q17" s="82"/>
      <c r="R17" s="82"/>
      <c r="S17" s="82"/>
    </row>
    <row r="18" spans="1:19" ht="15.75" x14ac:dyDescent="0.25">
      <c r="A18" s="100"/>
      <c r="B18" s="14"/>
      <c r="C18" s="10"/>
      <c r="D18" s="14"/>
      <c r="E18" s="101"/>
      <c r="F18" s="12"/>
      <c r="G18" s="94"/>
      <c r="H18" s="12"/>
      <c r="I18" s="12"/>
      <c r="J18" s="95"/>
      <c r="K18" s="14"/>
      <c r="L18" s="96"/>
      <c r="M18" s="116"/>
      <c r="N18" s="82"/>
      <c r="O18" s="82"/>
      <c r="P18" s="82"/>
      <c r="Q18" s="82"/>
      <c r="R18" s="82"/>
      <c r="S18" s="82"/>
    </row>
    <row r="19" spans="1:19" ht="16.5" thickBot="1" x14ac:dyDescent="0.3">
      <c r="A19" s="100"/>
      <c r="B19" s="14"/>
      <c r="C19" s="10"/>
      <c r="D19" s="14"/>
      <c r="E19" s="101"/>
      <c r="F19" s="12"/>
      <c r="G19" s="94"/>
      <c r="H19" s="12"/>
      <c r="I19" s="12"/>
      <c r="J19" s="95"/>
      <c r="K19" s="14"/>
      <c r="L19" s="96"/>
      <c r="M19" s="116"/>
      <c r="N19" s="82"/>
      <c r="O19" s="82"/>
      <c r="P19" s="82"/>
      <c r="Q19" s="82"/>
      <c r="R19" s="82"/>
      <c r="S19" s="82"/>
    </row>
    <row r="20" spans="1:19" ht="15.75" hidden="1" x14ac:dyDescent="0.25">
      <c r="A20" s="8"/>
      <c r="B20" s="14"/>
      <c r="C20" s="10"/>
      <c r="D20" s="14"/>
      <c r="E20" s="12"/>
      <c r="F20" s="12"/>
      <c r="G20" s="11"/>
      <c r="H20" s="15"/>
      <c r="I20" s="16"/>
      <c r="J20" s="12"/>
      <c r="K20" s="22"/>
      <c r="L20" s="23"/>
      <c r="M20" s="116"/>
      <c r="N20" s="116"/>
      <c r="O20" s="116"/>
      <c r="P20" s="116"/>
      <c r="Q20" s="116"/>
      <c r="R20" s="116"/>
      <c r="S20" s="116"/>
    </row>
    <row r="21" spans="1:19" ht="15.75" hidden="1" x14ac:dyDescent="0.25">
      <c r="A21" s="8"/>
      <c r="B21" s="14"/>
      <c r="C21" s="10"/>
      <c r="D21" s="14"/>
      <c r="E21" s="12"/>
      <c r="F21" s="12"/>
      <c r="G21" s="11"/>
      <c r="H21" s="15"/>
      <c r="I21" s="16"/>
      <c r="J21" s="12"/>
      <c r="K21" s="22"/>
      <c r="L21" s="23"/>
      <c r="M21" s="116"/>
      <c r="N21" s="116"/>
      <c r="O21" s="116"/>
      <c r="P21" s="116"/>
      <c r="Q21" s="116"/>
      <c r="R21" s="116"/>
      <c r="S21" s="116"/>
    </row>
    <row r="22" spans="1:19" ht="15.75" hidden="1" x14ac:dyDescent="0.25">
      <c r="A22" s="8"/>
      <c r="B22" s="14"/>
      <c r="C22" s="10"/>
      <c r="D22" s="14"/>
      <c r="E22" s="12"/>
      <c r="F22" s="12"/>
      <c r="G22" s="11"/>
      <c r="H22" s="15"/>
      <c r="I22" s="16"/>
      <c r="J22" s="12"/>
      <c r="K22" s="22"/>
      <c r="L22" s="23"/>
      <c r="M22" s="116"/>
      <c r="N22" s="116"/>
      <c r="O22" s="116"/>
      <c r="P22" s="116"/>
      <c r="Q22" s="116"/>
      <c r="R22" s="116"/>
      <c r="S22" s="116"/>
    </row>
    <row r="23" spans="1:19" ht="26.25" x14ac:dyDescent="0.4">
      <c r="A23" s="147" t="s">
        <v>0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9"/>
      <c r="M23" s="116"/>
      <c r="N23" s="116"/>
      <c r="O23" s="116"/>
      <c r="P23" s="116"/>
      <c r="Q23" s="116"/>
      <c r="R23" s="116"/>
      <c r="S23" s="116"/>
    </row>
    <row r="24" spans="1:19" ht="18.75" thickBot="1" x14ac:dyDescent="0.3">
      <c r="A24" s="150" t="s">
        <v>301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2"/>
      <c r="M24" s="116"/>
      <c r="N24" s="116"/>
      <c r="O24" s="116"/>
      <c r="P24" s="116"/>
      <c r="Q24" s="116"/>
      <c r="R24" s="116"/>
      <c r="S24" s="116"/>
    </row>
    <row r="25" spans="1:19" s="39" customFormat="1" ht="15.75" x14ac:dyDescent="0.25">
      <c r="A25" s="42" t="s">
        <v>29</v>
      </c>
      <c r="B25" s="43" t="s">
        <v>30</v>
      </c>
      <c r="C25" s="43" t="s">
        <v>31</v>
      </c>
      <c r="D25" s="43" t="s">
        <v>32</v>
      </c>
      <c r="E25" s="44" t="s">
        <v>34</v>
      </c>
      <c r="F25" s="45" t="s">
        <v>35</v>
      </c>
      <c r="G25" s="45" t="s">
        <v>36</v>
      </c>
      <c r="H25" s="46" t="s">
        <v>302</v>
      </c>
      <c r="I25" s="45" t="s">
        <v>38</v>
      </c>
      <c r="J25" s="45" t="s">
        <v>39</v>
      </c>
      <c r="K25" s="45" t="s">
        <v>303</v>
      </c>
      <c r="L25" s="45" t="s">
        <v>41</v>
      </c>
    </row>
    <row r="26" spans="1:19" x14ac:dyDescent="0.25">
      <c r="A26" s="34">
        <v>170</v>
      </c>
      <c r="B26" s="31" t="s">
        <v>304</v>
      </c>
      <c r="C26" s="31" t="s">
        <v>305</v>
      </c>
      <c r="D26" s="31" t="s">
        <v>306</v>
      </c>
      <c r="E26" s="2">
        <v>25</v>
      </c>
      <c r="F26" s="2">
        <v>25</v>
      </c>
      <c r="G26" s="2">
        <v>25</v>
      </c>
      <c r="H26" s="32">
        <f t="shared" ref="H26:H57" si="0">SUM(E26:G26)</f>
        <v>75</v>
      </c>
      <c r="I26" s="2">
        <v>21</v>
      </c>
      <c r="J26" s="2">
        <v>25</v>
      </c>
      <c r="K26" s="1">
        <f t="shared" ref="K26:K57" si="1">SUM(I26:J26)</f>
        <v>46</v>
      </c>
      <c r="L26" s="33">
        <f t="shared" ref="L26:L57" si="2">SUM(K26,H26)</f>
        <v>121</v>
      </c>
      <c r="M26" s="116"/>
      <c r="N26" s="116"/>
      <c r="O26" s="116"/>
      <c r="P26" s="116"/>
      <c r="Q26" s="116"/>
      <c r="R26" s="116"/>
      <c r="S26" s="116"/>
    </row>
    <row r="27" spans="1:19" x14ac:dyDescent="0.25">
      <c r="A27" s="34">
        <v>318</v>
      </c>
      <c r="B27" s="31" t="s">
        <v>307</v>
      </c>
      <c r="C27" s="31" t="s">
        <v>214</v>
      </c>
      <c r="D27" s="31" t="s">
        <v>308</v>
      </c>
      <c r="E27" s="2">
        <v>24</v>
      </c>
      <c r="F27" s="2">
        <v>24</v>
      </c>
      <c r="G27" s="2">
        <v>21</v>
      </c>
      <c r="H27" s="32">
        <f t="shared" si="0"/>
        <v>69</v>
      </c>
      <c r="I27" s="2">
        <v>24</v>
      </c>
      <c r="J27" s="2">
        <v>24</v>
      </c>
      <c r="K27" s="1">
        <f t="shared" si="1"/>
        <v>48</v>
      </c>
      <c r="L27" s="33">
        <f t="shared" si="2"/>
        <v>117</v>
      </c>
      <c r="M27" s="116"/>
      <c r="N27" s="116"/>
      <c r="O27" s="116"/>
      <c r="P27" s="116"/>
      <c r="Q27" s="116"/>
      <c r="R27" s="116"/>
      <c r="S27" s="116"/>
    </row>
    <row r="28" spans="1:19" x14ac:dyDescent="0.25">
      <c r="A28" s="34">
        <v>162</v>
      </c>
      <c r="B28" s="31" t="s">
        <v>225</v>
      </c>
      <c r="C28" s="31" t="s">
        <v>226</v>
      </c>
      <c r="D28" s="31" t="s">
        <v>309</v>
      </c>
      <c r="E28" s="2">
        <v>24</v>
      </c>
      <c r="F28" s="2">
        <v>22</v>
      </c>
      <c r="G28" s="2">
        <v>22</v>
      </c>
      <c r="H28" s="32">
        <f t="shared" si="0"/>
        <v>68</v>
      </c>
      <c r="I28" s="2">
        <v>25</v>
      </c>
      <c r="J28" s="2">
        <v>24</v>
      </c>
      <c r="K28" s="1">
        <f t="shared" si="1"/>
        <v>49</v>
      </c>
      <c r="L28" s="33">
        <f t="shared" si="2"/>
        <v>117</v>
      </c>
      <c r="M28" s="116"/>
      <c r="N28" s="116"/>
      <c r="O28" s="116"/>
      <c r="P28" s="116"/>
      <c r="Q28" s="116"/>
      <c r="R28" s="116"/>
      <c r="S28" s="116"/>
    </row>
    <row r="29" spans="1:19" x14ac:dyDescent="0.25">
      <c r="A29" s="34">
        <v>152</v>
      </c>
      <c r="B29" s="31" t="s">
        <v>310</v>
      </c>
      <c r="C29" s="31" t="s">
        <v>311</v>
      </c>
      <c r="D29" s="31" t="s">
        <v>312</v>
      </c>
      <c r="E29" s="2">
        <v>24</v>
      </c>
      <c r="F29" s="2">
        <v>23</v>
      </c>
      <c r="G29" s="2">
        <v>24</v>
      </c>
      <c r="H29" s="32">
        <f t="shared" si="0"/>
        <v>71</v>
      </c>
      <c r="I29" s="2">
        <v>24</v>
      </c>
      <c r="J29" s="2">
        <v>21</v>
      </c>
      <c r="K29" s="1">
        <f t="shared" si="1"/>
        <v>45</v>
      </c>
      <c r="L29" s="33">
        <f t="shared" si="2"/>
        <v>116</v>
      </c>
      <c r="M29" s="116"/>
      <c r="N29" s="116"/>
      <c r="O29" s="116"/>
      <c r="P29" s="116"/>
      <c r="Q29" s="116"/>
      <c r="R29" s="116"/>
      <c r="S29" s="116"/>
    </row>
    <row r="30" spans="1:19" x14ac:dyDescent="0.25">
      <c r="A30" s="34">
        <v>186</v>
      </c>
      <c r="B30" s="31" t="s">
        <v>313</v>
      </c>
      <c r="C30" s="31" t="s">
        <v>314</v>
      </c>
      <c r="D30" s="31" t="s">
        <v>315</v>
      </c>
      <c r="E30" s="2">
        <v>24</v>
      </c>
      <c r="F30" s="2">
        <v>23</v>
      </c>
      <c r="G30" s="2">
        <v>20</v>
      </c>
      <c r="H30" s="32">
        <f t="shared" si="0"/>
        <v>67</v>
      </c>
      <c r="I30" s="2">
        <v>25</v>
      </c>
      <c r="J30" s="2">
        <v>24</v>
      </c>
      <c r="K30" s="1">
        <f t="shared" si="1"/>
        <v>49</v>
      </c>
      <c r="L30" s="33">
        <f t="shared" si="2"/>
        <v>116</v>
      </c>
      <c r="M30" s="116"/>
      <c r="N30" s="116"/>
      <c r="O30" s="116"/>
      <c r="P30" s="116"/>
      <c r="Q30" s="116"/>
      <c r="R30" s="116"/>
      <c r="S30" s="116"/>
    </row>
    <row r="31" spans="1:19" x14ac:dyDescent="0.25">
      <c r="A31" s="34">
        <v>198</v>
      </c>
      <c r="B31" s="31" t="s">
        <v>316</v>
      </c>
      <c r="C31" s="31" t="s">
        <v>317</v>
      </c>
      <c r="D31" s="31" t="s">
        <v>318</v>
      </c>
      <c r="E31" s="2">
        <v>24</v>
      </c>
      <c r="F31" s="2">
        <v>22</v>
      </c>
      <c r="G31" s="2">
        <v>23</v>
      </c>
      <c r="H31" s="32">
        <f t="shared" si="0"/>
        <v>69</v>
      </c>
      <c r="I31" s="2">
        <v>25</v>
      </c>
      <c r="J31" s="2">
        <v>21</v>
      </c>
      <c r="K31" s="1">
        <f t="shared" si="1"/>
        <v>46</v>
      </c>
      <c r="L31" s="33">
        <f t="shared" si="2"/>
        <v>115</v>
      </c>
      <c r="M31" s="116"/>
      <c r="N31" s="116"/>
      <c r="O31" s="116"/>
      <c r="P31" s="116"/>
      <c r="Q31" s="116"/>
      <c r="R31" s="116"/>
      <c r="S31" s="116"/>
    </row>
    <row r="32" spans="1:19" x14ac:dyDescent="0.25">
      <c r="A32" s="37">
        <v>148</v>
      </c>
      <c r="B32" s="31" t="s">
        <v>319</v>
      </c>
      <c r="C32" s="31" t="s">
        <v>320</v>
      </c>
      <c r="D32" s="31" t="s">
        <v>308</v>
      </c>
      <c r="E32" s="2">
        <v>25</v>
      </c>
      <c r="F32" s="2">
        <v>24</v>
      </c>
      <c r="G32" s="2">
        <v>19</v>
      </c>
      <c r="H32" s="32">
        <f t="shared" si="0"/>
        <v>68</v>
      </c>
      <c r="I32" s="2">
        <v>23</v>
      </c>
      <c r="J32" s="2">
        <v>24</v>
      </c>
      <c r="K32" s="1">
        <f t="shared" si="1"/>
        <v>47</v>
      </c>
      <c r="L32" s="33">
        <f t="shared" si="2"/>
        <v>115</v>
      </c>
      <c r="M32" s="116"/>
      <c r="N32" s="116"/>
      <c r="O32" s="116"/>
      <c r="P32" s="116"/>
      <c r="Q32" s="116"/>
      <c r="R32" s="116"/>
      <c r="S32" s="116"/>
    </row>
    <row r="33" spans="1:12" x14ac:dyDescent="0.25">
      <c r="A33" s="34">
        <v>106</v>
      </c>
      <c r="B33" s="31" t="s">
        <v>321</v>
      </c>
      <c r="C33" s="31" t="s">
        <v>51</v>
      </c>
      <c r="D33" s="31" t="s">
        <v>322</v>
      </c>
      <c r="E33" s="2">
        <v>22</v>
      </c>
      <c r="F33" s="2">
        <v>22</v>
      </c>
      <c r="G33" s="2">
        <v>24</v>
      </c>
      <c r="H33" s="32">
        <f t="shared" si="0"/>
        <v>68</v>
      </c>
      <c r="I33" s="2">
        <v>23</v>
      </c>
      <c r="J33" s="2">
        <v>24</v>
      </c>
      <c r="K33" s="1">
        <f t="shared" si="1"/>
        <v>47</v>
      </c>
      <c r="L33" s="33">
        <f t="shared" si="2"/>
        <v>115</v>
      </c>
    </row>
    <row r="34" spans="1:12" x14ac:dyDescent="0.25">
      <c r="A34" s="34">
        <v>135</v>
      </c>
      <c r="B34" s="38" t="s">
        <v>230</v>
      </c>
      <c r="C34" s="31" t="s">
        <v>231</v>
      </c>
      <c r="D34" s="31" t="s">
        <v>323</v>
      </c>
      <c r="E34" s="2">
        <v>21</v>
      </c>
      <c r="F34" s="2">
        <v>24</v>
      </c>
      <c r="G34" s="2">
        <v>23</v>
      </c>
      <c r="H34" s="32">
        <f t="shared" si="0"/>
        <v>68</v>
      </c>
      <c r="I34" s="2">
        <v>23</v>
      </c>
      <c r="J34" s="2">
        <v>23</v>
      </c>
      <c r="K34" s="1">
        <f t="shared" si="1"/>
        <v>46</v>
      </c>
      <c r="L34" s="33">
        <f t="shared" si="2"/>
        <v>114</v>
      </c>
    </row>
    <row r="35" spans="1:12" x14ac:dyDescent="0.25">
      <c r="A35" s="34">
        <v>138</v>
      </c>
      <c r="B35" s="31" t="s">
        <v>324</v>
      </c>
      <c r="C35" s="31" t="s">
        <v>325</v>
      </c>
      <c r="D35" s="31" t="s">
        <v>326</v>
      </c>
      <c r="E35" s="2">
        <v>22</v>
      </c>
      <c r="F35" s="2">
        <v>22</v>
      </c>
      <c r="G35" s="2">
        <v>24</v>
      </c>
      <c r="H35" s="32">
        <f t="shared" si="0"/>
        <v>68</v>
      </c>
      <c r="I35" s="2">
        <v>24</v>
      </c>
      <c r="J35" s="2">
        <v>22</v>
      </c>
      <c r="K35" s="1">
        <f t="shared" si="1"/>
        <v>46</v>
      </c>
      <c r="L35" s="33">
        <f t="shared" si="2"/>
        <v>114</v>
      </c>
    </row>
    <row r="36" spans="1:12" x14ac:dyDescent="0.25">
      <c r="A36" s="34">
        <v>156</v>
      </c>
      <c r="B36" s="31" t="s">
        <v>268</v>
      </c>
      <c r="C36" s="31" t="s">
        <v>66</v>
      </c>
      <c r="D36" s="31" t="s">
        <v>327</v>
      </c>
      <c r="E36" s="2">
        <v>22</v>
      </c>
      <c r="F36" s="2">
        <v>21</v>
      </c>
      <c r="G36" s="2">
        <v>25</v>
      </c>
      <c r="H36" s="32">
        <f t="shared" si="0"/>
        <v>68</v>
      </c>
      <c r="I36" s="2">
        <v>23</v>
      </c>
      <c r="J36" s="2">
        <v>23</v>
      </c>
      <c r="K36" s="1">
        <f t="shared" si="1"/>
        <v>46</v>
      </c>
      <c r="L36" s="33">
        <f t="shared" si="2"/>
        <v>114</v>
      </c>
    </row>
    <row r="37" spans="1:12" x14ac:dyDescent="0.25">
      <c r="A37" s="34">
        <v>104</v>
      </c>
      <c r="B37" s="31" t="s">
        <v>328</v>
      </c>
      <c r="C37" s="31" t="s">
        <v>329</v>
      </c>
      <c r="D37" s="31" t="s">
        <v>330</v>
      </c>
      <c r="E37" s="2">
        <v>24</v>
      </c>
      <c r="F37" s="2">
        <v>22</v>
      </c>
      <c r="G37" s="2">
        <v>24</v>
      </c>
      <c r="H37" s="32">
        <f t="shared" si="0"/>
        <v>70</v>
      </c>
      <c r="I37" s="2">
        <v>22</v>
      </c>
      <c r="J37" s="2">
        <v>21</v>
      </c>
      <c r="K37" s="1">
        <f t="shared" si="1"/>
        <v>43</v>
      </c>
      <c r="L37" s="33">
        <f t="shared" si="2"/>
        <v>113</v>
      </c>
    </row>
    <row r="38" spans="1:12" x14ac:dyDescent="0.25">
      <c r="A38" s="34">
        <v>187</v>
      </c>
      <c r="B38" s="31" t="s">
        <v>220</v>
      </c>
      <c r="C38" s="31" t="s">
        <v>221</v>
      </c>
      <c r="D38" s="31" t="s">
        <v>331</v>
      </c>
      <c r="E38" s="2">
        <v>21</v>
      </c>
      <c r="F38" s="2">
        <v>20</v>
      </c>
      <c r="G38" s="2">
        <v>25</v>
      </c>
      <c r="H38" s="32">
        <f t="shared" si="0"/>
        <v>66</v>
      </c>
      <c r="I38" s="2">
        <v>24</v>
      </c>
      <c r="J38" s="2">
        <v>23</v>
      </c>
      <c r="K38" s="1">
        <f t="shared" si="1"/>
        <v>47</v>
      </c>
      <c r="L38" s="33">
        <f t="shared" si="2"/>
        <v>113</v>
      </c>
    </row>
    <row r="39" spans="1:12" x14ac:dyDescent="0.25">
      <c r="A39" s="34">
        <v>183</v>
      </c>
      <c r="B39" s="31" t="s">
        <v>332</v>
      </c>
      <c r="C39" s="31" t="s">
        <v>333</v>
      </c>
      <c r="D39" s="31" t="s">
        <v>334</v>
      </c>
      <c r="E39" s="2">
        <v>23</v>
      </c>
      <c r="F39" s="2">
        <v>21</v>
      </c>
      <c r="G39" s="2">
        <v>22</v>
      </c>
      <c r="H39" s="32">
        <f t="shared" si="0"/>
        <v>66</v>
      </c>
      <c r="I39" s="2">
        <v>23</v>
      </c>
      <c r="J39" s="2">
        <v>23</v>
      </c>
      <c r="K39" s="1">
        <f t="shared" si="1"/>
        <v>46</v>
      </c>
      <c r="L39" s="33">
        <f t="shared" si="2"/>
        <v>112</v>
      </c>
    </row>
    <row r="40" spans="1:12" x14ac:dyDescent="0.25">
      <c r="A40" s="34">
        <v>105</v>
      </c>
      <c r="B40" s="31" t="s">
        <v>335</v>
      </c>
      <c r="C40" s="31" t="s">
        <v>68</v>
      </c>
      <c r="D40" s="31" t="s">
        <v>326</v>
      </c>
      <c r="E40" s="2">
        <v>22</v>
      </c>
      <c r="F40" s="2">
        <v>22</v>
      </c>
      <c r="G40" s="2">
        <v>22</v>
      </c>
      <c r="H40" s="32">
        <f t="shared" si="0"/>
        <v>66</v>
      </c>
      <c r="I40" s="2">
        <v>24</v>
      </c>
      <c r="J40" s="2">
        <v>22</v>
      </c>
      <c r="K40" s="1">
        <f t="shared" si="1"/>
        <v>46</v>
      </c>
      <c r="L40" s="33">
        <f t="shared" si="2"/>
        <v>112</v>
      </c>
    </row>
    <row r="41" spans="1:12" x14ac:dyDescent="0.25">
      <c r="A41" s="34">
        <v>176</v>
      </c>
      <c r="B41" s="31" t="s">
        <v>228</v>
      </c>
      <c r="C41" s="31" t="s">
        <v>336</v>
      </c>
      <c r="D41" s="31" t="s">
        <v>308</v>
      </c>
      <c r="E41" s="2">
        <v>21</v>
      </c>
      <c r="F41" s="2">
        <v>22</v>
      </c>
      <c r="G41" s="2">
        <v>22</v>
      </c>
      <c r="H41" s="32">
        <f t="shared" si="0"/>
        <v>65</v>
      </c>
      <c r="I41" s="2">
        <v>23</v>
      </c>
      <c r="J41" s="2">
        <v>24</v>
      </c>
      <c r="K41" s="1">
        <f t="shared" si="1"/>
        <v>47</v>
      </c>
      <c r="L41" s="33">
        <f t="shared" si="2"/>
        <v>112</v>
      </c>
    </row>
    <row r="42" spans="1:12" x14ac:dyDescent="0.25">
      <c r="A42" s="34">
        <v>129</v>
      </c>
      <c r="B42" s="31" t="s">
        <v>337</v>
      </c>
      <c r="C42" s="31" t="s">
        <v>338</v>
      </c>
      <c r="D42" s="31" t="s">
        <v>308</v>
      </c>
      <c r="E42" s="2">
        <v>21</v>
      </c>
      <c r="F42" s="2">
        <v>24</v>
      </c>
      <c r="G42" s="2">
        <v>22</v>
      </c>
      <c r="H42" s="32">
        <f t="shared" si="0"/>
        <v>67</v>
      </c>
      <c r="I42" s="2">
        <v>21</v>
      </c>
      <c r="J42" s="2">
        <v>23</v>
      </c>
      <c r="K42" s="1">
        <f t="shared" si="1"/>
        <v>44</v>
      </c>
      <c r="L42" s="33">
        <f t="shared" si="2"/>
        <v>111</v>
      </c>
    </row>
    <row r="43" spans="1:12" x14ac:dyDescent="0.25">
      <c r="A43" s="34">
        <v>182</v>
      </c>
      <c r="B43" s="31" t="s">
        <v>339</v>
      </c>
      <c r="C43" s="31" t="s">
        <v>340</v>
      </c>
      <c r="D43" s="31" t="s">
        <v>341</v>
      </c>
      <c r="E43" s="2">
        <v>22</v>
      </c>
      <c r="F43" s="2">
        <v>22</v>
      </c>
      <c r="G43" s="2">
        <v>23</v>
      </c>
      <c r="H43" s="32">
        <f t="shared" si="0"/>
        <v>67</v>
      </c>
      <c r="I43" s="2">
        <v>24</v>
      </c>
      <c r="J43" s="2">
        <v>20</v>
      </c>
      <c r="K43" s="1">
        <f t="shared" si="1"/>
        <v>44</v>
      </c>
      <c r="L43" s="33">
        <f t="shared" si="2"/>
        <v>111</v>
      </c>
    </row>
    <row r="44" spans="1:12" x14ac:dyDescent="0.25">
      <c r="A44" s="34">
        <v>191</v>
      </c>
      <c r="B44" s="34" t="s">
        <v>234</v>
      </c>
      <c r="C44" s="34" t="s">
        <v>235</v>
      </c>
      <c r="D44" s="34" t="s">
        <v>322</v>
      </c>
      <c r="E44" s="2">
        <v>23</v>
      </c>
      <c r="F44" s="2">
        <v>20</v>
      </c>
      <c r="G44" s="2">
        <v>23</v>
      </c>
      <c r="H44" s="32">
        <f t="shared" si="0"/>
        <v>66</v>
      </c>
      <c r="I44" s="2">
        <v>24</v>
      </c>
      <c r="J44" s="2">
        <v>21</v>
      </c>
      <c r="K44" s="1">
        <f t="shared" si="1"/>
        <v>45</v>
      </c>
      <c r="L44" s="33">
        <f t="shared" si="2"/>
        <v>111</v>
      </c>
    </row>
    <row r="45" spans="1:12" x14ac:dyDescent="0.25">
      <c r="A45" s="34">
        <v>194</v>
      </c>
      <c r="B45" s="31" t="s">
        <v>342</v>
      </c>
      <c r="C45" s="31" t="s">
        <v>343</v>
      </c>
      <c r="D45" s="31" t="s">
        <v>344</v>
      </c>
      <c r="E45" s="2">
        <v>23</v>
      </c>
      <c r="F45" s="2">
        <v>20</v>
      </c>
      <c r="G45" s="2">
        <v>23</v>
      </c>
      <c r="H45" s="32">
        <f t="shared" si="0"/>
        <v>66</v>
      </c>
      <c r="I45" s="2">
        <v>20</v>
      </c>
      <c r="J45" s="2">
        <v>25</v>
      </c>
      <c r="K45" s="1">
        <f t="shared" si="1"/>
        <v>45</v>
      </c>
      <c r="L45" s="33">
        <f t="shared" si="2"/>
        <v>111</v>
      </c>
    </row>
    <row r="46" spans="1:12" x14ac:dyDescent="0.25">
      <c r="A46" s="34">
        <v>166</v>
      </c>
      <c r="B46" s="31" t="s">
        <v>345</v>
      </c>
      <c r="C46" s="31" t="s">
        <v>346</v>
      </c>
      <c r="D46" s="31" t="s">
        <v>347</v>
      </c>
      <c r="E46" s="2">
        <v>22</v>
      </c>
      <c r="F46" s="2">
        <v>23</v>
      </c>
      <c r="G46" s="2">
        <v>22</v>
      </c>
      <c r="H46" s="32">
        <f t="shared" si="0"/>
        <v>67</v>
      </c>
      <c r="I46" s="2">
        <v>22</v>
      </c>
      <c r="J46" s="2">
        <v>21</v>
      </c>
      <c r="K46" s="1">
        <f t="shared" si="1"/>
        <v>43</v>
      </c>
      <c r="L46" s="33">
        <f t="shared" si="2"/>
        <v>110</v>
      </c>
    </row>
    <row r="47" spans="1:12" x14ac:dyDescent="0.25">
      <c r="A47" s="34">
        <v>205</v>
      </c>
      <c r="B47" s="31" t="s">
        <v>170</v>
      </c>
      <c r="C47" s="31" t="s">
        <v>348</v>
      </c>
      <c r="D47" s="31" t="s">
        <v>349</v>
      </c>
      <c r="E47" s="2">
        <v>22</v>
      </c>
      <c r="F47" s="2">
        <v>23</v>
      </c>
      <c r="G47" s="2">
        <v>21</v>
      </c>
      <c r="H47" s="32">
        <f t="shared" si="0"/>
        <v>66</v>
      </c>
      <c r="I47" s="2">
        <v>22</v>
      </c>
      <c r="J47" s="2">
        <v>22</v>
      </c>
      <c r="K47" s="1">
        <f t="shared" si="1"/>
        <v>44</v>
      </c>
      <c r="L47" s="33">
        <f t="shared" si="2"/>
        <v>110</v>
      </c>
    </row>
    <row r="48" spans="1:12" x14ac:dyDescent="0.25">
      <c r="A48" s="34">
        <v>117</v>
      </c>
      <c r="B48" s="31" t="s">
        <v>350</v>
      </c>
      <c r="C48" s="31" t="s">
        <v>351</v>
      </c>
      <c r="D48" s="31" t="s">
        <v>352</v>
      </c>
      <c r="E48" s="2">
        <v>24</v>
      </c>
      <c r="F48" s="2">
        <v>20</v>
      </c>
      <c r="G48" s="2">
        <v>22</v>
      </c>
      <c r="H48" s="32">
        <f t="shared" si="0"/>
        <v>66</v>
      </c>
      <c r="I48" s="2">
        <v>22</v>
      </c>
      <c r="J48" s="2">
        <v>22</v>
      </c>
      <c r="K48" s="1">
        <f t="shared" si="1"/>
        <v>44</v>
      </c>
      <c r="L48" s="33">
        <f t="shared" si="2"/>
        <v>110</v>
      </c>
    </row>
    <row r="49" spans="1:12" x14ac:dyDescent="0.25">
      <c r="A49" s="34">
        <v>114</v>
      </c>
      <c r="B49" s="31" t="s">
        <v>251</v>
      </c>
      <c r="C49" s="31" t="s">
        <v>252</v>
      </c>
      <c r="D49" s="31" t="s">
        <v>353</v>
      </c>
      <c r="E49" s="2">
        <v>20</v>
      </c>
      <c r="F49" s="2">
        <v>23</v>
      </c>
      <c r="G49" s="2">
        <v>22</v>
      </c>
      <c r="H49" s="32">
        <f t="shared" si="0"/>
        <v>65</v>
      </c>
      <c r="I49" s="2">
        <v>24</v>
      </c>
      <c r="J49" s="2">
        <v>21</v>
      </c>
      <c r="K49" s="1">
        <f t="shared" si="1"/>
        <v>45</v>
      </c>
      <c r="L49" s="33">
        <f t="shared" si="2"/>
        <v>110</v>
      </c>
    </row>
    <row r="50" spans="1:12" x14ac:dyDescent="0.25">
      <c r="A50" s="34">
        <v>193</v>
      </c>
      <c r="B50" s="31" t="s">
        <v>354</v>
      </c>
      <c r="C50" s="31" t="s">
        <v>133</v>
      </c>
      <c r="D50" s="31" t="s">
        <v>322</v>
      </c>
      <c r="E50" s="2">
        <v>21</v>
      </c>
      <c r="F50" s="2">
        <v>20</v>
      </c>
      <c r="G50" s="2">
        <v>20</v>
      </c>
      <c r="H50" s="32">
        <f t="shared" si="0"/>
        <v>61</v>
      </c>
      <c r="I50" s="2">
        <v>24</v>
      </c>
      <c r="J50" s="2">
        <v>25</v>
      </c>
      <c r="K50" s="1">
        <f t="shared" si="1"/>
        <v>49</v>
      </c>
      <c r="L50" s="33">
        <f t="shared" si="2"/>
        <v>110</v>
      </c>
    </row>
    <row r="51" spans="1:12" x14ac:dyDescent="0.25">
      <c r="A51" s="34">
        <v>168</v>
      </c>
      <c r="B51" s="31" t="s">
        <v>112</v>
      </c>
      <c r="C51" s="31" t="s">
        <v>277</v>
      </c>
      <c r="D51" s="31" t="s">
        <v>355</v>
      </c>
      <c r="E51" s="2">
        <v>24</v>
      </c>
      <c r="F51" s="2">
        <v>22</v>
      </c>
      <c r="G51" s="2">
        <v>20</v>
      </c>
      <c r="H51" s="32">
        <f t="shared" si="0"/>
        <v>66</v>
      </c>
      <c r="I51" s="2">
        <v>20</v>
      </c>
      <c r="J51" s="2">
        <v>23</v>
      </c>
      <c r="K51" s="1">
        <f t="shared" si="1"/>
        <v>43</v>
      </c>
      <c r="L51" s="33">
        <f t="shared" si="2"/>
        <v>109</v>
      </c>
    </row>
    <row r="52" spans="1:12" x14ac:dyDescent="0.25">
      <c r="A52" s="34">
        <v>131</v>
      </c>
      <c r="B52" s="31" t="s">
        <v>245</v>
      </c>
      <c r="C52" s="31" t="s">
        <v>79</v>
      </c>
      <c r="D52" s="31" t="s">
        <v>356</v>
      </c>
      <c r="E52" s="2">
        <v>25</v>
      </c>
      <c r="F52" s="2">
        <v>21</v>
      </c>
      <c r="G52" s="2">
        <v>19</v>
      </c>
      <c r="H52" s="32">
        <f t="shared" si="0"/>
        <v>65</v>
      </c>
      <c r="I52" s="2">
        <v>20</v>
      </c>
      <c r="J52" s="2">
        <v>24</v>
      </c>
      <c r="K52" s="1">
        <f t="shared" si="1"/>
        <v>44</v>
      </c>
      <c r="L52" s="33">
        <f t="shared" si="2"/>
        <v>109</v>
      </c>
    </row>
    <row r="53" spans="1:12" x14ac:dyDescent="0.25">
      <c r="A53" s="34">
        <v>165</v>
      </c>
      <c r="B53" s="31" t="s">
        <v>357</v>
      </c>
      <c r="C53" s="31" t="s">
        <v>358</v>
      </c>
      <c r="D53" s="31" t="s">
        <v>359</v>
      </c>
      <c r="E53" s="2">
        <v>21</v>
      </c>
      <c r="F53" s="2">
        <v>22</v>
      </c>
      <c r="G53" s="2">
        <v>21</v>
      </c>
      <c r="H53" s="32">
        <f t="shared" si="0"/>
        <v>64</v>
      </c>
      <c r="I53" s="2">
        <v>24</v>
      </c>
      <c r="J53" s="2">
        <v>21</v>
      </c>
      <c r="K53" s="1">
        <f t="shared" si="1"/>
        <v>45</v>
      </c>
      <c r="L53" s="33">
        <f t="shared" si="2"/>
        <v>109</v>
      </c>
    </row>
    <row r="54" spans="1:12" x14ac:dyDescent="0.25">
      <c r="A54" s="34">
        <v>204</v>
      </c>
      <c r="B54" s="31" t="s">
        <v>246</v>
      </c>
      <c r="C54" s="31" t="s">
        <v>214</v>
      </c>
      <c r="D54" s="31" t="s">
        <v>360</v>
      </c>
      <c r="E54" s="2">
        <v>19</v>
      </c>
      <c r="F54" s="2">
        <v>21</v>
      </c>
      <c r="G54" s="2">
        <v>21</v>
      </c>
      <c r="H54" s="32">
        <f t="shared" si="0"/>
        <v>61</v>
      </c>
      <c r="I54" s="2">
        <v>24</v>
      </c>
      <c r="J54" s="2">
        <v>24</v>
      </c>
      <c r="K54" s="1">
        <f t="shared" si="1"/>
        <v>48</v>
      </c>
      <c r="L54" s="33">
        <f t="shared" si="2"/>
        <v>109</v>
      </c>
    </row>
    <row r="55" spans="1:12" x14ac:dyDescent="0.25">
      <c r="A55" s="34">
        <v>172</v>
      </c>
      <c r="B55" s="31" t="s">
        <v>361</v>
      </c>
      <c r="C55" s="31" t="s">
        <v>263</v>
      </c>
      <c r="D55" s="31" t="s">
        <v>362</v>
      </c>
      <c r="E55" s="2">
        <v>21</v>
      </c>
      <c r="F55" s="2">
        <v>23</v>
      </c>
      <c r="G55" s="2">
        <v>22</v>
      </c>
      <c r="H55" s="32">
        <f t="shared" si="0"/>
        <v>66</v>
      </c>
      <c r="I55" s="2">
        <v>20</v>
      </c>
      <c r="J55" s="2">
        <v>22</v>
      </c>
      <c r="K55" s="1">
        <f t="shared" si="1"/>
        <v>42</v>
      </c>
      <c r="L55" s="33">
        <f t="shared" si="2"/>
        <v>108</v>
      </c>
    </row>
    <row r="56" spans="1:12" x14ac:dyDescent="0.25">
      <c r="A56" s="34">
        <v>157</v>
      </c>
      <c r="B56" s="31" t="s">
        <v>363</v>
      </c>
      <c r="C56" s="31" t="s">
        <v>364</v>
      </c>
      <c r="D56" s="31" t="s">
        <v>359</v>
      </c>
      <c r="E56" s="2">
        <v>22</v>
      </c>
      <c r="F56" s="2">
        <v>18</v>
      </c>
      <c r="G56" s="2">
        <v>23</v>
      </c>
      <c r="H56" s="32">
        <f t="shared" si="0"/>
        <v>63</v>
      </c>
      <c r="I56" s="2">
        <v>22</v>
      </c>
      <c r="J56" s="2">
        <v>23</v>
      </c>
      <c r="K56" s="1">
        <f t="shared" si="1"/>
        <v>45</v>
      </c>
      <c r="L56" s="33">
        <f t="shared" si="2"/>
        <v>108</v>
      </c>
    </row>
    <row r="57" spans="1:12" x14ac:dyDescent="0.25">
      <c r="A57" s="34">
        <v>137</v>
      </c>
      <c r="B57" s="31" t="s">
        <v>218</v>
      </c>
      <c r="C57" s="31" t="s">
        <v>219</v>
      </c>
      <c r="D57" s="31" t="s">
        <v>365</v>
      </c>
      <c r="E57" s="2">
        <v>22</v>
      </c>
      <c r="F57" s="2">
        <v>19</v>
      </c>
      <c r="G57" s="2">
        <v>19</v>
      </c>
      <c r="H57" s="32">
        <f t="shared" si="0"/>
        <v>60</v>
      </c>
      <c r="I57" s="2">
        <v>24</v>
      </c>
      <c r="J57" s="2">
        <v>24</v>
      </c>
      <c r="K57" s="1">
        <f t="shared" si="1"/>
        <v>48</v>
      </c>
      <c r="L57" s="33">
        <f t="shared" si="2"/>
        <v>108</v>
      </c>
    </row>
    <row r="58" spans="1:12" x14ac:dyDescent="0.25">
      <c r="A58" s="34">
        <v>115</v>
      </c>
      <c r="B58" s="31" t="s">
        <v>366</v>
      </c>
      <c r="C58" s="31" t="s">
        <v>70</v>
      </c>
      <c r="D58" s="31" t="s">
        <v>326</v>
      </c>
      <c r="E58" s="2">
        <v>24</v>
      </c>
      <c r="F58" s="2">
        <v>19</v>
      </c>
      <c r="G58" s="2">
        <v>22</v>
      </c>
      <c r="H58" s="32">
        <f t="shared" ref="H58:H89" si="3">SUM(E58:G58)</f>
        <v>65</v>
      </c>
      <c r="I58" s="2">
        <v>23</v>
      </c>
      <c r="J58" s="2">
        <v>19</v>
      </c>
      <c r="K58" s="1">
        <f t="shared" ref="K58:K89" si="4">SUM(I58:J58)</f>
        <v>42</v>
      </c>
      <c r="L58" s="33">
        <f t="shared" ref="L58:L89" si="5">SUM(K58,H58)</f>
        <v>107</v>
      </c>
    </row>
    <row r="59" spans="1:12" x14ac:dyDescent="0.25">
      <c r="A59" s="34">
        <v>151</v>
      </c>
      <c r="B59" s="31" t="s">
        <v>367</v>
      </c>
      <c r="C59" s="31" t="s">
        <v>368</v>
      </c>
      <c r="D59" s="31" t="s">
        <v>308</v>
      </c>
      <c r="E59" s="2">
        <v>23</v>
      </c>
      <c r="F59" s="2">
        <v>19</v>
      </c>
      <c r="G59" s="2">
        <v>23</v>
      </c>
      <c r="H59" s="32">
        <f t="shared" si="3"/>
        <v>65</v>
      </c>
      <c r="I59" s="2">
        <v>20</v>
      </c>
      <c r="J59" s="2">
        <v>22</v>
      </c>
      <c r="K59" s="1">
        <f t="shared" si="4"/>
        <v>42</v>
      </c>
      <c r="L59" s="33">
        <f t="shared" si="5"/>
        <v>107</v>
      </c>
    </row>
    <row r="60" spans="1:12" x14ac:dyDescent="0.25">
      <c r="A60" s="34">
        <v>122</v>
      </c>
      <c r="B60" s="31" t="s">
        <v>236</v>
      </c>
      <c r="C60" s="31" t="s">
        <v>237</v>
      </c>
      <c r="D60" s="31" t="s">
        <v>353</v>
      </c>
      <c r="E60" s="2">
        <v>22</v>
      </c>
      <c r="F60" s="2">
        <v>22</v>
      </c>
      <c r="G60" s="2">
        <v>20</v>
      </c>
      <c r="H60" s="32">
        <f t="shared" si="3"/>
        <v>64</v>
      </c>
      <c r="I60" s="2">
        <v>21</v>
      </c>
      <c r="J60" s="2">
        <v>22</v>
      </c>
      <c r="K60" s="1">
        <f t="shared" si="4"/>
        <v>43</v>
      </c>
      <c r="L60" s="33">
        <f t="shared" si="5"/>
        <v>107</v>
      </c>
    </row>
    <row r="61" spans="1:12" x14ac:dyDescent="0.25">
      <c r="A61" s="34">
        <v>203</v>
      </c>
      <c r="B61" s="31" t="s">
        <v>213</v>
      </c>
      <c r="C61" s="31" t="s">
        <v>214</v>
      </c>
      <c r="D61" s="31" t="s">
        <v>362</v>
      </c>
      <c r="E61" s="2">
        <v>23</v>
      </c>
      <c r="F61" s="2">
        <v>20</v>
      </c>
      <c r="G61" s="2">
        <v>21</v>
      </c>
      <c r="H61" s="32">
        <f t="shared" si="3"/>
        <v>64</v>
      </c>
      <c r="I61" s="2">
        <v>19</v>
      </c>
      <c r="J61" s="2">
        <v>24</v>
      </c>
      <c r="K61" s="1">
        <f t="shared" si="4"/>
        <v>43</v>
      </c>
      <c r="L61" s="33">
        <f t="shared" si="5"/>
        <v>107</v>
      </c>
    </row>
    <row r="62" spans="1:12" x14ac:dyDescent="0.25">
      <c r="A62" s="34">
        <v>177</v>
      </c>
      <c r="B62" s="31" t="s">
        <v>369</v>
      </c>
      <c r="C62" s="31" t="s">
        <v>370</v>
      </c>
      <c r="D62" s="31" t="s">
        <v>362</v>
      </c>
      <c r="E62" s="2">
        <v>22</v>
      </c>
      <c r="F62" s="41">
        <v>20</v>
      </c>
      <c r="G62" s="2">
        <v>18</v>
      </c>
      <c r="H62" s="32">
        <f t="shared" si="3"/>
        <v>60</v>
      </c>
      <c r="I62" s="2">
        <v>23</v>
      </c>
      <c r="J62" s="2">
        <v>24</v>
      </c>
      <c r="K62" s="1">
        <f t="shared" si="4"/>
        <v>47</v>
      </c>
      <c r="L62" s="33">
        <f t="shared" si="5"/>
        <v>107</v>
      </c>
    </row>
    <row r="63" spans="1:12" x14ac:dyDescent="0.25">
      <c r="A63" s="34">
        <v>118</v>
      </c>
      <c r="B63" s="31" t="s">
        <v>88</v>
      </c>
      <c r="C63" s="31" t="s">
        <v>371</v>
      </c>
      <c r="D63" s="31" t="s">
        <v>322</v>
      </c>
      <c r="E63" s="2">
        <v>22</v>
      </c>
      <c r="F63" s="2">
        <v>21</v>
      </c>
      <c r="G63" s="2">
        <v>22</v>
      </c>
      <c r="H63" s="32">
        <f t="shared" si="3"/>
        <v>65</v>
      </c>
      <c r="I63" s="2">
        <v>22</v>
      </c>
      <c r="J63" s="2">
        <v>19</v>
      </c>
      <c r="K63" s="1">
        <f t="shared" si="4"/>
        <v>41</v>
      </c>
      <c r="L63" s="33">
        <f t="shared" si="5"/>
        <v>106</v>
      </c>
    </row>
    <row r="64" spans="1:12" x14ac:dyDescent="0.25">
      <c r="A64" s="35">
        <v>178</v>
      </c>
      <c r="B64" s="35" t="s">
        <v>372</v>
      </c>
      <c r="C64" s="35" t="s">
        <v>68</v>
      </c>
      <c r="D64" s="35" t="s">
        <v>373</v>
      </c>
      <c r="E64" s="35">
        <v>22</v>
      </c>
      <c r="F64" s="35">
        <v>21</v>
      </c>
      <c r="G64" s="35">
        <v>20</v>
      </c>
      <c r="H64" s="32">
        <f t="shared" si="3"/>
        <v>63</v>
      </c>
      <c r="I64" s="35">
        <v>23</v>
      </c>
      <c r="J64" s="35">
        <v>20</v>
      </c>
      <c r="K64" s="1">
        <f t="shared" si="4"/>
        <v>43</v>
      </c>
      <c r="L64" s="33">
        <f t="shared" si="5"/>
        <v>106</v>
      </c>
    </row>
    <row r="65" spans="1:12" x14ac:dyDescent="0.25">
      <c r="A65" s="34">
        <v>211</v>
      </c>
      <c r="B65" s="31" t="s">
        <v>374</v>
      </c>
      <c r="C65" s="31" t="s">
        <v>375</v>
      </c>
      <c r="D65" s="31" t="s">
        <v>352</v>
      </c>
      <c r="E65" s="2">
        <v>21</v>
      </c>
      <c r="F65" s="2">
        <v>21</v>
      </c>
      <c r="G65" s="2">
        <v>20</v>
      </c>
      <c r="H65" s="32">
        <f t="shared" si="3"/>
        <v>62</v>
      </c>
      <c r="I65" s="2">
        <v>23</v>
      </c>
      <c r="J65" s="2">
        <v>21</v>
      </c>
      <c r="K65" s="1">
        <f t="shared" si="4"/>
        <v>44</v>
      </c>
      <c r="L65" s="33">
        <f t="shared" si="5"/>
        <v>106</v>
      </c>
    </row>
    <row r="66" spans="1:12" x14ac:dyDescent="0.25">
      <c r="A66" s="34">
        <v>196</v>
      </c>
      <c r="B66" s="31" t="s">
        <v>164</v>
      </c>
      <c r="C66" s="31" t="s">
        <v>376</v>
      </c>
      <c r="D66" s="31" t="s">
        <v>326</v>
      </c>
      <c r="E66" s="2">
        <v>21</v>
      </c>
      <c r="F66" s="2">
        <v>21</v>
      </c>
      <c r="G66" s="2">
        <v>20</v>
      </c>
      <c r="H66" s="32">
        <f t="shared" si="3"/>
        <v>62</v>
      </c>
      <c r="I66" s="2">
        <v>23</v>
      </c>
      <c r="J66" s="2">
        <v>21</v>
      </c>
      <c r="K66" s="1">
        <f t="shared" si="4"/>
        <v>44</v>
      </c>
      <c r="L66" s="33">
        <f t="shared" si="5"/>
        <v>106</v>
      </c>
    </row>
    <row r="67" spans="1:12" x14ac:dyDescent="0.25">
      <c r="A67" s="34">
        <v>108</v>
      </c>
      <c r="B67" s="31" t="s">
        <v>377</v>
      </c>
      <c r="C67" s="31" t="s">
        <v>378</v>
      </c>
      <c r="D67" s="31" t="s">
        <v>379</v>
      </c>
      <c r="E67" s="2">
        <v>21</v>
      </c>
      <c r="F67" s="2">
        <v>20</v>
      </c>
      <c r="G67" s="2">
        <v>19</v>
      </c>
      <c r="H67" s="32">
        <f t="shared" si="3"/>
        <v>60</v>
      </c>
      <c r="I67" s="2">
        <v>22</v>
      </c>
      <c r="J67" s="2">
        <v>24</v>
      </c>
      <c r="K67" s="1">
        <f t="shared" si="4"/>
        <v>46</v>
      </c>
      <c r="L67" s="33">
        <f t="shared" si="5"/>
        <v>106</v>
      </c>
    </row>
    <row r="68" spans="1:12" x14ac:dyDescent="0.25">
      <c r="A68" s="34">
        <v>315</v>
      </c>
      <c r="B68" s="31" t="s">
        <v>380</v>
      </c>
      <c r="C68" s="31" t="s">
        <v>381</v>
      </c>
      <c r="D68" s="31" t="s">
        <v>315</v>
      </c>
      <c r="E68" s="2">
        <v>20</v>
      </c>
      <c r="F68" s="2">
        <v>22</v>
      </c>
      <c r="G68" s="2">
        <v>22</v>
      </c>
      <c r="H68" s="32">
        <f t="shared" si="3"/>
        <v>64</v>
      </c>
      <c r="I68" s="2">
        <v>21</v>
      </c>
      <c r="J68" s="2">
        <v>20</v>
      </c>
      <c r="K68" s="1">
        <f t="shared" si="4"/>
        <v>41</v>
      </c>
      <c r="L68" s="33">
        <f t="shared" si="5"/>
        <v>105</v>
      </c>
    </row>
    <row r="69" spans="1:12" x14ac:dyDescent="0.25">
      <c r="A69" s="34">
        <v>195</v>
      </c>
      <c r="B69" s="31" t="s">
        <v>382</v>
      </c>
      <c r="C69" s="31" t="s">
        <v>74</v>
      </c>
      <c r="D69" s="31" t="s">
        <v>309</v>
      </c>
      <c r="E69" s="2">
        <v>19</v>
      </c>
      <c r="F69" s="2">
        <v>24</v>
      </c>
      <c r="G69" s="2">
        <v>21</v>
      </c>
      <c r="H69" s="32">
        <f t="shared" si="3"/>
        <v>64</v>
      </c>
      <c r="I69" s="2">
        <v>18</v>
      </c>
      <c r="J69" s="2">
        <v>23</v>
      </c>
      <c r="K69" s="1">
        <f t="shared" si="4"/>
        <v>41</v>
      </c>
      <c r="L69" s="33">
        <f t="shared" si="5"/>
        <v>105</v>
      </c>
    </row>
    <row r="70" spans="1:12" x14ac:dyDescent="0.25">
      <c r="A70" s="34">
        <v>197</v>
      </c>
      <c r="B70" s="31" t="s">
        <v>383</v>
      </c>
      <c r="C70" s="31" t="s">
        <v>384</v>
      </c>
      <c r="D70" s="31" t="s">
        <v>385</v>
      </c>
      <c r="E70" s="2">
        <v>23</v>
      </c>
      <c r="F70" s="2">
        <v>21</v>
      </c>
      <c r="G70" s="2">
        <v>19</v>
      </c>
      <c r="H70" s="32">
        <f t="shared" si="3"/>
        <v>63</v>
      </c>
      <c r="I70" s="2">
        <v>20</v>
      </c>
      <c r="J70" s="2">
        <v>21</v>
      </c>
      <c r="K70" s="1">
        <f t="shared" si="4"/>
        <v>41</v>
      </c>
      <c r="L70" s="33">
        <f t="shared" si="5"/>
        <v>104</v>
      </c>
    </row>
    <row r="71" spans="1:12" x14ac:dyDescent="0.25">
      <c r="A71" s="34">
        <v>112</v>
      </c>
      <c r="B71" s="31" t="s">
        <v>253</v>
      </c>
      <c r="C71" s="31" t="s">
        <v>254</v>
      </c>
      <c r="D71" s="31" t="s">
        <v>356</v>
      </c>
      <c r="E71" s="2">
        <v>20</v>
      </c>
      <c r="F71" s="2">
        <v>20</v>
      </c>
      <c r="G71" s="2">
        <v>22</v>
      </c>
      <c r="H71" s="32">
        <f t="shared" si="3"/>
        <v>62</v>
      </c>
      <c r="I71" s="2">
        <v>20</v>
      </c>
      <c r="J71" s="2">
        <v>22</v>
      </c>
      <c r="K71" s="1">
        <f t="shared" si="4"/>
        <v>42</v>
      </c>
      <c r="L71" s="33">
        <f t="shared" si="5"/>
        <v>104</v>
      </c>
    </row>
    <row r="72" spans="1:12" x14ac:dyDescent="0.25">
      <c r="A72" s="34">
        <v>113</v>
      </c>
      <c r="B72" s="31" t="s">
        <v>386</v>
      </c>
      <c r="C72" s="31" t="s">
        <v>93</v>
      </c>
      <c r="D72" s="31" t="s">
        <v>387</v>
      </c>
      <c r="E72" s="2">
        <v>23</v>
      </c>
      <c r="F72" s="2">
        <v>20</v>
      </c>
      <c r="G72" s="2">
        <v>19</v>
      </c>
      <c r="H72" s="32">
        <f t="shared" si="3"/>
        <v>62</v>
      </c>
      <c r="I72" s="2">
        <v>19</v>
      </c>
      <c r="J72" s="2">
        <v>22</v>
      </c>
      <c r="K72" s="1">
        <f t="shared" si="4"/>
        <v>41</v>
      </c>
      <c r="L72" s="33">
        <f t="shared" si="5"/>
        <v>103</v>
      </c>
    </row>
    <row r="73" spans="1:12" x14ac:dyDescent="0.25">
      <c r="A73" s="34">
        <v>206</v>
      </c>
      <c r="B73" s="31" t="s">
        <v>343</v>
      </c>
      <c r="C73" s="31" t="s">
        <v>151</v>
      </c>
      <c r="D73" s="31" t="s">
        <v>341</v>
      </c>
      <c r="E73" s="2">
        <v>20</v>
      </c>
      <c r="F73" s="2">
        <v>21</v>
      </c>
      <c r="G73" s="2">
        <v>17</v>
      </c>
      <c r="H73" s="32">
        <f t="shared" si="3"/>
        <v>58</v>
      </c>
      <c r="I73" s="2">
        <v>22</v>
      </c>
      <c r="J73" s="2">
        <v>23</v>
      </c>
      <c r="K73" s="1">
        <f t="shared" si="4"/>
        <v>45</v>
      </c>
      <c r="L73" s="33">
        <f t="shared" si="5"/>
        <v>103</v>
      </c>
    </row>
    <row r="74" spans="1:12" hidden="1" x14ac:dyDescent="0.25">
      <c r="A74" s="34"/>
      <c r="B74" s="31"/>
      <c r="C74" s="31"/>
      <c r="D74" s="31"/>
      <c r="E74" s="2"/>
      <c r="F74" s="2"/>
      <c r="G74" s="2"/>
      <c r="H74" s="32">
        <f t="shared" si="3"/>
        <v>0</v>
      </c>
      <c r="I74" s="2"/>
      <c r="J74" s="2"/>
      <c r="K74" s="1">
        <f t="shared" si="4"/>
        <v>0</v>
      </c>
      <c r="L74" s="33">
        <f t="shared" si="5"/>
        <v>0</v>
      </c>
    </row>
    <row r="75" spans="1:12" x14ac:dyDescent="0.25">
      <c r="A75" s="34">
        <v>180</v>
      </c>
      <c r="B75" s="31" t="s">
        <v>69</v>
      </c>
      <c r="C75" s="31" t="s">
        <v>70</v>
      </c>
      <c r="D75" s="31" t="s">
        <v>388</v>
      </c>
      <c r="E75" s="2">
        <v>22</v>
      </c>
      <c r="F75" s="2">
        <v>22</v>
      </c>
      <c r="G75" s="2">
        <v>21</v>
      </c>
      <c r="H75" s="32">
        <f t="shared" si="3"/>
        <v>65</v>
      </c>
      <c r="I75" s="2">
        <v>21</v>
      </c>
      <c r="J75" s="2">
        <v>16</v>
      </c>
      <c r="K75" s="1">
        <f t="shared" si="4"/>
        <v>37</v>
      </c>
      <c r="L75" s="33">
        <f t="shared" si="5"/>
        <v>102</v>
      </c>
    </row>
    <row r="76" spans="1:12" x14ac:dyDescent="0.25">
      <c r="A76" s="34">
        <v>185</v>
      </c>
      <c r="B76" s="31" t="s">
        <v>389</v>
      </c>
      <c r="C76" s="31" t="s">
        <v>74</v>
      </c>
      <c r="D76" s="31" t="s">
        <v>390</v>
      </c>
      <c r="E76" s="2">
        <v>22</v>
      </c>
      <c r="F76" s="2">
        <v>22</v>
      </c>
      <c r="G76" s="2">
        <v>19</v>
      </c>
      <c r="H76" s="32">
        <f t="shared" si="3"/>
        <v>63</v>
      </c>
      <c r="I76" s="2">
        <v>21</v>
      </c>
      <c r="J76" s="2">
        <v>18</v>
      </c>
      <c r="K76" s="1">
        <f t="shared" si="4"/>
        <v>39</v>
      </c>
      <c r="L76" s="33">
        <f t="shared" si="5"/>
        <v>102</v>
      </c>
    </row>
    <row r="77" spans="1:12" x14ac:dyDescent="0.25">
      <c r="A77" s="34">
        <v>189</v>
      </c>
      <c r="B77" s="31" t="s">
        <v>391</v>
      </c>
      <c r="C77" s="31" t="s">
        <v>392</v>
      </c>
      <c r="D77" s="31" t="s">
        <v>355</v>
      </c>
      <c r="E77" s="2">
        <v>17</v>
      </c>
      <c r="F77" s="2">
        <v>24</v>
      </c>
      <c r="G77" s="2">
        <v>22</v>
      </c>
      <c r="H77" s="32">
        <f t="shared" si="3"/>
        <v>63</v>
      </c>
      <c r="I77" s="2">
        <v>17</v>
      </c>
      <c r="J77" s="2">
        <v>21</v>
      </c>
      <c r="K77" s="1">
        <f t="shared" si="4"/>
        <v>38</v>
      </c>
      <c r="L77" s="33">
        <f t="shared" si="5"/>
        <v>101</v>
      </c>
    </row>
    <row r="78" spans="1:12" x14ac:dyDescent="0.25">
      <c r="A78" s="34">
        <v>102</v>
      </c>
      <c r="B78" s="31" t="s">
        <v>393</v>
      </c>
      <c r="C78" s="31" t="s">
        <v>384</v>
      </c>
      <c r="D78" s="31" t="s">
        <v>341</v>
      </c>
      <c r="E78" s="2">
        <v>19</v>
      </c>
      <c r="F78" s="2">
        <v>23</v>
      </c>
      <c r="G78" s="2">
        <v>20</v>
      </c>
      <c r="H78" s="32">
        <f t="shared" si="3"/>
        <v>62</v>
      </c>
      <c r="I78" s="2">
        <v>19</v>
      </c>
      <c r="J78" s="2">
        <v>20</v>
      </c>
      <c r="K78" s="1">
        <f t="shared" si="4"/>
        <v>39</v>
      </c>
      <c r="L78" s="33">
        <f t="shared" si="5"/>
        <v>101</v>
      </c>
    </row>
    <row r="79" spans="1:12" x14ac:dyDescent="0.25">
      <c r="A79" s="34">
        <v>139</v>
      </c>
      <c r="B79" s="31" t="s">
        <v>267</v>
      </c>
      <c r="C79" s="31" t="s">
        <v>268</v>
      </c>
      <c r="D79" s="31" t="s">
        <v>355</v>
      </c>
      <c r="E79" s="2">
        <v>21</v>
      </c>
      <c r="F79" s="2">
        <v>19</v>
      </c>
      <c r="G79" s="2">
        <v>20</v>
      </c>
      <c r="H79" s="32">
        <f t="shared" si="3"/>
        <v>60</v>
      </c>
      <c r="I79" s="2">
        <v>21</v>
      </c>
      <c r="J79" s="2">
        <v>20</v>
      </c>
      <c r="K79" s="1">
        <f t="shared" si="4"/>
        <v>41</v>
      </c>
      <c r="L79" s="33">
        <f t="shared" si="5"/>
        <v>101</v>
      </c>
    </row>
    <row r="80" spans="1:12" x14ac:dyDescent="0.25">
      <c r="A80" s="34">
        <v>163</v>
      </c>
      <c r="B80" s="31" t="s">
        <v>272</v>
      </c>
      <c r="C80" s="31" t="s">
        <v>273</v>
      </c>
      <c r="D80" s="31" t="s">
        <v>387</v>
      </c>
      <c r="E80" s="2">
        <v>21</v>
      </c>
      <c r="F80" s="2">
        <v>22</v>
      </c>
      <c r="G80" s="2">
        <v>18</v>
      </c>
      <c r="H80" s="32">
        <f t="shared" si="3"/>
        <v>61</v>
      </c>
      <c r="I80" s="2">
        <v>20</v>
      </c>
      <c r="J80" s="2">
        <v>19</v>
      </c>
      <c r="K80" s="1">
        <f t="shared" si="4"/>
        <v>39</v>
      </c>
      <c r="L80" s="33">
        <f t="shared" si="5"/>
        <v>100</v>
      </c>
    </row>
    <row r="81" spans="1:12" x14ac:dyDescent="0.25">
      <c r="A81" s="34">
        <v>153</v>
      </c>
      <c r="B81" s="31" t="s">
        <v>310</v>
      </c>
      <c r="C81" s="31" t="s">
        <v>394</v>
      </c>
      <c r="D81" s="31" t="s">
        <v>318</v>
      </c>
      <c r="E81" s="2">
        <v>18</v>
      </c>
      <c r="F81" s="2">
        <v>20</v>
      </c>
      <c r="G81" s="2">
        <v>22</v>
      </c>
      <c r="H81" s="32">
        <f t="shared" si="3"/>
        <v>60</v>
      </c>
      <c r="I81" s="2">
        <v>20</v>
      </c>
      <c r="J81" s="2">
        <v>20</v>
      </c>
      <c r="K81" s="1">
        <f t="shared" si="4"/>
        <v>40</v>
      </c>
      <c r="L81" s="33">
        <f t="shared" si="5"/>
        <v>100</v>
      </c>
    </row>
    <row r="82" spans="1:12" x14ac:dyDescent="0.25">
      <c r="A82" s="34">
        <v>159</v>
      </c>
      <c r="B82" s="31" t="s">
        <v>262</v>
      </c>
      <c r="C82" s="31" t="s">
        <v>106</v>
      </c>
      <c r="D82" s="31" t="s">
        <v>326</v>
      </c>
      <c r="E82" s="2">
        <v>20</v>
      </c>
      <c r="F82" s="2">
        <v>18</v>
      </c>
      <c r="G82" s="2">
        <v>22</v>
      </c>
      <c r="H82" s="32">
        <f t="shared" si="3"/>
        <v>60</v>
      </c>
      <c r="I82" s="2">
        <v>23</v>
      </c>
      <c r="J82" s="2">
        <v>17</v>
      </c>
      <c r="K82" s="1">
        <f t="shared" si="4"/>
        <v>40</v>
      </c>
      <c r="L82" s="33">
        <f t="shared" si="5"/>
        <v>100</v>
      </c>
    </row>
    <row r="83" spans="1:12" x14ac:dyDescent="0.25">
      <c r="A83" s="34">
        <v>116</v>
      </c>
      <c r="B83" s="31" t="s">
        <v>395</v>
      </c>
      <c r="C83" s="31" t="s">
        <v>371</v>
      </c>
      <c r="D83" s="31" t="s">
        <v>396</v>
      </c>
      <c r="E83" s="2">
        <v>22</v>
      </c>
      <c r="F83" s="2">
        <v>17</v>
      </c>
      <c r="G83" s="2">
        <v>23</v>
      </c>
      <c r="H83" s="32">
        <f t="shared" si="3"/>
        <v>62</v>
      </c>
      <c r="I83" s="2">
        <v>16</v>
      </c>
      <c r="J83" s="2">
        <v>21</v>
      </c>
      <c r="K83" s="1">
        <f t="shared" si="4"/>
        <v>37</v>
      </c>
      <c r="L83" s="33">
        <f t="shared" si="5"/>
        <v>99</v>
      </c>
    </row>
    <row r="84" spans="1:12" x14ac:dyDescent="0.25">
      <c r="A84" s="34">
        <v>126</v>
      </c>
      <c r="B84" s="31" t="s">
        <v>255</v>
      </c>
      <c r="C84" s="31" t="s">
        <v>256</v>
      </c>
      <c r="D84" s="31" t="s">
        <v>355</v>
      </c>
      <c r="E84" s="2">
        <v>17</v>
      </c>
      <c r="F84" s="2">
        <v>21</v>
      </c>
      <c r="G84" s="2">
        <v>20</v>
      </c>
      <c r="H84" s="32">
        <f t="shared" si="3"/>
        <v>58</v>
      </c>
      <c r="I84" s="2">
        <v>21</v>
      </c>
      <c r="J84" s="2">
        <v>20</v>
      </c>
      <c r="K84" s="1">
        <f t="shared" si="4"/>
        <v>41</v>
      </c>
      <c r="L84" s="33">
        <f t="shared" si="5"/>
        <v>99</v>
      </c>
    </row>
    <row r="85" spans="1:12" x14ac:dyDescent="0.25">
      <c r="A85" s="34">
        <v>132</v>
      </c>
      <c r="B85" s="31" t="s">
        <v>250</v>
      </c>
      <c r="C85" s="31" t="s">
        <v>108</v>
      </c>
      <c r="D85" s="31" t="s">
        <v>356</v>
      </c>
      <c r="E85" s="2">
        <v>19</v>
      </c>
      <c r="F85" s="2">
        <v>16</v>
      </c>
      <c r="G85" s="2">
        <v>23</v>
      </c>
      <c r="H85" s="32">
        <f t="shared" si="3"/>
        <v>58</v>
      </c>
      <c r="I85" s="2">
        <v>20</v>
      </c>
      <c r="J85" s="2">
        <v>21</v>
      </c>
      <c r="K85" s="1">
        <f t="shared" si="4"/>
        <v>41</v>
      </c>
      <c r="L85" s="33">
        <f t="shared" si="5"/>
        <v>99</v>
      </c>
    </row>
    <row r="86" spans="1:12" x14ac:dyDescent="0.25">
      <c r="A86" s="34">
        <v>136</v>
      </c>
      <c r="B86" s="31" t="s">
        <v>397</v>
      </c>
      <c r="C86" s="31" t="s">
        <v>398</v>
      </c>
      <c r="D86" s="31" t="s">
        <v>399</v>
      </c>
      <c r="E86" s="2">
        <v>21</v>
      </c>
      <c r="F86" s="2">
        <v>23</v>
      </c>
      <c r="G86" s="2">
        <v>14</v>
      </c>
      <c r="H86" s="32">
        <f t="shared" si="3"/>
        <v>58</v>
      </c>
      <c r="I86" s="2">
        <v>21</v>
      </c>
      <c r="J86" s="2">
        <v>20</v>
      </c>
      <c r="K86" s="1">
        <f t="shared" si="4"/>
        <v>41</v>
      </c>
      <c r="L86" s="33">
        <f t="shared" si="5"/>
        <v>99</v>
      </c>
    </row>
    <row r="87" spans="1:12" x14ac:dyDescent="0.25">
      <c r="A87" s="34">
        <v>210</v>
      </c>
      <c r="B87" s="31" t="s">
        <v>130</v>
      </c>
      <c r="C87" s="31" t="s">
        <v>214</v>
      </c>
      <c r="D87" s="31" t="s">
        <v>400</v>
      </c>
      <c r="E87" s="2">
        <v>20</v>
      </c>
      <c r="F87" s="2">
        <v>18</v>
      </c>
      <c r="G87" s="2">
        <v>19</v>
      </c>
      <c r="H87" s="32">
        <f t="shared" si="3"/>
        <v>57</v>
      </c>
      <c r="I87" s="2">
        <v>21</v>
      </c>
      <c r="J87" s="2">
        <v>21</v>
      </c>
      <c r="K87" s="1">
        <f t="shared" si="4"/>
        <v>42</v>
      </c>
      <c r="L87" s="33">
        <f t="shared" si="5"/>
        <v>99</v>
      </c>
    </row>
    <row r="88" spans="1:12" x14ac:dyDescent="0.25">
      <c r="A88" s="34">
        <v>215</v>
      </c>
      <c r="B88" s="31" t="s">
        <v>139</v>
      </c>
      <c r="C88" s="31" t="s">
        <v>108</v>
      </c>
      <c r="D88" s="31" t="s">
        <v>323</v>
      </c>
      <c r="E88" s="2">
        <v>18</v>
      </c>
      <c r="F88" s="2">
        <v>20</v>
      </c>
      <c r="G88" s="2">
        <v>23</v>
      </c>
      <c r="H88" s="32">
        <f t="shared" si="3"/>
        <v>61</v>
      </c>
      <c r="I88" s="2">
        <v>20</v>
      </c>
      <c r="J88" s="2">
        <v>17</v>
      </c>
      <c r="K88" s="1">
        <f t="shared" si="4"/>
        <v>37</v>
      </c>
      <c r="L88" s="33">
        <f t="shared" si="5"/>
        <v>98</v>
      </c>
    </row>
    <row r="89" spans="1:12" x14ac:dyDescent="0.25">
      <c r="A89" s="34">
        <v>123</v>
      </c>
      <c r="B89" s="31" t="s">
        <v>401</v>
      </c>
      <c r="C89" s="31" t="s">
        <v>402</v>
      </c>
      <c r="D89" s="31" t="s">
        <v>326</v>
      </c>
      <c r="E89" s="2">
        <v>21</v>
      </c>
      <c r="F89" s="2">
        <v>20</v>
      </c>
      <c r="G89" s="2">
        <v>19</v>
      </c>
      <c r="H89" s="32">
        <f t="shared" si="3"/>
        <v>60</v>
      </c>
      <c r="I89" s="2">
        <v>19</v>
      </c>
      <c r="J89" s="2">
        <v>19</v>
      </c>
      <c r="K89" s="1">
        <f t="shared" si="4"/>
        <v>38</v>
      </c>
      <c r="L89" s="33">
        <f t="shared" si="5"/>
        <v>98</v>
      </c>
    </row>
    <row r="90" spans="1:12" x14ac:dyDescent="0.25">
      <c r="A90" s="34">
        <v>169</v>
      </c>
      <c r="B90" s="31" t="s">
        <v>403</v>
      </c>
      <c r="C90" s="31" t="s">
        <v>404</v>
      </c>
      <c r="D90" s="31" t="s">
        <v>309</v>
      </c>
      <c r="E90" s="2">
        <v>19</v>
      </c>
      <c r="F90" s="2">
        <v>19</v>
      </c>
      <c r="G90" s="2">
        <v>21</v>
      </c>
      <c r="H90" s="32">
        <f t="shared" ref="H90:H121" si="6">SUM(E90:G90)</f>
        <v>59</v>
      </c>
      <c r="I90" s="2">
        <v>21</v>
      </c>
      <c r="J90" s="2">
        <v>18</v>
      </c>
      <c r="K90" s="1">
        <f t="shared" ref="K90:K121" si="7">SUM(I90:J90)</f>
        <v>39</v>
      </c>
      <c r="L90" s="33">
        <f t="shared" ref="L90:L121" si="8">SUM(K90,H90)</f>
        <v>98</v>
      </c>
    </row>
    <row r="91" spans="1:12" x14ac:dyDescent="0.25">
      <c r="A91" s="35">
        <v>147</v>
      </c>
      <c r="B91" s="35" t="s">
        <v>405</v>
      </c>
      <c r="C91" s="35" t="s">
        <v>406</v>
      </c>
      <c r="D91" s="35" t="s">
        <v>360</v>
      </c>
      <c r="E91" s="35">
        <v>19</v>
      </c>
      <c r="F91" s="35">
        <v>17</v>
      </c>
      <c r="G91" s="35">
        <v>19</v>
      </c>
      <c r="H91" s="32">
        <f t="shared" si="6"/>
        <v>55</v>
      </c>
      <c r="I91" s="35">
        <v>19</v>
      </c>
      <c r="J91" s="35">
        <v>24</v>
      </c>
      <c r="K91" s="1">
        <f t="shared" si="7"/>
        <v>43</v>
      </c>
      <c r="L91" s="33">
        <f t="shared" si="8"/>
        <v>98</v>
      </c>
    </row>
    <row r="92" spans="1:12" x14ac:dyDescent="0.25">
      <c r="A92" s="34">
        <v>214</v>
      </c>
      <c r="B92" s="31" t="s">
        <v>407</v>
      </c>
      <c r="C92" s="31" t="s">
        <v>235</v>
      </c>
      <c r="D92" s="31" t="s">
        <v>408</v>
      </c>
      <c r="E92" s="2">
        <v>20</v>
      </c>
      <c r="F92" s="2">
        <v>20</v>
      </c>
      <c r="G92" s="2">
        <v>20</v>
      </c>
      <c r="H92" s="32">
        <f t="shared" si="6"/>
        <v>60</v>
      </c>
      <c r="I92" s="2">
        <v>19</v>
      </c>
      <c r="J92" s="2">
        <v>18</v>
      </c>
      <c r="K92" s="1">
        <f t="shared" si="7"/>
        <v>37</v>
      </c>
      <c r="L92" s="33">
        <f t="shared" si="8"/>
        <v>97</v>
      </c>
    </row>
    <row r="93" spans="1:12" x14ac:dyDescent="0.25">
      <c r="A93" s="34">
        <v>212</v>
      </c>
      <c r="B93" s="31" t="s">
        <v>58</v>
      </c>
      <c r="C93" s="31" t="s">
        <v>280</v>
      </c>
      <c r="D93" s="31" t="s">
        <v>362</v>
      </c>
      <c r="E93" s="2">
        <v>22</v>
      </c>
      <c r="F93" s="2">
        <v>14</v>
      </c>
      <c r="G93" s="2">
        <v>21</v>
      </c>
      <c r="H93" s="32">
        <f t="shared" si="6"/>
        <v>57</v>
      </c>
      <c r="I93" s="2">
        <v>20</v>
      </c>
      <c r="J93" s="2">
        <v>19</v>
      </c>
      <c r="K93" s="1">
        <f t="shared" si="7"/>
        <v>39</v>
      </c>
      <c r="L93" s="33">
        <f t="shared" si="8"/>
        <v>96</v>
      </c>
    </row>
    <row r="94" spans="1:12" x14ac:dyDescent="0.25">
      <c r="A94" s="34">
        <v>179</v>
      </c>
      <c r="B94" s="31" t="s">
        <v>409</v>
      </c>
      <c r="C94" s="31" t="s">
        <v>410</v>
      </c>
      <c r="D94" s="31" t="s">
        <v>411</v>
      </c>
      <c r="E94" s="2">
        <v>17</v>
      </c>
      <c r="F94" s="2">
        <v>21</v>
      </c>
      <c r="G94" s="2">
        <v>21</v>
      </c>
      <c r="H94" s="32">
        <f t="shared" si="6"/>
        <v>59</v>
      </c>
      <c r="I94" s="2">
        <v>17</v>
      </c>
      <c r="J94" s="2">
        <v>19</v>
      </c>
      <c r="K94" s="1">
        <f t="shared" si="7"/>
        <v>36</v>
      </c>
      <c r="L94" s="33">
        <f t="shared" si="8"/>
        <v>95</v>
      </c>
    </row>
    <row r="95" spans="1:12" x14ac:dyDescent="0.25">
      <c r="A95" s="34">
        <v>127</v>
      </c>
      <c r="B95" s="31" t="s">
        <v>412</v>
      </c>
      <c r="C95" s="31" t="s">
        <v>413</v>
      </c>
      <c r="D95" s="31" t="s">
        <v>414</v>
      </c>
      <c r="E95" s="2">
        <v>19</v>
      </c>
      <c r="F95" s="2">
        <v>20</v>
      </c>
      <c r="G95" s="2">
        <v>19</v>
      </c>
      <c r="H95" s="32">
        <f t="shared" si="6"/>
        <v>58</v>
      </c>
      <c r="I95" s="2">
        <v>23</v>
      </c>
      <c r="J95" s="2">
        <v>14</v>
      </c>
      <c r="K95" s="1">
        <f t="shared" si="7"/>
        <v>37</v>
      </c>
      <c r="L95" s="33">
        <f t="shared" si="8"/>
        <v>95</v>
      </c>
    </row>
    <row r="96" spans="1:12" x14ac:dyDescent="0.25">
      <c r="A96" s="34">
        <v>133</v>
      </c>
      <c r="B96" s="31" t="s">
        <v>415</v>
      </c>
      <c r="C96" s="31" t="s">
        <v>264</v>
      </c>
      <c r="D96" s="31" t="s">
        <v>355</v>
      </c>
      <c r="E96" s="2">
        <v>21</v>
      </c>
      <c r="F96" s="2">
        <v>18</v>
      </c>
      <c r="G96" s="2">
        <v>18</v>
      </c>
      <c r="H96" s="32">
        <f t="shared" si="6"/>
        <v>57</v>
      </c>
      <c r="I96" s="2">
        <v>16</v>
      </c>
      <c r="J96" s="2">
        <v>22</v>
      </c>
      <c r="K96" s="1">
        <f t="shared" si="7"/>
        <v>38</v>
      </c>
      <c r="L96" s="33">
        <f t="shared" si="8"/>
        <v>95</v>
      </c>
    </row>
    <row r="97" spans="1:12" x14ac:dyDescent="0.25">
      <c r="A97" s="34">
        <v>121</v>
      </c>
      <c r="B97" s="31" t="s">
        <v>416</v>
      </c>
      <c r="C97" s="31" t="s">
        <v>121</v>
      </c>
      <c r="D97" s="31" t="s">
        <v>308</v>
      </c>
      <c r="E97" s="2">
        <v>18</v>
      </c>
      <c r="F97" s="2">
        <v>19</v>
      </c>
      <c r="G97" s="2">
        <v>18</v>
      </c>
      <c r="H97" s="32">
        <f t="shared" si="6"/>
        <v>55</v>
      </c>
      <c r="I97" s="2">
        <v>22</v>
      </c>
      <c r="J97" s="2">
        <v>18</v>
      </c>
      <c r="K97" s="1">
        <f t="shared" si="7"/>
        <v>40</v>
      </c>
      <c r="L97" s="33">
        <f t="shared" si="8"/>
        <v>95</v>
      </c>
    </row>
    <row r="98" spans="1:12" x14ac:dyDescent="0.25">
      <c r="A98" s="34">
        <v>143</v>
      </c>
      <c r="B98" s="31" t="s">
        <v>417</v>
      </c>
      <c r="C98" s="31" t="s">
        <v>239</v>
      </c>
      <c r="D98" s="31" t="s">
        <v>418</v>
      </c>
      <c r="E98" s="2">
        <v>17</v>
      </c>
      <c r="F98" s="2">
        <v>20</v>
      </c>
      <c r="G98" s="2">
        <v>22</v>
      </c>
      <c r="H98" s="32">
        <f t="shared" si="6"/>
        <v>59</v>
      </c>
      <c r="I98" s="2">
        <v>14</v>
      </c>
      <c r="J98" s="2">
        <v>21</v>
      </c>
      <c r="K98" s="1">
        <f t="shared" si="7"/>
        <v>35</v>
      </c>
      <c r="L98" s="33">
        <f t="shared" si="8"/>
        <v>94</v>
      </c>
    </row>
    <row r="99" spans="1:12" x14ac:dyDescent="0.25">
      <c r="A99" s="34">
        <v>171</v>
      </c>
      <c r="B99" s="31" t="s">
        <v>419</v>
      </c>
      <c r="C99" s="31" t="s">
        <v>256</v>
      </c>
      <c r="D99" s="31" t="s">
        <v>400</v>
      </c>
      <c r="E99" s="2">
        <v>16</v>
      </c>
      <c r="F99" s="2">
        <v>18</v>
      </c>
      <c r="G99" s="2">
        <v>18</v>
      </c>
      <c r="H99" s="32">
        <f t="shared" si="6"/>
        <v>52</v>
      </c>
      <c r="I99" s="2">
        <v>19</v>
      </c>
      <c r="J99" s="2">
        <v>23</v>
      </c>
      <c r="K99" s="1">
        <f t="shared" si="7"/>
        <v>42</v>
      </c>
      <c r="L99" s="33">
        <f t="shared" si="8"/>
        <v>94</v>
      </c>
    </row>
    <row r="100" spans="1:12" x14ac:dyDescent="0.25">
      <c r="A100" s="34">
        <v>160</v>
      </c>
      <c r="B100" s="31" t="s">
        <v>420</v>
      </c>
      <c r="C100" s="31" t="s">
        <v>421</v>
      </c>
      <c r="D100" s="36" t="s">
        <v>312</v>
      </c>
      <c r="E100" s="2">
        <v>21</v>
      </c>
      <c r="F100" s="2">
        <v>17</v>
      </c>
      <c r="G100" s="2">
        <v>19</v>
      </c>
      <c r="H100" s="32">
        <f t="shared" si="6"/>
        <v>57</v>
      </c>
      <c r="I100" s="2">
        <v>17</v>
      </c>
      <c r="J100" s="2">
        <v>19</v>
      </c>
      <c r="K100" s="1">
        <f t="shared" si="7"/>
        <v>36</v>
      </c>
      <c r="L100" s="33">
        <f t="shared" si="8"/>
        <v>93</v>
      </c>
    </row>
    <row r="101" spans="1:12" x14ac:dyDescent="0.25">
      <c r="A101" s="34">
        <v>167</v>
      </c>
      <c r="B101" s="31" t="s">
        <v>422</v>
      </c>
      <c r="C101" s="31" t="s">
        <v>214</v>
      </c>
      <c r="D101" s="31" t="s">
        <v>349</v>
      </c>
      <c r="E101" s="2">
        <v>17</v>
      </c>
      <c r="F101" s="2">
        <v>21</v>
      </c>
      <c r="G101" s="2">
        <v>19</v>
      </c>
      <c r="H101" s="32">
        <f t="shared" si="6"/>
        <v>57</v>
      </c>
      <c r="I101" s="2">
        <v>22</v>
      </c>
      <c r="J101" s="2">
        <v>14</v>
      </c>
      <c r="K101" s="1">
        <f t="shared" si="7"/>
        <v>36</v>
      </c>
      <c r="L101" s="33">
        <f t="shared" si="8"/>
        <v>93</v>
      </c>
    </row>
    <row r="102" spans="1:12" x14ac:dyDescent="0.25">
      <c r="A102" s="34">
        <v>192</v>
      </c>
      <c r="B102" s="31" t="s">
        <v>269</v>
      </c>
      <c r="C102" s="31" t="s">
        <v>270</v>
      </c>
      <c r="D102" s="31" t="s">
        <v>387</v>
      </c>
      <c r="E102" s="2">
        <v>21</v>
      </c>
      <c r="F102" s="2">
        <v>17</v>
      </c>
      <c r="G102" s="2">
        <v>18</v>
      </c>
      <c r="H102" s="32">
        <f t="shared" si="6"/>
        <v>56</v>
      </c>
      <c r="I102" s="2">
        <v>19</v>
      </c>
      <c r="J102" s="2">
        <v>18</v>
      </c>
      <c r="K102" s="1">
        <f t="shared" si="7"/>
        <v>37</v>
      </c>
      <c r="L102" s="33">
        <f t="shared" si="8"/>
        <v>93</v>
      </c>
    </row>
    <row r="103" spans="1:12" x14ac:dyDescent="0.25">
      <c r="A103" s="34">
        <v>128</v>
      </c>
      <c r="B103" s="31" t="s">
        <v>423</v>
      </c>
      <c r="C103" s="31" t="s">
        <v>214</v>
      </c>
      <c r="D103" s="31" t="s">
        <v>424</v>
      </c>
      <c r="E103" s="2">
        <v>19</v>
      </c>
      <c r="F103" s="2">
        <v>18</v>
      </c>
      <c r="G103" s="2">
        <v>18</v>
      </c>
      <c r="H103" s="32">
        <f t="shared" si="6"/>
        <v>55</v>
      </c>
      <c r="I103" s="2">
        <v>20</v>
      </c>
      <c r="J103" s="2">
        <v>18</v>
      </c>
      <c r="K103" s="1">
        <f t="shared" si="7"/>
        <v>38</v>
      </c>
      <c r="L103" s="33">
        <f t="shared" si="8"/>
        <v>93</v>
      </c>
    </row>
    <row r="104" spans="1:12" x14ac:dyDescent="0.25">
      <c r="A104" s="34">
        <v>150</v>
      </c>
      <c r="B104" s="31" t="s">
        <v>425</v>
      </c>
      <c r="C104" s="31" t="s">
        <v>404</v>
      </c>
      <c r="D104" s="31" t="s">
        <v>347</v>
      </c>
      <c r="E104" s="2">
        <v>19</v>
      </c>
      <c r="F104" s="2">
        <v>17</v>
      </c>
      <c r="G104" s="2">
        <v>14</v>
      </c>
      <c r="H104" s="32">
        <f t="shared" si="6"/>
        <v>50</v>
      </c>
      <c r="I104" s="2">
        <v>21</v>
      </c>
      <c r="J104" s="2">
        <v>21</v>
      </c>
      <c r="K104" s="1">
        <f t="shared" si="7"/>
        <v>42</v>
      </c>
      <c r="L104" s="33">
        <f t="shared" si="8"/>
        <v>92</v>
      </c>
    </row>
    <row r="105" spans="1:12" x14ac:dyDescent="0.25">
      <c r="A105" s="34">
        <v>145</v>
      </c>
      <c r="B105" s="31" t="s">
        <v>426</v>
      </c>
      <c r="C105" s="31" t="s">
        <v>101</v>
      </c>
      <c r="D105" s="31" t="s">
        <v>326</v>
      </c>
      <c r="E105" s="2">
        <v>20</v>
      </c>
      <c r="F105" s="2">
        <v>18</v>
      </c>
      <c r="G105" s="2">
        <v>21</v>
      </c>
      <c r="H105" s="32">
        <f t="shared" si="6"/>
        <v>59</v>
      </c>
      <c r="I105" s="2">
        <v>14</v>
      </c>
      <c r="J105" s="2">
        <v>18</v>
      </c>
      <c r="K105" s="1">
        <f t="shared" si="7"/>
        <v>32</v>
      </c>
      <c r="L105" s="33">
        <f t="shared" si="8"/>
        <v>91</v>
      </c>
    </row>
    <row r="106" spans="1:12" x14ac:dyDescent="0.25">
      <c r="A106" s="34">
        <v>107</v>
      </c>
      <c r="B106" s="31" t="s">
        <v>427</v>
      </c>
      <c r="C106" s="31" t="s">
        <v>47</v>
      </c>
      <c r="D106" s="31" t="s">
        <v>309</v>
      </c>
      <c r="E106" s="2">
        <v>17</v>
      </c>
      <c r="F106" s="2">
        <v>19</v>
      </c>
      <c r="G106" s="2">
        <v>20</v>
      </c>
      <c r="H106" s="32">
        <f t="shared" si="6"/>
        <v>56</v>
      </c>
      <c r="I106" s="2">
        <v>21</v>
      </c>
      <c r="J106" s="2">
        <v>14</v>
      </c>
      <c r="K106" s="1">
        <f t="shared" si="7"/>
        <v>35</v>
      </c>
      <c r="L106" s="33">
        <f t="shared" si="8"/>
        <v>91</v>
      </c>
    </row>
    <row r="107" spans="1:12" x14ac:dyDescent="0.25">
      <c r="A107" s="34">
        <v>134</v>
      </c>
      <c r="B107" s="31" t="s">
        <v>428</v>
      </c>
      <c r="C107" s="31" t="s">
        <v>429</v>
      </c>
      <c r="D107" s="31" t="s">
        <v>430</v>
      </c>
      <c r="E107" s="2">
        <v>20</v>
      </c>
      <c r="F107" s="2">
        <v>18</v>
      </c>
      <c r="G107" s="2">
        <v>14</v>
      </c>
      <c r="H107" s="32">
        <f t="shared" si="6"/>
        <v>52</v>
      </c>
      <c r="I107" s="2">
        <v>18</v>
      </c>
      <c r="J107" s="2">
        <v>21</v>
      </c>
      <c r="K107" s="1">
        <f t="shared" si="7"/>
        <v>39</v>
      </c>
      <c r="L107" s="33">
        <f t="shared" si="8"/>
        <v>91</v>
      </c>
    </row>
    <row r="108" spans="1:12" x14ac:dyDescent="0.25">
      <c r="A108" s="34">
        <v>119</v>
      </c>
      <c r="B108" s="31" t="s">
        <v>232</v>
      </c>
      <c r="C108" s="31" t="s">
        <v>233</v>
      </c>
      <c r="D108" s="31" t="s">
        <v>431</v>
      </c>
      <c r="E108" s="2">
        <v>17</v>
      </c>
      <c r="F108" s="2">
        <v>15</v>
      </c>
      <c r="G108" s="2">
        <v>19</v>
      </c>
      <c r="H108" s="32">
        <f t="shared" si="6"/>
        <v>51</v>
      </c>
      <c r="I108" s="2">
        <v>18</v>
      </c>
      <c r="J108" s="2">
        <v>22</v>
      </c>
      <c r="K108" s="1">
        <f t="shared" si="7"/>
        <v>40</v>
      </c>
      <c r="L108" s="33">
        <f t="shared" si="8"/>
        <v>91</v>
      </c>
    </row>
    <row r="109" spans="1:12" x14ac:dyDescent="0.25">
      <c r="A109" s="34">
        <v>130</v>
      </c>
      <c r="B109" s="31" t="s">
        <v>432</v>
      </c>
      <c r="C109" s="31" t="s">
        <v>433</v>
      </c>
      <c r="D109" s="31" t="s">
        <v>373</v>
      </c>
      <c r="E109" s="2">
        <v>16</v>
      </c>
      <c r="F109" s="2">
        <v>23</v>
      </c>
      <c r="G109" s="2">
        <v>17</v>
      </c>
      <c r="H109" s="32">
        <f t="shared" si="6"/>
        <v>56</v>
      </c>
      <c r="I109" s="2">
        <v>21</v>
      </c>
      <c r="J109" s="2">
        <v>13</v>
      </c>
      <c r="K109" s="1">
        <f t="shared" si="7"/>
        <v>34</v>
      </c>
      <c r="L109" s="33">
        <f t="shared" si="8"/>
        <v>90</v>
      </c>
    </row>
    <row r="110" spans="1:12" x14ac:dyDescent="0.25">
      <c r="A110" s="34">
        <v>124</v>
      </c>
      <c r="B110" s="31" t="s">
        <v>261</v>
      </c>
      <c r="C110" s="31" t="s">
        <v>106</v>
      </c>
      <c r="D110" s="31" t="s">
        <v>434</v>
      </c>
      <c r="E110" s="2">
        <v>20</v>
      </c>
      <c r="F110" s="2">
        <v>15</v>
      </c>
      <c r="G110" s="2">
        <v>19</v>
      </c>
      <c r="H110" s="32">
        <f t="shared" si="6"/>
        <v>54</v>
      </c>
      <c r="I110" s="2">
        <v>18</v>
      </c>
      <c r="J110" s="2">
        <v>18</v>
      </c>
      <c r="K110" s="1">
        <f t="shared" si="7"/>
        <v>36</v>
      </c>
      <c r="L110" s="33">
        <f t="shared" si="8"/>
        <v>90</v>
      </c>
    </row>
    <row r="111" spans="1:12" x14ac:dyDescent="0.25">
      <c r="A111" s="34">
        <v>175</v>
      </c>
      <c r="B111" s="31" t="s">
        <v>123</v>
      </c>
      <c r="C111" s="31" t="s">
        <v>124</v>
      </c>
      <c r="D111" s="31" t="s">
        <v>323</v>
      </c>
      <c r="E111" s="2">
        <v>18</v>
      </c>
      <c r="F111" s="2">
        <v>15</v>
      </c>
      <c r="G111" s="2">
        <v>19</v>
      </c>
      <c r="H111" s="32">
        <f t="shared" si="6"/>
        <v>52</v>
      </c>
      <c r="I111" s="2">
        <v>21</v>
      </c>
      <c r="J111" s="2">
        <v>17</v>
      </c>
      <c r="K111" s="1">
        <f t="shared" si="7"/>
        <v>38</v>
      </c>
      <c r="L111" s="33">
        <f t="shared" si="8"/>
        <v>90</v>
      </c>
    </row>
    <row r="112" spans="1:12" x14ac:dyDescent="0.25">
      <c r="A112" s="34">
        <v>190</v>
      </c>
      <c r="B112" s="31" t="s">
        <v>435</v>
      </c>
      <c r="C112" s="31" t="s">
        <v>436</v>
      </c>
      <c r="D112" s="31" t="s">
        <v>437</v>
      </c>
      <c r="E112" s="2">
        <v>21</v>
      </c>
      <c r="F112" s="2">
        <v>22</v>
      </c>
      <c r="G112" s="2">
        <v>11</v>
      </c>
      <c r="H112" s="32">
        <f t="shared" si="6"/>
        <v>54</v>
      </c>
      <c r="I112" s="2">
        <v>18</v>
      </c>
      <c r="J112" s="2">
        <v>17</v>
      </c>
      <c r="K112" s="1">
        <f t="shared" si="7"/>
        <v>35</v>
      </c>
      <c r="L112" s="33">
        <f t="shared" si="8"/>
        <v>89</v>
      </c>
    </row>
    <row r="113" spans="1:12" x14ac:dyDescent="0.25">
      <c r="A113" s="34">
        <v>208</v>
      </c>
      <c r="B113" s="31" t="s">
        <v>276</v>
      </c>
      <c r="C113" s="31" t="s">
        <v>277</v>
      </c>
      <c r="D113" s="31" t="s">
        <v>438</v>
      </c>
      <c r="E113" s="2">
        <v>18</v>
      </c>
      <c r="F113" s="2">
        <v>19</v>
      </c>
      <c r="G113" s="2">
        <v>16</v>
      </c>
      <c r="H113" s="32">
        <f t="shared" si="6"/>
        <v>53</v>
      </c>
      <c r="I113" s="2">
        <v>17</v>
      </c>
      <c r="J113" s="2">
        <v>19</v>
      </c>
      <c r="K113" s="1">
        <f t="shared" si="7"/>
        <v>36</v>
      </c>
      <c r="L113" s="33">
        <f t="shared" si="8"/>
        <v>89</v>
      </c>
    </row>
    <row r="114" spans="1:12" x14ac:dyDescent="0.25">
      <c r="A114" s="35">
        <v>188</v>
      </c>
      <c r="B114" s="35" t="s">
        <v>264</v>
      </c>
      <c r="C114" s="35" t="s">
        <v>66</v>
      </c>
      <c r="D114" s="35" t="s">
        <v>308</v>
      </c>
      <c r="E114" s="35">
        <v>18</v>
      </c>
      <c r="F114" s="35">
        <v>18</v>
      </c>
      <c r="G114" s="35">
        <v>16</v>
      </c>
      <c r="H114" s="32">
        <f t="shared" si="6"/>
        <v>52</v>
      </c>
      <c r="I114" s="35">
        <v>18</v>
      </c>
      <c r="J114" s="35">
        <v>18</v>
      </c>
      <c r="K114" s="1">
        <f t="shared" si="7"/>
        <v>36</v>
      </c>
      <c r="L114" s="33">
        <f t="shared" si="8"/>
        <v>88</v>
      </c>
    </row>
    <row r="115" spans="1:12" x14ac:dyDescent="0.25">
      <c r="A115" s="34">
        <v>213</v>
      </c>
      <c r="B115" s="31" t="s">
        <v>58</v>
      </c>
      <c r="C115" s="31" t="s">
        <v>404</v>
      </c>
      <c r="D115" s="31" t="s">
        <v>424</v>
      </c>
      <c r="E115" s="2">
        <v>12</v>
      </c>
      <c r="F115" s="2">
        <v>19</v>
      </c>
      <c r="G115" s="2">
        <v>17</v>
      </c>
      <c r="H115" s="32">
        <f t="shared" si="6"/>
        <v>48</v>
      </c>
      <c r="I115" s="2">
        <v>22</v>
      </c>
      <c r="J115" s="2">
        <v>18</v>
      </c>
      <c r="K115" s="1">
        <f t="shared" si="7"/>
        <v>40</v>
      </c>
      <c r="L115" s="33">
        <f t="shared" si="8"/>
        <v>88</v>
      </c>
    </row>
    <row r="116" spans="1:12" x14ac:dyDescent="0.25">
      <c r="A116" s="34">
        <v>199</v>
      </c>
      <c r="B116" s="31" t="s">
        <v>439</v>
      </c>
      <c r="C116" s="31" t="s">
        <v>440</v>
      </c>
      <c r="D116" s="31" t="s">
        <v>441</v>
      </c>
      <c r="E116" s="2">
        <v>17</v>
      </c>
      <c r="F116" s="2">
        <v>19</v>
      </c>
      <c r="G116" s="2">
        <v>17</v>
      </c>
      <c r="H116" s="32">
        <f t="shared" si="6"/>
        <v>53</v>
      </c>
      <c r="I116" s="2">
        <v>20</v>
      </c>
      <c r="J116" s="2">
        <v>15</v>
      </c>
      <c r="K116" s="1">
        <f t="shared" si="7"/>
        <v>35</v>
      </c>
      <c r="L116" s="33">
        <f t="shared" si="8"/>
        <v>88</v>
      </c>
    </row>
    <row r="117" spans="1:12" x14ac:dyDescent="0.25">
      <c r="A117" s="34">
        <v>181</v>
      </c>
      <c r="B117" s="31" t="s">
        <v>442</v>
      </c>
      <c r="C117" s="31" t="s">
        <v>443</v>
      </c>
      <c r="D117" s="31" t="s">
        <v>396</v>
      </c>
      <c r="E117" s="2">
        <v>19</v>
      </c>
      <c r="F117" s="2">
        <v>19</v>
      </c>
      <c r="G117" s="2">
        <v>21</v>
      </c>
      <c r="H117" s="32">
        <f t="shared" si="6"/>
        <v>59</v>
      </c>
      <c r="I117" s="2">
        <v>17</v>
      </c>
      <c r="J117" s="2">
        <v>10</v>
      </c>
      <c r="K117" s="1">
        <f t="shared" si="7"/>
        <v>27</v>
      </c>
      <c r="L117" s="33">
        <f t="shared" si="8"/>
        <v>86</v>
      </c>
    </row>
    <row r="118" spans="1:12" x14ac:dyDescent="0.25">
      <c r="A118" s="34">
        <v>202</v>
      </c>
      <c r="B118" s="31" t="s">
        <v>444</v>
      </c>
      <c r="C118" s="31" t="s">
        <v>224</v>
      </c>
      <c r="D118" s="31" t="s">
        <v>352</v>
      </c>
      <c r="E118" s="2">
        <v>17</v>
      </c>
      <c r="F118" s="2">
        <v>17</v>
      </c>
      <c r="G118" s="2">
        <v>19</v>
      </c>
      <c r="H118" s="32">
        <f t="shared" si="6"/>
        <v>53</v>
      </c>
      <c r="I118" s="2">
        <v>18</v>
      </c>
      <c r="J118" s="2">
        <v>15</v>
      </c>
      <c r="K118" s="1">
        <f t="shared" si="7"/>
        <v>33</v>
      </c>
      <c r="L118" s="33">
        <f t="shared" si="8"/>
        <v>86</v>
      </c>
    </row>
    <row r="119" spans="1:12" x14ac:dyDescent="0.25">
      <c r="A119" s="34">
        <v>207</v>
      </c>
      <c r="B119" s="31" t="s">
        <v>137</v>
      </c>
      <c r="C119" s="31" t="s">
        <v>443</v>
      </c>
      <c r="D119" s="31" t="s">
        <v>445</v>
      </c>
      <c r="E119" s="2">
        <v>15</v>
      </c>
      <c r="F119" s="2">
        <v>13</v>
      </c>
      <c r="G119" s="2">
        <v>19</v>
      </c>
      <c r="H119" s="32">
        <f t="shared" si="6"/>
        <v>47</v>
      </c>
      <c r="I119" s="2">
        <v>19</v>
      </c>
      <c r="J119" s="2">
        <v>20</v>
      </c>
      <c r="K119" s="1">
        <f t="shared" si="7"/>
        <v>39</v>
      </c>
      <c r="L119" s="33">
        <f t="shared" si="8"/>
        <v>86</v>
      </c>
    </row>
    <row r="120" spans="1:12" x14ac:dyDescent="0.25">
      <c r="A120" s="34">
        <v>149</v>
      </c>
      <c r="B120" s="31" t="s">
        <v>446</v>
      </c>
      <c r="C120" s="31" t="s">
        <v>447</v>
      </c>
      <c r="D120" s="31" t="s">
        <v>318</v>
      </c>
      <c r="E120" s="2">
        <v>16</v>
      </c>
      <c r="F120" s="2">
        <v>17</v>
      </c>
      <c r="G120" s="2">
        <v>21</v>
      </c>
      <c r="H120" s="32">
        <f t="shared" si="6"/>
        <v>54</v>
      </c>
      <c r="I120" s="2">
        <v>15</v>
      </c>
      <c r="J120" s="2">
        <v>16</v>
      </c>
      <c r="K120" s="1">
        <f t="shared" si="7"/>
        <v>31</v>
      </c>
      <c r="L120" s="33">
        <f t="shared" si="8"/>
        <v>85</v>
      </c>
    </row>
    <row r="121" spans="1:12" x14ac:dyDescent="0.25">
      <c r="A121" s="34">
        <v>120</v>
      </c>
      <c r="B121" s="31" t="s">
        <v>448</v>
      </c>
      <c r="C121" s="31" t="s">
        <v>449</v>
      </c>
      <c r="D121" s="31" t="s">
        <v>450</v>
      </c>
      <c r="E121" s="2">
        <v>16</v>
      </c>
      <c r="F121" s="2">
        <v>21</v>
      </c>
      <c r="G121" s="2">
        <v>16</v>
      </c>
      <c r="H121" s="32">
        <f t="shared" si="6"/>
        <v>53</v>
      </c>
      <c r="I121" s="2">
        <v>18</v>
      </c>
      <c r="J121" s="2">
        <v>14</v>
      </c>
      <c r="K121" s="1">
        <f t="shared" si="7"/>
        <v>32</v>
      </c>
      <c r="L121" s="33">
        <f t="shared" si="8"/>
        <v>85</v>
      </c>
    </row>
    <row r="122" spans="1:12" x14ac:dyDescent="0.25">
      <c r="A122" s="34">
        <v>174</v>
      </c>
      <c r="B122" s="31" t="s">
        <v>278</v>
      </c>
      <c r="C122" s="31" t="s">
        <v>256</v>
      </c>
      <c r="D122" s="31" t="s">
        <v>424</v>
      </c>
      <c r="E122" s="2">
        <v>14</v>
      </c>
      <c r="F122" s="2">
        <v>18</v>
      </c>
      <c r="G122" s="2">
        <v>16</v>
      </c>
      <c r="H122" s="32">
        <f t="shared" ref="H122:H140" si="9">SUM(E122:G122)</f>
        <v>48</v>
      </c>
      <c r="I122" s="2">
        <v>17</v>
      </c>
      <c r="J122" s="2">
        <v>20</v>
      </c>
      <c r="K122" s="1">
        <f t="shared" ref="K122:K140" si="10">SUM(I122:J122)</f>
        <v>37</v>
      </c>
      <c r="L122" s="33">
        <f t="shared" ref="L122:L140" si="11">SUM(K122,H122)</f>
        <v>85</v>
      </c>
    </row>
    <row r="123" spans="1:12" x14ac:dyDescent="0.25">
      <c r="A123" s="34">
        <v>111</v>
      </c>
      <c r="B123" s="31" t="s">
        <v>451</v>
      </c>
      <c r="C123" s="31" t="s">
        <v>404</v>
      </c>
      <c r="D123" s="31" t="s">
        <v>452</v>
      </c>
      <c r="E123" s="2">
        <v>16</v>
      </c>
      <c r="F123" s="2">
        <v>11</v>
      </c>
      <c r="G123" s="2">
        <v>21</v>
      </c>
      <c r="H123" s="32">
        <f t="shared" si="9"/>
        <v>48</v>
      </c>
      <c r="I123" s="2">
        <v>20</v>
      </c>
      <c r="J123" s="2">
        <v>17</v>
      </c>
      <c r="K123" s="1">
        <f t="shared" si="10"/>
        <v>37</v>
      </c>
      <c r="L123" s="33">
        <f t="shared" si="11"/>
        <v>85</v>
      </c>
    </row>
    <row r="124" spans="1:12" x14ac:dyDescent="0.25">
      <c r="A124" s="34">
        <v>173</v>
      </c>
      <c r="B124" s="31" t="s">
        <v>257</v>
      </c>
      <c r="C124" s="31" t="s">
        <v>258</v>
      </c>
      <c r="D124" s="31" t="s">
        <v>356</v>
      </c>
      <c r="E124" s="2">
        <v>15</v>
      </c>
      <c r="F124" s="2">
        <v>19</v>
      </c>
      <c r="G124" s="2">
        <v>21</v>
      </c>
      <c r="H124" s="32">
        <f t="shared" si="9"/>
        <v>55</v>
      </c>
      <c r="I124" s="2">
        <v>15</v>
      </c>
      <c r="J124" s="2">
        <v>14</v>
      </c>
      <c r="K124" s="1">
        <f t="shared" si="10"/>
        <v>29</v>
      </c>
      <c r="L124" s="33">
        <f t="shared" si="11"/>
        <v>84</v>
      </c>
    </row>
    <row r="125" spans="1:12" x14ac:dyDescent="0.25">
      <c r="A125" s="34">
        <v>140</v>
      </c>
      <c r="B125" s="31" t="s">
        <v>140</v>
      </c>
      <c r="C125" s="31" t="s">
        <v>138</v>
      </c>
      <c r="D125" s="31" t="s">
        <v>387</v>
      </c>
      <c r="E125" s="2">
        <v>16</v>
      </c>
      <c r="F125" s="2">
        <v>21</v>
      </c>
      <c r="G125" s="2">
        <v>20</v>
      </c>
      <c r="H125" s="32">
        <f t="shared" si="9"/>
        <v>57</v>
      </c>
      <c r="I125" s="2">
        <v>16</v>
      </c>
      <c r="J125" s="2">
        <v>10</v>
      </c>
      <c r="K125" s="1">
        <f t="shared" si="10"/>
        <v>26</v>
      </c>
      <c r="L125" s="33">
        <f t="shared" si="11"/>
        <v>83</v>
      </c>
    </row>
    <row r="126" spans="1:12" x14ac:dyDescent="0.25">
      <c r="A126" s="34">
        <v>103</v>
      </c>
      <c r="B126" s="31" t="s">
        <v>453</v>
      </c>
      <c r="C126" s="31" t="s">
        <v>454</v>
      </c>
      <c r="D126" s="31" t="s">
        <v>455</v>
      </c>
      <c r="E126" s="2">
        <v>18</v>
      </c>
      <c r="F126" s="2">
        <v>18</v>
      </c>
      <c r="G126" s="2">
        <v>15</v>
      </c>
      <c r="H126" s="32">
        <f t="shared" si="9"/>
        <v>51</v>
      </c>
      <c r="I126" s="2">
        <v>17</v>
      </c>
      <c r="J126" s="2">
        <v>14</v>
      </c>
      <c r="K126" s="1">
        <f t="shared" si="10"/>
        <v>31</v>
      </c>
      <c r="L126" s="33">
        <f t="shared" si="11"/>
        <v>82</v>
      </c>
    </row>
    <row r="127" spans="1:12" x14ac:dyDescent="0.25">
      <c r="A127" s="34">
        <v>184</v>
      </c>
      <c r="B127" s="31" t="s">
        <v>259</v>
      </c>
      <c r="C127" s="31" t="s">
        <v>260</v>
      </c>
      <c r="D127" s="31" t="s">
        <v>456</v>
      </c>
      <c r="E127" s="2">
        <v>17</v>
      </c>
      <c r="F127" s="2">
        <v>13</v>
      </c>
      <c r="G127" s="2">
        <v>14</v>
      </c>
      <c r="H127" s="32">
        <f t="shared" si="9"/>
        <v>44</v>
      </c>
      <c r="I127" s="2">
        <v>19</v>
      </c>
      <c r="J127" s="2">
        <v>19</v>
      </c>
      <c r="K127" s="1">
        <f t="shared" si="10"/>
        <v>38</v>
      </c>
      <c r="L127" s="33">
        <f t="shared" si="11"/>
        <v>82</v>
      </c>
    </row>
    <row r="128" spans="1:12" x14ac:dyDescent="0.25">
      <c r="A128" s="34">
        <v>158</v>
      </c>
      <c r="B128" s="31" t="s">
        <v>262</v>
      </c>
      <c r="C128" s="31" t="s">
        <v>263</v>
      </c>
      <c r="D128" s="31" t="s">
        <v>456</v>
      </c>
      <c r="E128" s="2">
        <v>17</v>
      </c>
      <c r="F128" s="2">
        <v>12</v>
      </c>
      <c r="G128" s="2">
        <v>15</v>
      </c>
      <c r="H128" s="32">
        <f t="shared" si="9"/>
        <v>44</v>
      </c>
      <c r="I128" s="2">
        <v>20</v>
      </c>
      <c r="J128" s="2">
        <v>18</v>
      </c>
      <c r="K128" s="1">
        <f t="shared" si="10"/>
        <v>38</v>
      </c>
      <c r="L128" s="33">
        <f t="shared" si="11"/>
        <v>82</v>
      </c>
    </row>
    <row r="129" spans="1:12" x14ac:dyDescent="0.25">
      <c r="A129" s="34">
        <v>161</v>
      </c>
      <c r="B129" s="31" t="s">
        <v>457</v>
      </c>
      <c r="C129" s="31" t="s">
        <v>106</v>
      </c>
      <c r="D129" s="31" t="s">
        <v>387</v>
      </c>
      <c r="E129" s="2">
        <v>16</v>
      </c>
      <c r="F129" s="2">
        <v>17</v>
      </c>
      <c r="G129" s="2">
        <v>14</v>
      </c>
      <c r="H129" s="32">
        <f t="shared" si="9"/>
        <v>47</v>
      </c>
      <c r="I129" s="2">
        <v>17</v>
      </c>
      <c r="J129" s="2">
        <v>17</v>
      </c>
      <c r="K129" s="1">
        <f t="shared" si="10"/>
        <v>34</v>
      </c>
      <c r="L129" s="33">
        <f t="shared" si="11"/>
        <v>81</v>
      </c>
    </row>
    <row r="130" spans="1:12" x14ac:dyDescent="0.25">
      <c r="A130" s="34">
        <v>209</v>
      </c>
      <c r="B130" s="31" t="s">
        <v>458</v>
      </c>
      <c r="C130" s="31" t="s">
        <v>277</v>
      </c>
      <c r="D130" s="31" t="s">
        <v>362</v>
      </c>
      <c r="E130" s="2">
        <v>15</v>
      </c>
      <c r="F130" s="2">
        <v>21</v>
      </c>
      <c r="G130" s="2">
        <v>16</v>
      </c>
      <c r="H130" s="32">
        <f t="shared" si="9"/>
        <v>52</v>
      </c>
      <c r="I130" s="2">
        <v>13</v>
      </c>
      <c r="J130" s="2">
        <v>15</v>
      </c>
      <c r="K130" s="1">
        <f t="shared" si="10"/>
        <v>28</v>
      </c>
      <c r="L130" s="33">
        <f t="shared" si="11"/>
        <v>80</v>
      </c>
    </row>
    <row r="131" spans="1:12" x14ac:dyDescent="0.25">
      <c r="A131" s="34">
        <v>144</v>
      </c>
      <c r="B131" s="31" t="s">
        <v>240</v>
      </c>
      <c r="C131" s="31" t="s">
        <v>241</v>
      </c>
      <c r="D131" s="31" t="s">
        <v>387</v>
      </c>
      <c r="E131" s="2">
        <v>16</v>
      </c>
      <c r="F131" s="2">
        <v>18</v>
      </c>
      <c r="G131" s="2">
        <v>12</v>
      </c>
      <c r="H131" s="32">
        <f t="shared" si="9"/>
        <v>46</v>
      </c>
      <c r="I131" s="2">
        <v>18</v>
      </c>
      <c r="J131" s="2">
        <v>16</v>
      </c>
      <c r="K131" s="1">
        <f t="shared" si="10"/>
        <v>34</v>
      </c>
      <c r="L131" s="33">
        <f t="shared" si="11"/>
        <v>80</v>
      </c>
    </row>
    <row r="132" spans="1:12" x14ac:dyDescent="0.25">
      <c r="A132" s="34">
        <v>164</v>
      </c>
      <c r="B132" s="31" t="s">
        <v>459</v>
      </c>
      <c r="C132" s="31" t="s">
        <v>460</v>
      </c>
      <c r="D132" s="31" t="s">
        <v>341</v>
      </c>
      <c r="E132" s="2">
        <v>15</v>
      </c>
      <c r="F132" s="2">
        <v>14</v>
      </c>
      <c r="G132" s="2">
        <v>22</v>
      </c>
      <c r="H132" s="32">
        <f t="shared" si="9"/>
        <v>51</v>
      </c>
      <c r="I132" s="2">
        <v>16</v>
      </c>
      <c r="J132" s="2">
        <v>11</v>
      </c>
      <c r="K132" s="1">
        <f t="shared" si="10"/>
        <v>27</v>
      </c>
      <c r="L132" s="33">
        <f t="shared" si="11"/>
        <v>78</v>
      </c>
    </row>
    <row r="133" spans="1:12" x14ac:dyDescent="0.25">
      <c r="A133" s="34">
        <v>142</v>
      </c>
      <c r="B133" s="31" t="s">
        <v>461</v>
      </c>
      <c r="C133" s="31" t="s">
        <v>462</v>
      </c>
      <c r="D133" s="31" t="s">
        <v>309</v>
      </c>
      <c r="E133" s="2">
        <v>19</v>
      </c>
      <c r="F133" s="2">
        <v>13</v>
      </c>
      <c r="G133" s="2">
        <v>17</v>
      </c>
      <c r="H133" s="32">
        <f t="shared" si="9"/>
        <v>49</v>
      </c>
      <c r="I133" s="2">
        <v>15</v>
      </c>
      <c r="J133" s="2">
        <v>14</v>
      </c>
      <c r="K133" s="1">
        <f t="shared" si="10"/>
        <v>29</v>
      </c>
      <c r="L133" s="33">
        <f t="shared" si="11"/>
        <v>78</v>
      </c>
    </row>
    <row r="134" spans="1:12" s="17" customFormat="1" x14ac:dyDescent="0.2">
      <c r="A134" s="34">
        <v>109</v>
      </c>
      <c r="B134" s="31" t="s">
        <v>266</v>
      </c>
      <c r="C134" s="31" t="s">
        <v>108</v>
      </c>
      <c r="D134" s="31" t="s">
        <v>463</v>
      </c>
      <c r="E134" s="2">
        <v>10</v>
      </c>
      <c r="F134" s="2">
        <v>19</v>
      </c>
      <c r="G134" s="2">
        <v>12</v>
      </c>
      <c r="H134" s="32">
        <f t="shared" si="9"/>
        <v>41</v>
      </c>
      <c r="I134" s="2">
        <v>13</v>
      </c>
      <c r="J134" s="2">
        <v>22</v>
      </c>
      <c r="K134" s="1">
        <f t="shared" si="10"/>
        <v>35</v>
      </c>
      <c r="L134" s="33">
        <f t="shared" si="11"/>
        <v>76</v>
      </c>
    </row>
    <row r="135" spans="1:12" s="17" customFormat="1" x14ac:dyDescent="0.2">
      <c r="A135" s="34">
        <v>110</v>
      </c>
      <c r="B135" s="31" t="s">
        <v>451</v>
      </c>
      <c r="C135" s="31" t="s">
        <v>231</v>
      </c>
      <c r="D135" s="31" t="s">
        <v>464</v>
      </c>
      <c r="E135" s="2">
        <v>17</v>
      </c>
      <c r="F135" s="2">
        <v>16</v>
      </c>
      <c r="G135" s="2">
        <v>14</v>
      </c>
      <c r="H135" s="32">
        <f t="shared" si="9"/>
        <v>47</v>
      </c>
      <c r="I135" s="2">
        <v>15</v>
      </c>
      <c r="J135" s="2">
        <v>10</v>
      </c>
      <c r="K135" s="1">
        <f t="shared" si="10"/>
        <v>25</v>
      </c>
      <c r="L135" s="33">
        <f t="shared" si="11"/>
        <v>72</v>
      </c>
    </row>
    <row r="136" spans="1:12" s="17" customFormat="1" x14ac:dyDescent="0.2">
      <c r="A136" s="34">
        <v>141</v>
      </c>
      <c r="B136" s="31" t="s">
        <v>465</v>
      </c>
      <c r="C136" s="31" t="s">
        <v>466</v>
      </c>
      <c r="D136" s="31" t="s">
        <v>347</v>
      </c>
      <c r="E136" s="2">
        <v>11</v>
      </c>
      <c r="F136" s="2">
        <v>13</v>
      </c>
      <c r="G136" s="2">
        <v>13</v>
      </c>
      <c r="H136" s="32">
        <f t="shared" si="9"/>
        <v>37</v>
      </c>
      <c r="I136" s="2">
        <v>19</v>
      </c>
      <c r="J136" s="2">
        <v>15</v>
      </c>
      <c r="K136" s="1">
        <f t="shared" si="10"/>
        <v>34</v>
      </c>
      <c r="L136" s="33">
        <f t="shared" si="11"/>
        <v>71</v>
      </c>
    </row>
    <row r="137" spans="1:12" s="17" customFormat="1" x14ac:dyDescent="0.2">
      <c r="A137" s="34">
        <v>154</v>
      </c>
      <c r="B137" s="31" t="s">
        <v>467</v>
      </c>
      <c r="C137" s="31" t="s">
        <v>468</v>
      </c>
      <c r="D137" s="31" t="s">
        <v>452</v>
      </c>
      <c r="E137" s="2">
        <v>13</v>
      </c>
      <c r="F137" s="2">
        <v>11</v>
      </c>
      <c r="G137" s="2">
        <v>12</v>
      </c>
      <c r="H137" s="32">
        <f t="shared" si="9"/>
        <v>36</v>
      </c>
      <c r="I137" s="2">
        <v>12</v>
      </c>
      <c r="J137" s="2">
        <v>16</v>
      </c>
      <c r="K137" s="1">
        <f t="shared" si="10"/>
        <v>28</v>
      </c>
      <c r="L137" s="33">
        <f t="shared" si="11"/>
        <v>64</v>
      </c>
    </row>
    <row r="138" spans="1:12" s="17" customFormat="1" x14ac:dyDescent="0.2">
      <c r="A138" s="34">
        <v>201</v>
      </c>
      <c r="B138" s="31" t="s">
        <v>274</v>
      </c>
      <c r="C138" s="31" t="s">
        <v>275</v>
      </c>
      <c r="D138" s="31" t="s">
        <v>469</v>
      </c>
      <c r="E138" s="2">
        <v>8</v>
      </c>
      <c r="F138" s="2">
        <v>14</v>
      </c>
      <c r="G138" s="2">
        <v>14</v>
      </c>
      <c r="H138" s="32">
        <f t="shared" si="9"/>
        <v>36</v>
      </c>
      <c r="I138" s="2">
        <v>14</v>
      </c>
      <c r="J138" s="2">
        <v>14</v>
      </c>
      <c r="K138" s="1">
        <f t="shared" si="10"/>
        <v>28</v>
      </c>
      <c r="L138" s="33">
        <f t="shared" si="11"/>
        <v>64</v>
      </c>
    </row>
    <row r="139" spans="1:12" s="17" customFormat="1" x14ac:dyDescent="0.2">
      <c r="A139" s="35">
        <v>155</v>
      </c>
      <c r="B139" s="31" t="s">
        <v>282</v>
      </c>
      <c r="C139" s="31" t="s">
        <v>108</v>
      </c>
      <c r="D139" s="31" t="s">
        <v>411</v>
      </c>
      <c r="E139" s="2">
        <v>10</v>
      </c>
      <c r="F139" s="2">
        <v>8</v>
      </c>
      <c r="G139" s="2">
        <v>11</v>
      </c>
      <c r="H139" s="32">
        <f t="shared" si="9"/>
        <v>29</v>
      </c>
      <c r="I139" s="2">
        <v>10</v>
      </c>
      <c r="J139" s="2">
        <v>14</v>
      </c>
      <c r="K139" s="1">
        <f t="shared" si="10"/>
        <v>24</v>
      </c>
      <c r="L139" s="33">
        <f t="shared" si="11"/>
        <v>53</v>
      </c>
    </row>
    <row r="140" spans="1:12" s="17" customFormat="1" x14ac:dyDescent="0.2">
      <c r="A140" s="34">
        <v>200</v>
      </c>
      <c r="B140" s="31" t="s">
        <v>98</v>
      </c>
      <c r="C140" s="31" t="s">
        <v>99</v>
      </c>
      <c r="D140" s="31" t="s">
        <v>399</v>
      </c>
      <c r="E140" s="2" t="s">
        <v>145</v>
      </c>
      <c r="F140" s="2" t="s">
        <v>145</v>
      </c>
      <c r="G140" s="2" t="s">
        <v>145</v>
      </c>
      <c r="H140" s="32">
        <f t="shared" si="9"/>
        <v>0</v>
      </c>
      <c r="I140" s="2" t="s">
        <v>145</v>
      </c>
      <c r="J140" s="2" t="s">
        <v>145</v>
      </c>
      <c r="K140" s="1">
        <f t="shared" si="10"/>
        <v>0</v>
      </c>
      <c r="L140" s="33">
        <f t="shared" si="11"/>
        <v>0</v>
      </c>
    </row>
    <row r="141" spans="1:12" hidden="1" x14ac:dyDescent="0.25">
      <c r="A141" s="34">
        <v>155</v>
      </c>
      <c r="B141" s="31" t="s">
        <v>470</v>
      </c>
      <c r="C141" s="31" t="s">
        <v>471</v>
      </c>
      <c r="D141" s="31" t="s">
        <v>52</v>
      </c>
      <c r="E141" s="2" t="s">
        <v>145</v>
      </c>
      <c r="F141" s="2" t="s">
        <v>145</v>
      </c>
      <c r="G141" s="2" t="s">
        <v>145</v>
      </c>
      <c r="H141" s="32">
        <f t="shared" ref="H141:H142" si="12">SUM(E141:G141)</f>
        <v>0</v>
      </c>
      <c r="I141" s="2" t="s">
        <v>145</v>
      </c>
      <c r="J141" s="2" t="s">
        <v>145</v>
      </c>
      <c r="K141" s="1">
        <f t="shared" ref="K141:K142" si="13">SUM(I141:J141)</f>
        <v>0</v>
      </c>
      <c r="L141" s="33" t="e">
        <f>SUM(#REF!,#REF!)</f>
        <v>#REF!</v>
      </c>
    </row>
    <row r="142" spans="1:12" hidden="1" x14ac:dyDescent="0.25">
      <c r="A142" s="34">
        <v>190</v>
      </c>
      <c r="B142" s="31" t="s">
        <v>383</v>
      </c>
      <c r="C142" s="31" t="s">
        <v>384</v>
      </c>
      <c r="D142" s="31" t="s">
        <v>385</v>
      </c>
      <c r="E142" s="2" t="s">
        <v>145</v>
      </c>
      <c r="F142" s="2" t="s">
        <v>472</v>
      </c>
      <c r="G142" s="2" t="s">
        <v>145</v>
      </c>
      <c r="H142" s="32">
        <f t="shared" si="12"/>
        <v>0</v>
      </c>
      <c r="I142" s="2" t="s">
        <v>145</v>
      </c>
      <c r="J142" s="2" t="s">
        <v>145</v>
      </c>
      <c r="K142" s="1">
        <f t="shared" si="13"/>
        <v>0</v>
      </c>
      <c r="L142" s="33" t="e">
        <f>SUM(#REF!,#REF!)</f>
        <v>#REF!</v>
      </c>
    </row>
    <row r="143" spans="1:12" x14ac:dyDescent="0.25">
      <c r="A143" s="161" t="s">
        <v>146</v>
      </c>
      <c r="B143" s="161"/>
      <c r="C143" s="28"/>
      <c r="D143" s="28"/>
      <c r="E143" s="29"/>
      <c r="F143" s="29"/>
      <c r="G143" s="29"/>
      <c r="H143" s="24"/>
      <c r="I143" s="25"/>
      <c r="J143" s="25"/>
      <c r="K143" s="26"/>
      <c r="L143" s="30"/>
    </row>
    <row r="144" spans="1:12" ht="15.75" thickBot="1" x14ac:dyDescent="0.3">
      <c r="A144" s="40"/>
      <c r="B144" s="40"/>
      <c r="C144" s="28"/>
      <c r="D144" s="28"/>
      <c r="E144" s="29"/>
      <c r="F144" s="29"/>
      <c r="G144" s="29"/>
      <c r="H144" s="24"/>
      <c r="I144" s="25"/>
      <c r="J144" s="25"/>
      <c r="K144" s="26"/>
      <c r="L144" s="30"/>
    </row>
    <row r="145" spans="1:12" ht="26.25" x14ac:dyDescent="0.4">
      <c r="A145" s="147" t="s">
        <v>0</v>
      </c>
      <c r="B145" s="148"/>
      <c r="C145" s="148"/>
      <c r="D145" s="148"/>
      <c r="E145" s="148"/>
      <c r="F145" s="148"/>
      <c r="G145" s="148"/>
      <c r="H145" s="148"/>
      <c r="I145" s="148"/>
      <c r="J145" s="148"/>
      <c r="K145" s="148"/>
      <c r="L145" s="149"/>
    </row>
    <row r="146" spans="1:12" ht="18.75" thickBot="1" x14ac:dyDescent="0.3">
      <c r="A146" s="150" t="s">
        <v>473</v>
      </c>
      <c r="B146" s="151"/>
      <c r="C146" s="151"/>
      <c r="D146" s="151"/>
      <c r="E146" s="151"/>
      <c r="F146" s="151"/>
      <c r="G146" s="151"/>
      <c r="H146" s="151"/>
      <c r="I146" s="151"/>
      <c r="J146" s="151"/>
      <c r="K146" s="151"/>
      <c r="L146" s="152"/>
    </row>
    <row r="147" spans="1:12" ht="15.75" x14ac:dyDescent="0.25">
      <c r="A147" s="47" t="s">
        <v>474</v>
      </c>
      <c r="B147" s="48" t="s">
        <v>30</v>
      </c>
      <c r="C147" s="48" t="s">
        <v>31</v>
      </c>
      <c r="D147" s="48" t="s">
        <v>32</v>
      </c>
      <c r="E147" s="49" t="s">
        <v>34</v>
      </c>
      <c r="F147" s="50" t="s">
        <v>35</v>
      </c>
      <c r="G147" s="50" t="s">
        <v>36</v>
      </c>
      <c r="H147" s="50" t="s">
        <v>302</v>
      </c>
      <c r="I147" s="50" t="s">
        <v>38</v>
      </c>
      <c r="J147" s="50" t="s">
        <v>39</v>
      </c>
      <c r="K147" s="50" t="s">
        <v>303</v>
      </c>
      <c r="L147" s="46" t="s">
        <v>41</v>
      </c>
    </row>
    <row r="148" spans="1:12" x14ac:dyDescent="0.25">
      <c r="A148" s="34">
        <v>248</v>
      </c>
      <c r="B148" s="31" t="s">
        <v>475</v>
      </c>
      <c r="C148" s="31" t="s">
        <v>476</v>
      </c>
      <c r="D148" s="31" t="s">
        <v>309</v>
      </c>
      <c r="E148" s="2">
        <v>24</v>
      </c>
      <c r="F148" s="2">
        <v>22</v>
      </c>
      <c r="G148" s="2">
        <v>21</v>
      </c>
      <c r="H148" s="32">
        <f t="shared" ref="H148:H186" si="14">SUM(E148:G148)</f>
        <v>67</v>
      </c>
      <c r="I148" s="2">
        <v>21</v>
      </c>
      <c r="J148" s="2">
        <v>24</v>
      </c>
      <c r="K148" s="1">
        <f t="shared" ref="K148:K186" si="15">SUM(I148:J148)</f>
        <v>45</v>
      </c>
      <c r="L148" s="33">
        <f t="shared" ref="L148:L186" si="16">SUM(K148,H148)</f>
        <v>112</v>
      </c>
    </row>
    <row r="149" spans="1:12" x14ac:dyDescent="0.25">
      <c r="A149" s="34">
        <v>250</v>
      </c>
      <c r="B149" s="31" t="s">
        <v>477</v>
      </c>
      <c r="C149" s="31" t="s">
        <v>478</v>
      </c>
      <c r="D149" s="31" t="s">
        <v>385</v>
      </c>
      <c r="E149" s="2">
        <v>22</v>
      </c>
      <c r="F149" s="2">
        <v>22</v>
      </c>
      <c r="G149" s="2">
        <v>23</v>
      </c>
      <c r="H149" s="32">
        <f t="shared" si="14"/>
        <v>67</v>
      </c>
      <c r="I149" s="2">
        <v>20</v>
      </c>
      <c r="J149" s="2">
        <v>22</v>
      </c>
      <c r="K149" s="1">
        <f t="shared" si="15"/>
        <v>42</v>
      </c>
      <c r="L149" s="33">
        <f t="shared" si="16"/>
        <v>109</v>
      </c>
    </row>
    <row r="150" spans="1:12" x14ac:dyDescent="0.25">
      <c r="A150" s="34">
        <v>319</v>
      </c>
      <c r="B150" s="31" t="s">
        <v>479</v>
      </c>
      <c r="C150" s="31" t="s">
        <v>480</v>
      </c>
      <c r="D150" s="31" t="s">
        <v>309</v>
      </c>
      <c r="E150" s="2">
        <v>22</v>
      </c>
      <c r="F150" s="2">
        <v>19</v>
      </c>
      <c r="G150" s="2">
        <v>24</v>
      </c>
      <c r="H150" s="32">
        <f t="shared" si="14"/>
        <v>65</v>
      </c>
      <c r="I150" s="2">
        <v>24</v>
      </c>
      <c r="J150" s="2">
        <v>20</v>
      </c>
      <c r="K150" s="1">
        <f t="shared" si="15"/>
        <v>44</v>
      </c>
      <c r="L150" s="33">
        <f t="shared" si="16"/>
        <v>109</v>
      </c>
    </row>
    <row r="151" spans="1:12" x14ac:dyDescent="0.25">
      <c r="A151" s="34">
        <v>226</v>
      </c>
      <c r="B151" s="31" t="s">
        <v>481</v>
      </c>
      <c r="C151" s="31" t="s">
        <v>482</v>
      </c>
      <c r="D151" s="31" t="s">
        <v>359</v>
      </c>
      <c r="E151" s="2">
        <v>22</v>
      </c>
      <c r="F151" s="2">
        <v>20</v>
      </c>
      <c r="G151" s="2">
        <v>23</v>
      </c>
      <c r="H151" s="32">
        <f t="shared" si="14"/>
        <v>65</v>
      </c>
      <c r="I151" s="2">
        <v>21</v>
      </c>
      <c r="J151" s="2">
        <v>22</v>
      </c>
      <c r="K151" s="1">
        <f t="shared" si="15"/>
        <v>43</v>
      </c>
      <c r="L151" s="33">
        <f t="shared" si="16"/>
        <v>108</v>
      </c>
    </row>
    <row r="152" spans="1:12" x14ac:dyDescent="0.25">
      <c r="A152" s="34">
        <v>231</v>
      </c>
      <c r="B152" s="31" t="s">
        <v>483</v>
      </c>
      <c r="C152" s="31" t="s">
        <v>484</v>
      </c>
      <c r="D152" s="31" t="s">
        <v>379</v>
      </c>
      <c r="E152" s="2">
        <v>19</v>
      </c>
      <c r="F152" s="2">
        <v>25</v>
      </c>
      <c r="G152" s="2">
        <v>22</v>
      </c>
      <c r="H152" s="32">
        <f t="shared" si="14"/>
        <v>66</v>
      </c>
      <c r="I152" s="2">
        <v>21</v>
      </c>
      <c r="J152" s="2">
        <v>19</v>
      </c>
      <c r="K152" s="1">
        <f t="shared" si="15"/>
        <v>40</v>
      </c>
      <c r="L152" s="33">
        <f t="shared" si="16"/>
        <v>106</v>
      </c>
    </row>
    <row r="153" spans="1:12" x14ac:dyDescent="0.25">
      <c r="A153" s="34">
        <v>240</v>
      </c>
      <c r="B153" s="31" t="s">
        <v>485</v>
      </c>
      <c r="C153" s="31" t="s">
        <v>486</v>
      </c>
      <c r="D153" s="31" t="s">
        <v>326</v>
      </c>
      <c r="E153" s="2">
        <v>22</v>
      </c>
      <c r="F153" s="2">
        <v>21</v>
      </c>
      <c r="G153" s="2">
        <v>19</v>
      </c>
      <c r="H153" s="32">
        <f t="shared" si="14"/>
        <v>62</v>
      </c>
      <c r="I153" s="2">
        <v>22</v>
      </c>
      <c r="J153" s="2">
        <v>22</v>
      </c>
      <c r="K153" s="1">
        <f t="shared" si="15"/>
        <v>44</v>
      </c>
      <c r="L153" s="33">
        <f t="shared" si="16"/>
        <v>106</v>
      </c>
    </row>
    <row r="154" spans="1:12" x14ac:dyDescent="0.25">
      <c r="A154" s="34">
        <v>221</v>
      </c>
      <c r="B154" s="31" t="s">
        <v>221</v>
      </c>
      <c r="C154" s="31" t="s">
        <v>487</v>
      </c>
      <c r="D154" s="31" t="s">
        <v>355</v>
      </c>
      <c r="E154" s="2">
        <v>19</v>
      </c>
      <c r="F154" s="2">
        <v>24</v>
      </c>
      <c r="G154" s="2">
        <v>20</v>
      </c>
      <c r="H154" s="32">
        <f t="shared" si="14"/>
        <v>63</v>
      </c>
      <c r="I154" s="2">
        <v>19</v>
      </c>
      <c r="J154" s="2">
        <v>23</v>
      </c>
      <c r="K154" s="1">
        <f t="shared" si="15"/>
        <v>42</v>
      </c>
      <c r="L154" s="33">
        <f t="shared" si="16"/>
        <v>105</v>
      </c>
    </row>
    <row r="155" spans="1:12" x14ac:dyDescent="0.25">
      <c r="A155" s="34">
        <v>228</v>
      </c>
      <c r="B155" s="31" t="s">
        <v>488</v>
      </c>
      <c r="C155" s="31" t="s">
        <v>476</v>
      </c>
      <c r="D155" s="31" t="s">
        <v>400</v>
      </c>
      <c r="E155" s="2">
        <v>20</v>
      </c>
      <c r="F155" s="2">
        <v>21</v>
      </c>
      <c r="G155" s="2">
        <v>23</v>
      </c>
      <c r="H155" s="32">
        <f t="shared" si="14"/>
        <v>64</v>
      </c>
      <c r="I155" s="2">
        <v>20</v>
      </c>
      <c r="J155" s="2">
        <v>20</v>
      </c>
      <c r="K155" s="1">
        <f t="shared" si="15"/>
        <v>40</v>
      </c>
      <c r="L155" s="33">
        <f t="shared" si="16"/>
        <v>104</v>
      </c>
    </row>
    <row r="156" spans="1:12" x14ac:dyDescent="0.25">
      <c r="A156" s="34">
        <v>239</v>
      </c>
      <c r="B156" s="31" t="s">
        <v>489</v>
      </c>
      <c r="C156" s="31" t="s">
        <v>490</v>
      </c>
      <c r="D156" s="31" t="s">
        <v>322</v>
      </c>
      <c r="E156" s="2">
        <v>22</v>
      </c>
      <c r="F156" s="2">
        <v>22</v>
      </c>
      <c r="G156" s="2">
        <v>19</v>
      </c>
      <c r="H156" s="32">
        <f t="shared" si="14"/>
        <v>63</v>
      </c>
      <c r="I156" s="2">
        <v>16</v>
      </c>
      <c r="J156" s="2">
        <v>21</v>
      </c>
      <c r="K156" s="1">
        <f t="shared" si="15"/>
        <v>37</v>
      </c>
      <c r="L156" s="33">
        <f t="shared" si="16"/>
        <v>100</v>
      </c>
    </row>
    <row r="157" spans="1:12" x14ac:dyDescent="0.25">
      <c r="A157" s="34">
        <v>227</v>
      </c>
      <c r="B157" s="31" t="s">
        <v>491</v>
      </c>
      <c r="C157" s="31" t="s">
        <v>492</v>
      </c>
      <c r="D157" s="31" t="s">
        <v>318</v>
      </c>
      <c r="E157" s="2">
        <v>13</v>
      </c>
      <c r="F157" s="2">
        <v>18</v>
      </c>
      <c r="G157" s="2">
        <v>22</v>
      </c>
      <c r="H157" s="32">
        <f t="shared" si="14"/>
        <v>53</v>
      </c>
      <c r="I157" s="2">
        <v>24</v>
      </c>
      <c r="J157" s="2">
        <v>23</v>
      </c>
      <c r="K157" s="1">
        <f t="shared" si="15"/>
        <v>47</v>
      </c>
      <c r="L157" s="33">
        <f t="shared" si="16"/>
        <v>100</v>
      </c>
    </row>
    <row r="158" spans="1:12" x14ac:dyDescent="0.25">
      <c r="A158" s="34">
        <v>222</v>
      </c>
      <c r="B158" s="31" t="s">
        <v>221</v>
      </c>
      <c r="C158" s="31" t="s">
        <v>493</v>
      </c>
      <c r="D158" s="31" t="s">
        <v>355</v>
      </c>
      <c r="E158" s="2">
        <v>18</v>
      </c>
      <c r="F158" s="2">
        <v>20</v>
      </c>
      <c r="G158" s="2">
        <v>23</v>
      </c>
      <c r="H158" s="32">
        <f t="shared" si="14"/>
        <v>61</v>
      </c>
      <c r="I158" s="2">
        <v>19</v>
      </c>
      <c r="J158" s="2">
        <v>19</v>
      </c>
      <c r="K158" s="1">
        <f t="shared" si="15"/>
        <v>38</v>
      </c>
      <c r="L158" s="33">
        <f t="shared" si="16"/>
        <v>99</v>
      </c>
    </row>
    <row r="159" spans="1:12" x14ac:dyDescent="0.25">
      <c r="A159" s="34">
        <v>224</v>
      </c>
      <c r="B159" s="31" t="s">
        <v>177</v>
      </c>
      <c r="C159" s="31" t="s">
        <v>178</v>
      </c>
      <c r="D159" s="31" t="s">
        <v>494</v>
      </c>
      <c r="E159" s="2">
        <v>23</v>
      </c>
      <c r="F159" s="2">
        <v>15</v>
      </c>
      <c r="G159" s="2">
        <v>21</v>
      </c>
      <c r="H159" s="32">
        <f t="shared" si="14"/>
        <v>59</v>
      </c>
      <c r="I159" s="2">
        <v>18</v>
      </c>
      <c r="J159" s="2">
        <v>22</v>
      </c>
      <c r="K159" s="1">
        <f t="shared" si="15"/>
        <v>40</v>
      </c>
      <c r="L159" s="33">
        <f t="shared" si="16"/>
        <v>99</v>
      </c>
    </row>
    <row r="160" spans="1:12" x14ac:dyDescent="0.25">
      <c r="A160" s="34">
        <v>322</v>
      </c>
      <c r="B160" s="31" t="s">
        <v>495</v>
      </c>
      <c r="C160" s="31" t="s">
        <v>496</v>
      </c>
      <c r="D160" s="31" t="s">
        <v>355</v>
      </c>
      <c r="E160" s="2">
        <v>22</v>
      </c>
      <c r="F160" s="2">
        <v>17</v>
      </c>
      <c r="G160" s="2">
        <v>18</v>
      </c>
      <c r="H160" s="32">
        <f t="shared" si="14"/>
        <v>57</v>
      </c>
      <c r="I160" s="2">
        <v>19</v>
      </c>
      <c r="J160" s="2">
        <v>23</v>
      </c>
      <c r="K160" s="1">
        <f t="shared" si="15"/>
        <v>42</v>
      </c>
      <c r="L160" s="33">
        <f t="shared" si="16"/>
        <v>99</v>
      </c>
    </row>
    <row r="161" spans="1:12" x14ac:dyDescent="0.25">
      <c r="A161" s="34">
        <v>216</v>
      </c>
      <c r="B161" s="31" t="s">
        <v>497</v>
      </c>
      <c r="C161" s="31" t="s">
        <v>498</v>
      </c>
      <c r="D161" s="31" t="s">
        <v>387</v>
      </c>
      <c r="E161" s="2">
        <v>20</v>
      </c>
      <c r="F161" s="2">
        <v>19</v>
      </c>
      <c r="G161" s="2">
        <v>17</v>
      </c>
      <c r="H161" s="32">
        <f t="shared" si="14"/>
        <v>56</v>
      </c>
      <c r="I161" s="2">
        <v>21</v>
      </c>
      <c r="J161" s="2">
        <v>22</v>
      </c>
      <c r="K161" s="1">
        <f t="shared" si="15"/>
        <v>43</v>
      </c>
      <c r="L161" s="33">
        <f t="shared" si="16"/>
        <v>99</v>
      </c>
    </row>
    <row r="162" spans="1:12" x14ac:dyDescent="0.25">
      <c r="A162" s="34">
        <v>218</v>
      </c>
      <c r="B162" s="31" t="s">
        <v>251</v>
      </c>
      <c r="C162" s="31" t="s">
        <v>499</v>
      </c>
      <c r="D162" s="31" t="s">
        <v>309</v>
      </c>
      <c r="E162" s="2">
        <v>17</v>
      </c>
      <c r="F162" s="2">
        <v>20</v>
      </c>
      <c r="G162" s="2">
        <v>19</v>
      </c>
      <c r="H162" s="32">
        <f t="shared" si="14"/>
        <v>56</v>
      </c>
      <c r="I162" s="2">
        <v>23</v>
      </c>
      <c r="J162" s="2">
        <v>20</v>
      </c>
      <c r="K162" s="1">
        <f t="shared" si="15"/>
        <v>43</v>
      </c>
      <c r="L162" s="33">
        <f t="shared" si="16"/>
        <v>99</v>
      </c>
    </row>
    <row r="163" spans="1:12" x14ac:dyDescent="0.25">
      <c r="A163" s="34">
        <v>217</v>
      </c>
      <c r="B163" s="31" t="s">
        <v>500</v>
      </c>
      <c r="C163" s="31" t="s">
        <v>501</v>
      </c>
      <c r="D163" s="31" t="s">
        <v>318</v>
      </c>
      <c r="E163" s="2">
        <v>21</v>
      </c>
      <c r="F163" s="2">
        <v>19</v>
      </c>
      <c r="G163" s="2">
        <v>21</v>
      </c>
      <c r="H163" s="32">
        <f t="shared" si="14"/>
        <v>61</v>
      </c>
      <c r="I163" s="2">
        <v>17</v>
      </c>
      <c r="J163" s="2">
        <v>20</v>
      </c>
      <c r="K163" s="1">
        <f t="shared" si="15"/>
        <v>37</v>
      </c>
      <c r="L163" s="33">
        <f t="shared" si="16"/>
        <v>98</v>
      </c>
    </row>
    <row r="164" spans="1:12" x14ac:dyDescent="0.25">
      <c r="A164" s="34">
        <v>251</v>
      </c>
      <c r="B164" s="31" t="s">
        <v>502</v>
      </c>
      <c r="C164" s="31" t="s">
        <v>503</v>
      </c>
      <c r="D164" s="31" t="s">
        <v>312</v>
      </c>
      <c r="E164" s="2">
        <v>18</v>
      </c>
      <c r="F164" s="2">
        <v>20</v>
      </c>
      <c r="G164" s="2">
        <v>22</v>
      </c>
      <c r="H164" s="32">
        <f t="shared" si="14"/>
        <v>60</v>
      </c>
      <c r="I164" s="2">
        <v>19</v>
      </c>
      <c r="J164" s="2">
        <v>19</v>
      </c>
      <c r="K164" s="1">
        <f t="shared" si="15"/>
        <v>38</v>
      </c>
      <c r="L164" s="33">
        <f t="shared" si="16"/>
        <v>98</v>
      </c>
    </row>
    <row r="165" spans="1:12" x14ac:dyDescent="0.25">
      <c r="A165" s="34">
        <v>238</v>
      </c>
      <c r="B165" s="31" t="s">
        <v>175</v>
      </c>
      <c r="C165" s="31" t="s">
        <v>176</v>
      </c>
      <c r="D165" s="31" t="s">
        <v>353</v>
      </c>
      <c r="E165" s="2">
        <v>18</v>
      </c>
      <c r="F165" s="2">
        <v>19</v>
      </c>
      <c r="G165" s="2">
        <v>22</v>
      </c>
      <c r="H165" s="32">
        <f t="shared" si="14"/>
        <v>59</v>
      </c>
      <c r="I165" s="2">
        <v>18</v>
      </c>
      <c r="J165" s="2">
        <v>21</v>
      </c>
      <c r="K165" s="1">
        <f t="shared" si="15"/>
        <v>39</v>
      </c>
      <c r="L165" s="33">
        <f t="shared" si="16"/>
        <v>98</v>
      </c>
    </row>
    <row r="166" spans="1:12" x14ac:dyDescent="0.25">
      <c r="A166" s="34">
        <v>229</v>
      </c>
      <c r="B166" s="31" t="s">
        <v>179</v>
      </c>
      <c r="C166" s="31" t="s">
        <v>180</v>
      </c>
      <c r="D166" s="31" t="s">
        <v>315</v>
      </c>
      <c r="E166" s="2">
        <v>22</v>
      </c>
      <c r="F166" s="2">
        <v>20</v>
      </c>
      <c r="G166" s="2">
        <v>17</v>
      </c>
      <c r="H166" s="32">
        <f t="shared" si="14"/>
        <v>59</v>
      </c>
      <c r="I166" s="2">
        <v>22</v>
      </c>
      <c r="J166" s="2">
        <v>17</v>
      </c>
      <c r="K166" s="1">
        <f t="shared" si="15"/>
        <v>39</v>
      </c>
      <c r="L166" s="33">
        <f t="shared" si="16"/>
        <v>98</v>
      </c>
    </row>
    <row r="167" spans="1:12" x14ac:dyDescent="0.25">
      <c r="A167" s="34">
        <v>220</v>
      </c>
      <c r="B167" s="31" t="s">
        <v>504</v>
      </c>
      <c r="C167" s="31" t="s">
        <v>213</v>
      </c>
      <c r="D167" s="31" t="s">
        <v>322</v>
      </c>
      <c r="E167" s="2">
        <v>19</v>
      </c>
      <c r="F167" s="2">
        <v>21</v>
      </c>
      <c r="G167" s="2">
        <v>22</v>
      </c>
      <c r="H167" s="32">
        <f t="shared" si="14"/>
        <v>62</v>
      </c>
      <c r="I167" s="2">
        <v>14</v>
      </c>
      <c r="J167" s="2">
        <v>19</v>
      </c>
      <c r="K167" s="1">
        <f t="shared" si="15"/>
        <v>33</v>
      </c>
      <c r="L167" s="33">
        <f t="shared" si="16"/>
        <v>95</v>
      </c>
    </row>
    <row r="168" spans="1:12" x14ac:dyDescent="0.25">
      <c r="A168" s="34">
        <v>233</v>
      </c>
      <c r="B168" s="31" t="s">
        <v>505</v>
      </c>
      <c r="C168" s="31" t="s">
        <v>506</v>
      </c>
      <c r="D168" s="31" t="s">
        <v>330</v>
      </c>
      <c r="E168" s="2">
        <v>17</v>
      </c>
      <c r="F168" s="2">
        <v>19</v>
      </c>
      <c r="G168" s="2">
        <v>21</v>
      </c>
      <c r="H168" s="32">
        <f t="shared" si="14"/>
        <v>57</v>
      </c>
      <c r="I168" s="2">
        <v>19</v>
      </c>
      <c r="J168" s="2">
        <v>19</v>
      </c>
      <c r="K168" s="1">
        <f t="shared" si="15"/>
        <v>38</v>
      </c>
      <c r="L168" s="33">
        <f t="shared" si="16"/>
        <v>95</v>
      </c>
    </row>
    <row r="169" spans="1:12" x14ac:dyDescent="0.25">
      <c r="A169" s="34">
        <v>230</v>
      </c>
      <c r="B169" s="31" t="s">
        <v>507</v>
      </c>
      <c r="C169" s="31" t="s">
        <v>508</v>
      </c>
      <c r="D169" s="31" t="s">
        <v>379</v>
      </c>
      <c r="E169" s="2">
        <v>18</v>
      </c>
      <c r="F169" s="2">
        <v>17</v>
      </c>
      <c r="G169" s="2">
        <v>17</v>
      </c>
      <c r="H169" s="32">
        <f t="shared" si="14"/>
        <v>52</v>
      </c>
      <c r="I169" s="2">
        <v>23</v>
      </c>
      <c r="J169" s="2">
        <v>20</v>
      </c>
      <c r="K169" s="1">
        <f t="shared" si="15"/>
        <v>43</v>
      </c>
      <c r="L169" s="33">
        <f t="shared" si="16"/>
        <v>95</v>
      </c>
    </row>
    <row r="170" spans="1:12" x14ac:dyDescent="0.25">
      <c r="A170" s="34">
        <v>252</v>
      </c>
      <c r="B170" s="31" t="s">
        <v>502</v>
      </c>
      <c r="C170" s="31" t="s">
        <v>509</v>
      </c>
      <c r="D170" s="31" t="s">
        <v>430</v>
      </c>
      <c r="E170" s="2">
        <v>21</v>
      </c>
      <c r="F170" s="2">
        <v>17</v>
      </c>
      <c r="G170" s="2">
        <v>21</v>
      </c>
      <c r="H170" s="32">
        <f t="shared" si="14"/>
        <v>59</v>
      </c>
      <c r="I170" s="2">
        <v>16</v>
      </c>
      <c r="J170" s="2">
        <v>19</v>
      </c>
      <c r="K170" s="1">
        <f t="shared" si="15"/>
        <v>35</v>
      </c>
      <c r="L170" s="33">
        <f t="shared" si="16"/>
        <v>94</v>
      </c>
    </row>
    <row r="171" spans="1:12" x14ac:dyDescent="0.25">
      <c r="A171" s="34">
        <v>249</v>
      </c>
      <c r="B171" s="31" t="s">
        <v>510</v>
      </c>
      <c r="C171" s="31" t="s">
        <v>511</v>
      </c>
      <c r="D171" s="31" t="s">
        <v>379</v>
      </c>
      <c r="E171" s="2">
        <v>20</v>
      </c>
      <c r="F171" s="2">
        <v>19</v>
      </c>
      <c r="G171" s="2">
        <v>18</v>
      </c>
      <c r="H171" s="32">
        <f t="shared" si="14"/>
        <v>57</v>
      </c>
      <c r="I171" s="2">
        <v>19</v>
      </c>
      <c r="J171" s="2">
        <v>17</v>
      </c>
      <c r="K171" s="1">
        <f t="shared" si="15"/>
        <v>36</v>
      </c>
      <c r="L171" s="33">
        <f t="shared" si="16"/>
        <v>93</v>
      </c>
    </row>
    <row r="172" spans="1:12" x14ac:dyDescent="0.25">
      <c r="A172" s="34">
        <v>235</v>
      </c>
      <c r="B172" s="31" t="s">
        <v>512</v>
      </c>
      <c r="C172" s="31" t="s">
        <v>513</v>
      </c>
      <c r="D172" s="31" t="s">
        <v>362</v>
      </c>
      <c r="E172" s="2">
        <v>13</v>
      </c>
      <c r="F172" s="2">
        <v>21</v>
      </c>
      <c r="G172" s="2">
        <v>17</v>
      </c>
      <c r="H172" s="32">
        <f t="shared" si="14"/>
        <v>51</v>
      </c>
      <c r="I172" s="2">
        <v>22</v>
      </c>
      <c r="J172" s="2">
        <v>20</v>
      </c>
      <c r="K172" s="1">
        <f t="shared" si="15"/>
        <v>42</v>
      </c>
      <c r="L172" s="33">
        <f t="shared" si="16"/>
        <v>93</v>
      </c>
    </row>
    <row r="173" spans="1:12" x14ac:dyDescent="0.25">
      <c r="A173" s="34">
        <v>241</v>
      </c>
      <c r="B173" s="31" t="s">
        <v>514</v>
      </c>
      <c r="C173" s="31" t="s">
        <v>515</v>
      </c>
      <c r="D173" s="31" t="s">
        <v>315</v>
      </c>
      <c r="E173" s="2">
        <v>21</v>
      </c>
      <c r="F173" s="2">
        <v>14</v>
      </c>
      <c r="G173" s="2">
        <v>20</v>
      </c>
      <c r="H173" s="32">
        <f t="shared" si="14"/>
        <v>55</v>
      </c>
      <c r="I173" s="2">
        <v>19</v>
      </c>
      <c r="J173" s="2">
        <v>17</v>
      </c>
      <c r="K173" s="1">
        <f t="shared" si="15"/>
        <v>36</v>
      </c>
      <c r="L173" s="33">
        <f t="shared" si="16"/>
        <v>91</v>
      </c>
    </row>
    <row r="174" spans="1:12" ht="15" customHeight="1" x14ac:dyDescent="0.25">
      <c r="A174" s="34">
        <v>146</v>
      </c>
      <c r="B174" s="31" t="s">
        <v>213</v>
      </c>
      <c r="C174" s="31" t="s">
        <v>516</v>
      </c>
      <c r="D174" s="31" t="s">
        <v>517</v>
      </c>
      <c r="E174" s="2">
        <v>21</v>
      </c>
      <c r="F174" s="2">
        <v>18</v>
      </c>
      <c r="G174" s="2">
        <v>15</v>
      </c>
      <c r="H174" s="32">
        <f t="shared" si="14"/>
        <v>54</v>
      </c>
      <c r="I174" s="2">
        <v>20</v>
      </c>
      <c r="J174" s="2">
        <v>16</v>
      </c>
      <c r="K174" s="1">
        <f t="shared" si="15"/>
        <v>36</v>
      </c>
      <c r="L174" s="33">
        <f t="shared" si="16"/>
        <v>90</v>
      </c>
    </row>
    <row r="175" spans="1:12" x14ac:dyDescent="0.25">
      <c r="A175" s="34">
        <v>225</v>
      </c>
      <c r="B175" s="31" t="s">
        <v>518</v>
      </c>
      <c r="C175" s="31" t="s">
        <v>519</v>
      </c>
      <c r="D175" s="31" t="s">
        <v>323</v>
      </c>
      <c r="E175" s="2">
        <v>18</v>
      </c>
      <c r="F175" s="2">
        <v>17</v>
      </c>
      <c r="G175" s="2">
        <v>16</v>
      </c>
      <c r="H175" s="32">
        <f t="shared" si="14"/>
        <v>51</v>
      </c>
      <c r="I175" s="2">
        <v>17</v>
      </c>
      <c r="J175" s="2">
        <v>20</v>
      </c>
      <c r="K175" s="1">
        <f t="shared" si="15"/>
        <v>37</v>
      </c>
      <c r="L175" s="33">
        <f t="shared" si="16"/>
        <v>88</v>
      </c>
    </row>
    <row r="176" spans="1:12" x14ac:dyDescent="0.25">
      <c r="A176" s="34">
        <v>246</v>
      </c>
      <c r="B176" s="31" t="s">
        <v>520</v>
      </c>
      <c r="C176" s="31" t="s">
        <v>521</v>
      </c>
      <c r="D176" s="31" t="s">
        <v>355</v>
      </c>
      <c r="E176" s="2">
        <v>17</v>
      </c>
      <c r="F176" s="2">
        <v>19</v>
      </c>
      <c r="G176" s="2">
        <v>19</v>
      </c>
      <c r="H176" s="32">
        <f t="shared" si="14"/>
        <v>55</v>
      </c>
      <c r="I176" s="2">
        <v>18</v>
      </c>
      <c r="J176" s="2">
        <v>14</v>
      </c>
      <c r="K176" s="1">
        <f t="shared" si="15"/>
        <v>32</v>
      </c>
      <c r="L176" s="33">
        <f t="shared" si="16"/>
        <v>87</v>
      </c>
    </row>
    <row r="177" spans="1:12" x14ac:dyDescent="0.25">
      <c r="A177" s="34">
        <v>232</v>
      </c>
      <c r="B177" s="31" t="s">
        <v>461</v>
      </c>
      <c r="C177" s="31" t="s">
        <v>522</v>
      </c>
      <c r="D177" s="31" t="s">
        <v>341</v>
      </c>
      <c r="E177" s="2">
        <v>14</v>
      </c>
      <c r="F177" s="2">
        <v>16</v>
      </c>
      <c r="G177" s="2">
        <v>21</v>
      </c>
      <c r="H177" s="32">
        <f t="shared" si="14"/>
        <v>51</v>
      </c>
      <c r="I177" s="2">
        <v>16</v>
      </c>
      <c r="J177" s="2">
        <v>18</v>
      </c>
      <c r="K177" s="1">
        <f t="shared" si="15"/>
        <v>34</v>
      </c>
      <c r="L177" s="33">
        <f t="shared" si="16"/>
        <v>85</v>
      </c>
    </row>
    <row r="178" spans="1:12" x14ac:dyDescent="0.25">
      <c r="A178" s="34">
        <v>223</v>
      </c>
      <c r="B178" s="31" t="s">
        <v>523</v>
      </c>
      <c r="C178" s="31" t="s">
        <v>524</v>
      </c>
      <c r="D178" s="31" t="s">
        <v>396</v>
      </c>
      <c r="E178" s="2">
        <v>13</v>
      </c>
      <c r="F178" s="2">
        <v>14</v>
      </c>
      <c r="G178" s="2">
        <v>17</v>
      </c>
      <c r="H178" s="32">
        <f t="shared" si="14"/>
        <v>44</v>
      </c>
      <c r="I178" s="2">
        <v>20</v>
      </c>
      <c r="J178" s="2">
        <v>19</v>
      </c>
      <c r="K178" s="1">
        <f t="shared" si="15"/>
        <v>39</v>
      </c>
      <c r="L178" s="33">
        <f t="shared" si="16"/>
        <v>83</v>
      </c>
    </row>
    <row r="179" spans="1:12" x14ac:dyDescent="0.25">
      <c r="A179" s="34">
        <v>242</v>
      </c>
      <c r="B179" s="31" t="s">
        <v>525</v>
      </c>
      <c r="C179" s="31" t="s">
        <v>526</v>
      </c>
      <c r="D179" s="31" t="s">
        <v>312</v>
      </c>
      <c r="E179" s="2">
        <v>15</v>
      </c>
      <c r="F179" s="2">
        <v>13</v>
      </c>
      <c r="G179" s="2">
        <v>18</v>
      </c>
      <c r="H179" s="32">
        <f t="shared" si="14"/>
        <v>46</v>
      </c>
      <c r="I179" s="2">
        <v>21</v>
      </c>
      <c r="J179" s="2">
        <v>15</v>
      </c>
      <c r="K179" s="1">
        <f t="shared" si="15"/>
        <v>36</v>
      </c>
      <c r="L179" s="33">
        <f t="shared" si="16"/>
        <v>82</v>
      </c>
    </row>
    <row r="180" spans="1:12" x14ac:dyDescent="0.25">
      <c r="A180" s="34">
        <v>237</v>
      </c>
      <c r="B180" s="31" t="s">
        <v>112</v>
      </c>
      <c r="C180" s="31" t="s">
        <v>527</v>
      </c>
      <c r="D180" s="31" t="s">
        <v>308</v>
      </c>
      <c r="E180" s="2">
        <v>18</v>
      </c>
      <c r="F180" s="2">
        <v>16</v>
      </c>
      <c r="G180" s="2">
        <v>15</v>
      </c>
      <c r="H180" s="32">
        <f t="shared" si="14"/>
        <v>49</v>
      </c>
      <c r="I180" s="2">
        <v>14</v>
      </c>
      <c r="J180" s="2">
        <v>16</v>
      </c>
      <c r="K180" s="1">
        <f t="shared" si="15"/>
        <v>30</v>
      </c>
      <c r="L180" s="33">
        <f t="shared" si="16"/>
        <v>79</v>
      </c>
    </row>
    <row r="181" spans="1:12" x14ac:dyDescent="0.25">
      <c r="A181" s="34">
        <v>245</v>
      </c>
      <c r="B181" s="31" t="s">
        <v>528</v>
      </c>
      <c r="C181" s="31" t="s">
        <v>482</v>
      </c>
      <c r="D181" s="31" t="s">
        <v>387</v>
      </c>
      <c r="E181" s="2">
        <v>16</v>
      </c>
      <c r="F181" s="2">
        <v>16</v>
      </c>
      <c r="G181" s="2">
        <v>15</v>
      </c>
      <c r="H181" s="32">
        <f t="shared" si="14"/>
        <v>47</v>
      </c>
      <c r="I181" s="2">
        <v>13</v>
      </c>
      <c r="J181" s="2">
        <v>18</v>
      </c>
      <c r="K181" s="1">
        <f t="shared" si="15"/>
        <v>31</v>
      </c>
      <c r="L181" s="33">
        <f t="shared" si="16"/>
        <v>78</v>
      </c>
    </row>
    <row r="182" spans="1:12" x14ac:dyDescent="0.25">
      <c r="A182" s="34">
        <v>244</v>
      </c>
      <c r="B182" s="31" t="s">
        <v>529</v>
      </c>
      <c r="C182" s="31" t="s">
        <v>530</v>
      </c>
      <c r="D182" s="31" t="s">
        <v>424</v>
      </c>
      <c r="E182" s="2">
        <v>14</v>
      </c>
      <c r="F182" s="2">
        <v>20</v>
      </c>
      <c r="G182" s="2">
        <v>19</v>
      </c>
      <c r="H182" s="32">
        <f t="shared" si="14"/>
        <v>53</v>
      </c>
      <c r="I182" s="2">
        <v>11</v>
      </c>
      <c r="J182" s="2">
        <v>13</v>
      </c>
      <c r="K182" s="1">
        <f t="shared" si="15"/>
        <v>24</v>
      </c>
      <c r="L182" s="33">
        <f t="shared" si="16"/>
        <v>77</v>
      </c>
    </row>
    <row r="183" spans="1:12" x14ac:dyDescent="0.25">
      <c r="A183" s="34">
        <v>253</v>
      </c>
      <c r="B183" s="31" t="s">
        <v>139</v>
      </c>
      <c r="C183" s="31" t="s">
        <v>531</v>
      </c>
      <c r="D183" s="31" t="s">
        <v>323</v>
      </c>
      <c r="E183" s="2">
        <v>15</v>
      </c>
      <c r="F183" s="2">
        <v>15</v>
      </c>
      <c r="G183" s="2">
        <v>14</v>
      </c>
      <c r="H183" s="32">
        <f t="shared" si="14"/>
        <v>44</v>
      </c>
      <c r="I183" s="2">
        <v>15</v>
      </c>
      <c r="J183" s="2">
        <v>18</v>
      </c>
      <c r="K183" s="1">
        <f t="shared" si="15"/>
        <v>33</v>
      </c>
      <c r="L183" s="33">
        <f t="shared" si="16"/>
        <v>77</v>
      </c>
    </row>
    <row r="184" spans="1:12" x14ac:dyDescent="0.25">
      <c r="A184" s="34">
        <v>243</v>
      </c>
      <c r="B184" s="31" t="s">
        <v>532</v>
      </c>
      <c r="C184" s="31" t="s">
        <v>533</v>
      </c>
      <c r="D184" s="31" t="s">
        <v>309</v>
      </c>
      <c r="E184" s="2">
        <v>17</v>
      </c>
      <c r="F184" s="2">
        <v>12</v>
      </c>
      <c r="G184" s="2">
        <v>15</v>
      </c>
      <c r="H184" s="32">
        <f t="shared" si="14"/>
        <v>44</v>
      </c>
      <c r="I184" s="2">
        <v>17</v>
      </c>
      <c r="J184" s="2">
        <v>15</v>
      </c>
      <c r="K184" s="1">
        <f t="shared" si="15"/>
        <v>32</v>
      </c>
      <c r="L184" s="33">
        <f t="shared" si="16"/>
        <v>76</v>
      </c>
    </row>
    <row r="185" spans="1:12" x14ac:dyDescent="0.25">
      <c r="A185" s="34">
        <v>234</v>
      </c>
      <c r="B185" s="31" t="s">
        <v>534</v>
      </c>
      <c r="C185" s="31" t="s">
        <v>535</v>
      </c>
      <c r="D185" s="31" t="s">
        <v>353</v>
      </c>
      <c r="E185" s="2">
        <v>15</v>
      </c>
      <c r="F185" s="2">
        <v>17</v>
      </c>
      <c r="G185" s="2">
        <v>11</v>
      </c>
      <c r="H185" s="32">
        <f t="shared" si="14"/>
        <v>43</v>
      </c>
      <c r="I185" s="2">
        <v>15</v>
      </c>
      <c r="J185" s="2">
        <v>18</v>
      </c>
      <c r="K185" s="1">
        <f t="shared" si="15"/>
        <v>33</v>
      </c>
      <c r="L185" s="33">
        <f t="shared" si="16"/>
        <v>76</v>
      </c>
    </row>
    <row r="186" spans="1:12" x14ac:dyDescent="0.25">
      <c r="A186" s="34">
        <v>321</v>
      </c>
      <c r="B186" s="31" t="s">
        <v>241</v>
      </c>
      <c r="C186" s="31" t="s">
        <v>536</v>
      </c>
      <c r="D186" s="31" t="s">
        <v>424</v>
      </c>
      <c r="E186" s="2">
        <v>14</v>
      </c>
      <c r="F186" s="2">
        <v>16</v>
      </c>
      <c r="G186" s="2">
        <v>12</v>
      </c>
      <c r="H186" s="32">
        <f t="shared" si="14"/>
        <v>42</v>
      </c>
      <c r="I186" s="2">
        <v>12</v>
      </c>
      <c r="J186" s="2">
        <v>15</v>
      </c>
      <c r="K186" s="1">
        <f t="shared" si="15"/>
        <v>27</v>
      </c>
      <c r="L186" s="33">
        <f t="shared" si="16"/>
        <v>69</v>
      </c>
    </row>
    <row r="187" spans="1:12" x14ac:dyDescent="0.25">
      <c r="A187" s="34">
        <v>236</v>
      </c>
      <c r="B187" s="31" t="s">
        <v>537</v>
      </c>
      <c r="C187" s="31" t="s">
        <v>154</v>
      </c>
      <c r="D187" s="31" t="s">
        <v>359</v>
      </c>
      <c r="E187" s="2" t="s">
        <v>145</v>
      </c>
      <c r="F187" s="2" t="s">
        <v>145</v>
      </c>
      <c r="G187" s="2" t="s">
        <v>145</v>
      </c>
      <c r="H187" s="32">
        <f t="shared" ref="H187" si="17">SUM(E187:G187)</f>
        <v>0</v>
      </c>
      <c r="I187" s="2" t="s">
        <v>145</v>
      </c>
      <c r="J187" s="2" t="s">
        <v>145</v>
      </c>
      <c r="K187" s="1">
        <f t="shared" ref="K187" si="18">SUM(I187:J187)</f>
        <v>0</v>
      </c>
      <c r="L187" s="33">
        <f t="shared" ref="L187" si="19">SUM(K187,H187)</f>
        <v>0</v>
      </c>
    </row>
  </sheetData>
  <sortState ref="A14:M128">
    <sortCondition descending="1" ref="L14:L128"/>
  </sortState>
  <mergeCells count="8">
    <mergeCell ref="A145:L145"/>
    <mergeCell ref="A146:L146"/>
    <mergeCell ref="A1:L1"/>
    <mergeCell ref="A143:B143"/>
    <mergeCell ref="A24:L24"/>
    <mergeCell ref="A23:L23"/>
    <mergeCell ref="A2:E2"/>
    <mergeCell ref="G2:L2"/>
  </mergeCells>
  <conditionalFormatting sqref="G2 H188:I1048576 E81:G140 F56:G64 F66:G80 E147:G187 E26:G55 I26:J64 E188:F1048576 I147:J187 I66:J140 I3:J3 H4:I19 E3:F22 I20:J22">
    <cfRule type="cellIs" dxfId="5" priority="9" stopIfTrue="1" operator="equal">
      <formula>25</formula>
    </cfRule>
  </conditionalFormatting>
  <conditionalFormatting sqref="E25:G25 I25:J25">
    <cfRule type="cellIs" dxfId="4" priority="8" stopIfTrue="1" operator="equal">
      <formula>25</formula>
    </cfRule>
  </conditionalFormatting>
  <conditionalFormatting sqref="E56:E64 E66:E80">
    <cfRule type="cellIs" dxfId="3" priority="4" stopIfTrue="1" operator="equal">
      <formula>25</formula>
    </cfRule>
  </conditionalFormatting>
  <conditionalFormatting sqref="I65:J65 F65:G65">
    <cfRule type="cellIs" dxfId="2" priority="3" stopIfTrue="1" operator="equal">
      <formula>25</formula>
    </cfRule>
  </conditionalFormatting>
  <conditionalFormatting sqref="E65">
    <cfRule type="cellIs" dxfId="1" priority="2" stopIfTrue="1" operator="equal">
      <formula>25</formula>
    </cfRule>
  </conditionalFormatting>
  <conditionalFormatting sqref="G4:G19">
    <cfRule type="cellIs" dxfId="0" priority="1" stopIfTrue="1" operator="equal">
      <formula>25</formula>
    </cfRule>
  </conditionalFormatting>
  <printOptions horizontalCentered="1"/>
  <pageMargins left="0.25" right="0.25" top="0.75" bottom="0.75" header="0.3" footer="0.3"/>
  <pageSetup scale="90" fitToHeight="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M18" sqref="M18:M20"/>
    </sheetView>
  </sheetViews>
  <sheetFormatPr defaultRowHeight="15" x14ac:dyDescent="0.25"/>
  <cols>
    <col min="1" max="1" width="14.7109375" bestFit="1" customWidth="1"/>
    <col min="2" max="2" width="15.42578125" bestFit="1" customWidth="1"/>
    <col min="5" max="5" width="14.42578125" bestFit="1" customWidth="1"/>
    <col min="6" max="6" width="13.85546875" bestFit="1" customWidth="1"/>
  </cols>
  <sheetData>
    <row r="1" spans="1:14" ht="20.25" x14ac:dyDescent="0.3">
      <c r="A1" s="51" t="s">
        <v>183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116"/>
      <c r="M1" s="116"/>
      <c r="N1" s="116"/>
    </row>
    <row r="2" spans="1:14" ht="15.75" x14ac:dyDescent="0.25">
      <c r="A2" s="53" t="s">
        <v>30</v>
      </c>
      <c r="B2" s="53" t="s">
        <v>31</v>
      </c>
      <c r="C2" s="54" t="s">
        <v>184</v>
      </c>
      <c r="D2" s="54" t="s">
        <v>284</v>
      </c>
      <c r="E2" s="54" t="s">
        <v>185</v>
      </c>
      <c r="F2" s="54" t="s">
        <v>186</v>
      </c>
      <c r="G2" s="54" t="s">
        <v>284</v>
      </c>
      <c r="H2" s="54" t="s">
        <v>187</v>
      </c>
      <c r="I2" s="54" t="s">
        <v>188</v>
      </c>
      <c r="J2" s="116"/>
      <c r="K2" s="116"/>
      <c r="L2" s="116"/>
      <c r="M2" s="116"/>
      <c r="N2" s="116"/>
    </row>
    <row r="3" spans="1:14" ht="15.75" x14ac:dyDescent="0.25">
      <c r="A3" s="55" t="s">
        <v>304</v>
      </c>
      <c r="B3" s="56" t="s">
        <v>305</v>
      </c>
      <c r="C3" s="57">
        <v>121</v>
      </c>
      <c r="D3" s="58"/>
      <c r="E3" s="58">
        <v>14</v>
      </c>
      <c r="F3" s="58">
        <f>SUM(C3,E3)</f>
        <v>135</v>
      </c>
      <c r="G3" s="58"/>
      <c r="H3" s="63"/>
      <c r="I3" s="63">
        <v>15</v>
      </c>
      <c r="J3" s="116"/>
      <c r="K3" s="39" t="s">
        <v>189</v>
      </c>
      <c r="L3" s="116"/>
      <c r="M3" s="116"/>
      <c r="N3" s="116" t="s">
        <v>286</v>
      </c>
    </row>
    <row r="4" spans="1:14" ht="15.75" x14ac:dyDescent="0.25">
      <c r="A4" s="55" t="s">
        <v>225</v>
      </c>
      <c r="B4" s="56" t="s">
        <v>226</v>
      </c>
      <c r="C4" s="57">
        <v>117</v>
      </c>
      <c r="D4" s="58"/>
      <c r="E4" s="58">
        <v>15</v>
      </c>
      <c r="F4" s="58">
        <f t="shared" ref="F4:F8" si="0">SUM(C4,E4)</f>
        <v>132</v>
      </c>
      <c r="G4" s="58"/>
      <c r="H4" s="63"/>
      <c r="I4" s="63">
        <v>14</v>
      </c>
      <c r="J4" s="116"/>
      <c r="K4" s="39" t="s">
        <v>191</v>
      </c>
      <c r="L4" s="116"/>
      <c r="M4" s="116"/>
      <c r="N4" s="116" t="s">
        <v>288</v>
      </c>
    </row>
    <row r="5" spans="1:14" ht="15.75" x14ac:dyDescent="0.25">
      <c r="A5" s="55" t="s">
        <v>307</v>
      </c>
      <c r="B5" s="56" t="s">
        <v>214</v>
      </c>
      <c r="C5" s="57">
        <v>117</v>
      </c>
      <c r="D5" s="58"/>
      <c r="E5" s="58">
        <v>12</v>
      </c>
      <c r="F5" s="58">
        <f t="shared" si="0"/>
        <v>129</v>
      </c>
      <c r="G5" s="58">
        <v>3</v>
      </c>
      <c r="H5" s="62">
        <v>15</v>
      </c>
      <c r="I5" s="62"/>
      <c r="J5" s="116"/>
      <c r="K5" s="39" t="s">
        <v>192</v>
      </c>
      <c r="L5" s="116"/>
      <c r="M5" s="116"/>
      <c r="N5" s="116" t="s">
        <v>290</v>
      </c>
    </row>
    <row r="6" spans="1:14" ht="15.75" x14ac:dyDescent="0.25">
      <c r="A6" s="55" t="s">
        <v>310</v>
      </c>
      <c r="B6" s="56" t="s">
        <v>311</v>
      </c>
      <c r="C6" s="57">
        <v>116</v>
      </c>
      <c r="D6" s="58"/>
      <c r="E6" s="58">
        <v>14</v>
      </c>
      <c r="F6" s="58">
        <f t="shared" si="0"/>
        <v>130</v>
      </c>
      <c r="G6" s="58"/>
      <c r="H6" s="63">
        <v>10</v>
      </c>
      <c r="I6" s="63"/>
      <c r="J6" s="116"/>
      <c r="K6" s="116"/>
      <c r="L6" s="116"/>
      <c r="M6" s="116"/>
      <c r="N6" s="116"/>
    </row>
    <row r="7" spans="1:14" ht="15.75" x14ac:dyDescent="0.25">
      <c r="A7" s="55" t="s">
        <v>313</v>
      </c>
      <c r="B7" s="56" t="s">
        <v>314</v>
      </c>
      <c r="C7" s="57">
        <v>116</v>
      </c>
      <c r="D7" s="58"/>
      <c r="E7" s="86">
        <v>13</v>
      </c>
      <c r="F7" s="58">
        <f t="shared" si="0"/>
        <v>129</v>
      </c>
      <c r="G7" s="86">
        <v>2</v>
      </c>
      <c r="H7" s="80"/>
      <c r="I7" s="80"/>
      <c r="J7" s="116"/>
      <c r="K7" s="116"/>
      <c r="L7" s="116"/>
      <c r="M7" s="116"/>
      <c r="N7" s="116"/>
    </row>
    <row r="8" spans="1:14" ht="15.75" x14ac:dyDescent="0.25">
      <c r="A8" s="55" t="s">
        <v>321</v>
      </c>
      <c r="B8" s="56" t="s">
        <v>51</v>
      </c>
      <c r="C8" s="57">
        <v>115</v>
      </c>
      <c r="D8" s="58">
        <v>6</v>
      </c>
      <c r="E8" s="58">
        <v>12</v>
      </c>
      <c r="F8" s="58">
        <f t="shared" si="0"/>
        <v>127</v>
      </c>
      <c r="G8" s="58"/>
      <c r="H8" s="63"/>
      <c r="I8" s="63"/>
      <c r="J8" s="116"/>
      <c r="K8" s="116"/>
      <c r="L8" s="116"/>
      <c r="M8" s="116"/>
      <c r="N8" s="116"/>
    </row>
    <row r="9" spans="1:14" ht="15.75" x14ac:dyDescent="0.25">
      <c r="A9" s="64" t="s">
        <v>319</v>
      </c>
      <c r="B9" s="65" t="s">
        <v>320</v>
      </c>
      <c r="C9" s="66">
        <v>115</v>
      </c>
      <c r="D9" s="67">
        <v>5</v>
      </c>
      <c r="E9" s="67"/>
      <c r="F9" s="67"/>
      <c r="G9" s="67"/>
      <c r="H9" s="70"/>
      <c r="I9" s="70"/>
      <c r="J9" s="116"/>
      <c r="K9" s="116"/>
      <c r="L9" s="116"/>
      <c r="M9" s="116"/>
      <c r="N9" s="116"/>
    </row>
    <row r="10" spans="1:14" ht="15.75" x14ac:dyDescent="0.25">
      <c r="A10" s="55" t="s">
        <v>316</v>
      </c>
      <c r="B10" s="56" t="s">
        <v>317</v>
      </c>
      <c r="C10" s="57">
        <v>115</v>
      </c>
      <c r="D10" s="58">
        <v>3</v>
      </c>
      <c r="E10" s="58"/>
      <c r="F10" s="58"/>
      <c r="G10" s="58"/>
      <c r="H10" s="62"/>
      <c r="I10" s="62"/>
      <c r="J10" s="116"/>
      <c r="K10" s="116"/>
      <c r="L10" s="116"/>
      <c r="M10" s="116"/>
      <c r="N10" s="116"/>
    </row>
    <row r="11" spans="1:14" ht="15.75" x14ac:dyDescent="0.25">
      <c r="A11" s="55"/>
      <c r="B11" s="56"/>
      <c r="C11" s="57"/>
      <c r="D11" s="58"/>
      <c r="E11" s="58"/>
      <c r="F11" s="58"/>
      <c r="G11" s="58"/>
      <c r="H11" s="61"/>
      <c r="I11" s="61"/>
      <c r="J11" s="116"/>
      <c r="K11" s="116"/>
      <c r="L11" s="116"/>
      <c r="M11" s="116"/>
      <c r="N11" s="116"/>
    </row>
    <row r="12" spans="1:14" ht="15.75" x14ac:dyDescent="0.25">
      <c r="A12" s="55"/>
      <c r="B12" s="56"/>
      <c r="C12" s="57"/>
      <c r="D12" s="58"/>
      <c r="E12" s="58"/>
      <c r="F12" s="58"/>
      <c r="G12" s="58"/>
      <c r="H12" s="61"/>
      <c r="I12" s="61"/>
      <c r="J12" s="116"/>
      <c r="K12" s="116"/>
      <c r="L12" s="116"/>
      <c r="M12" s="116"/>
      <c r="N12" s="116"/>
    </row>
    <row r="13" spans="1:14" ht="15.75" x14ac:dyDescent="0.25">
      <c r="A13" s="55"/>
      <c r="B13" s="56"/>
      <c r="C13" s="57"/>
      <c r="D13" s="58"/>
      <c r="E13" s="58"/>
      <c r="F13" s="58"/>
      <c r="G13" s="58"/>
      <c r="H13" s="61"/>
      <c r="I13" s="61"/>
      <c r="J13" s="116"/>
      <c r="K13" s="116"/>
      <c r="L13" s="116"/>
      <c r="M13" s="116"/>
      <c r="N13" s="116"/>
    </row>
    <row r="14" spans="1:14" ht="15.75" x14ac:dyDescent="0.25">
      <c r="A14" s="55"/>
      <c r="B14" s="56"/>
      <c r="C14" s="57"/>
      <c r="D14" s="58"/>
      <c r="E14" s="58"/>
      <c r="F14" s="58"/>
      <c r="G14" s="58"/>
      <c r="H14" s="61"/>
      <c r="I14" s="61"/>
      <c r="J14" s="116"/>
      <c r="K14" s="116"/>
      <c r="L14" s="116"/>
      <c r="M14" s="116"/>
      <c r="N14" s="116"/>
    </row>
    <row r="15" spans="1:14" ht="15.75" x14ac:dyDescent="0.25">
      <c r="A15" s="71"/>
      <c r="B15" s="72"/>
      <c r="C15" s="73"/>
      <c r="D15" s="74"/>
      <c r="E15" s="75"/>
      <c r="F15" s="76"/>
      <c r="G15" s="77"/>
      <c r="H15" s="77"/>
      <c r="I15" s="77"/>
      <c r="J15" s="78"/>
      <c r="K15" s="79"/>
      <c r="L15" s="116"/>
      <c r="M15" s="116"/>
      <c r="N15" s="116"/>
    </row>
    <row r="16" spans="1:14" ht="20.25" x14ac:dyDescent="0.3">
      <c r="A16" s="51" t="s">
        <v>195</v>
      </c>
      <c r="B16" s="52"/>
      <c r="C16" s="52"/>
      <c r="D16" s="52"/>
      <c r="E16" s="52"/>
      <c r="F16" s="52"/>
      <c r="G16" s="52"/>
      <c r="H16" s="52"/>
      <c r="I16" s="52"/>
      <c r="J16" s="52"/>
      <c r="K16" s="81"/>
      <c r="L16" s="116"/>
      <c r="M16" s="116"/>
      <c r="N16" s="116"/>
    </row>
    <row r="17" spans="1:13" ht="15.75" x14ac:dyDescent="0.25">
      <c r="A17" s="53" t="s">
        <v>30</v>
      </c>
      <c r="B17" s="53" t="s">
        <v>31</v>
      </c>
      <c r="C17" s="54" t="s">
        <v>184</v>
      </c>
      <c r="D17" s="54" t="s">
        <v>196</v>
      </c>
      <c r="E17" s="54" t="s">
        <v>186</v>
      </c>
      <c r="F17" s="54" t="s">
        <v>284</v>
      </c>
      <c r="G17" s="54" t="s">
        <v>187</v>
      </c>
      <c r="H17" s="54" t="s">
        <v>188</v>
      </c>
      <c r="I17" s="116"/>
      <c r="J17" s="116"/>
      <c r="K17" s="116"/>
      <c r="L17" s="116"/>
      <c r="M17" s="116"/>
    </row>
    <row r="18" spans="1:13" ht="15.75" x14ac:dyDescent="0.25">
      <c r="A18" s="55" t="s">
        <v>475</v>
      </c>
      <c r="B18" s="56" t="s">
        <v>476</v>
      </c>
      <c r="C18" s="57">
        <v>112</v>
      </c>
      <c r="D18" s="59">
        <v>13</v>
      </c>
      <c r="E18" s="59">
        <f>SUM(C18:D18)</f>
        <v>125</v>
      </c>
      <c r="F18" s="83"/>
      <c r="G18" s="58"/>
      <c r="H18" s="58">
        <v>14</v>
      </c>
      <c r="I18" s="116"/>
      <c r="J18" s="39" t="s">
        <v>189</v>
      </c>
      <c r="K18" s="116"/>
      <c r="L18" s="116"/>
      <c r="M18" s="116" t="s">
        <v>287</v>
      </c>
    </row>
    <row r="19" spans="1:13" ht="15.75" x14ac:dyDescent="0.25">
      <c r="A19" s="55" t="s">
        <v>479</v>
      </c>
      <c r="B19" s="56" t="s">
        <v>480</v>
      </c>
      <c r="C19" s="57">
        <v>109</v>
      </c>
      <c r="D19" s="59">
        <v>11</v>
      </c>
      <c r="E19" s="59">
        <f t="shared" ref="E19:E23" si="1">SUM(C19:D19)</f>
        <v>120</v>
      </c>
      <c r="F19" s="83"/>
      <c r="G19" s="58"/>
      <c r="H19" s="58">
        <v>12</v>
      </c>
      <c r="I19" s="116"/>
      <c r="J19" s="39" t="s">
        <v>191</v>
      </c>
      <c r="K19" s="116"/>
      <c r="L19" s="116"/>
      <c r="M19" s="116" t="s">
        <v>289</v>
      </c>
    </row>
    <row r="20" spans="1:13" ht="15.75" x14ac:dyDescent="0.25">
      <c r="A20" s="55" t="s">
        <v>481</v>
      </c>
      <c r="B20" s="56" t="s">
        <v>482</v>
      </c>
      <c r="C20" s="57">
        <v>108</v>
      </c>
      <c r="D20" s="59">
        <v>11</v>
      </c>
      <c r="E20" s="59">
        <f>SUM(C20:D20)</f>
        <v>119</v>
      </c>
      <c r="F20" s="85"/>
      <c r="G20" s="58">
        <v>11</v>
      </c>
      <c r="H20" s="58"/>
      <c r="I20" s="116"/>
      <c r="J20" s="39" t="s">
        <v>192</v>
      </c>
      <c r="K20" s="116"/>
      <c r="L20" s="116"/>
      <c r="M20" s="116" t="s">
        <v>291</v>
      </c>
    </row>
    <row r="21" spans="1:13" x14ac:dyDescent="0.25">
      <c r="A21" s="55" t="s">
        <v>477</v>
      </c>
      <c r="B21" s="56" t="s">
        <v>478</v>
      </c>
      <c r="C21" s="57">
        <v>109</v>
      </c>
      <c r="D21" s="59">
        <v>9</v>
      </c>
      <c r="E21" s="59">
        <f t="shared" si="1"/>
        <v>118</v>
      </c>
      <c r="F21" s="83">
        <v>3</v>
      </c>
      <c r="G21" s="84">
        <v>10</v>
      </c>
      <c r="H21" s="84"/>
      <c r="I21" s="116"/>
      <c r="J21" s="39"/>
      <c r="K21" s="116"/>
      <c r="L21" s="116"/>
      <c r="M21" s="116"/>
    </row>
    <row r="22" spans="1:13" ht="15.75" x14ac:dyDescent="0.25">
      <c r="A22" s="55" t="s">
        <v>485</v>
      </c>
      <c r="B22" s="56" t="s">
        <v>486</v>
      </c>
      <c r="C22" s="57">
        <v>106</v>
      </c>
      <c r="D22" s="59">
        <v>12</v>
      </c>
      <c r="E22" s="59">
        <f t="shared" si="1"/>
        <v>118</v>
      </c>
      <c r="F22" s="83">
        <v>2</v>
      </c>
      <c r="G22" s="86"/>
      <c r="H22" s="86"/>
      <c r="I22" s="116"/>
      <c r="J22" s="39"/>
      <c r="K22" s="116"/>
      <c r="L22" s="116"/>
      <c r="M22" s="116"/>
    </row>
    <row r="23" spans="1:13" ht="15.75" x14ac:dyDescent="0.25">
      <c r="A23" s="55" t="s">
        <v>483</v>
      </c>
      <c r="B23" s="56" t="s">
        <v>484</v>
      </c>
      <c r="C23" s="57">
        <v>106</v>
      </c>
      <c r="D23" s="59">
        <v>9</v>
      </c>
      <c r="E23" s="59">
        <f t="shared" si="1"/>
        <v>115</v>
      </c>
      <c r="F23" s="83"/>
      <c r="G23" s="58"/>
      <c r="H23" s="58"/>
      <c r="I23" s="116"/>
      <c r="J23" s="39"/>
      <c r="K23" s="116"/>
      <c r="L23" s="116"/>
      <c r="M23" s="116"/>
    </row>
    <row r="24" spans="1:13" x14ac:dyDescent="0.25">
      <c r="A24" s="64"/>
      <c r="B24" s="65"/>
      <c r="C24" s="66"/>
      <c r="D24" s="68"/>
      <c r="E24" s="68"/>
      <c r="F24" s="69"/>
      <c r="G24" s="70"/>
      <c r="H24" s="70"/>
      <c r="I24" s="116"/>
      <c r="J24" s="116"/>
      <c r="K24" s="116"/>
      <c r="L24" s="116"/>
      <c r="M24" s="116"/>
    </row>
    <row r="25" spans="1:13" x14ac:dyDescent="0.25">
      <c r="A25" s="55"/>
      <c r="B25" s="56"/>
      <c r="C25" s="57"/>
      <c r="D25" s="59"/>
      <c r="E25" s="59"/>
      <c r="F25" s="60"/>
      <c r="G25" s="62"/>
      <c r="H25" s="62"/>
      <c r="I25" s="116"/>
      <c r="J25" s="116"/>
      <c r="K25" s="116"/>
      <c r="L25" s="116"/>
      <c r="M25" s="116"/>
    </row>
    <row r="26" spans="1:13" x14ac:dyDescent="0.25">
      <c r="A26" s="55"/>
      <c r="B26" s="56"/>
      <c r="C26" s="57"/>
      <c r="D26" s="59"/>
      <c r="E26" s="59"/>
      <c r="F26" s="60"/>
      <c r="G26" s="62"/>
      <c r="H26" s="62"/>
      <c r="I26" s="116"/>
      <c r="J26" s="116"/>
      <c r="K26" s="116"/>
      <c r="L26" s="116"/>
      <c r="M26" s="116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Skeet </vt:lpstr>
      <vt:lpstr>Skeet Finals</vt:lpstr>
      <vt:lpstr>Double Trap</vt:lpstr>
      <vt:lpstr>DT Finals</vt:lpstr>
      <vt:lpstr>Trap Scores</vt:lpstr>
      <vt:lpstr>Trap Finals</vt:lpstr>
      <vt:lpstr>'Skeet '!Print_Area</vt:lpstr>
      <vt:lpstr>'Trap Scores'!Print_Area</vt:lpstr>
    </vt:vector>
  </TitlesOfParts>
  <Company>U.S. Olympic Committee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Alex Szablewski</cp:lastModifiedBy>
  <cp:revision/>
  <dcterms:created xsi:type="dcterms:W3CDTF">2014-11-06T15:53:13Z</dcterms:created>
  <dcterms:modified xsi:type="dcterms:W3CDTF">2016-06-19T02:28:57Z</dcterms:modified>
</cp:coreProperties>
</file>