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/>
  <mc:AlternateContent xmlns:mc="http://schemas.openxmlformats.org/markup-compatibility/2006">
    <mc:Choice Requires="x15">
      <x15ac:absPath xmlns:x15ac="http://schemas.microsoft.com/office/spreadsheetml/2010/11/ac" url="/Users/Pete/Desktop/"/>
    </mc:Choice>
  </mc:AlternateContent>
  <bookViews>
    <workbookView xWindow="0" yWindow="0" windowWidth="27320" windowHeight="15360"/>
  </bookViews>
  <sheets>
    <sheet name="WAP" sheetId="1" r:id="rId1"/>
    <sheet name="WAR" sheetId="6" r:id="rId2"/>
    <sheet name="MAP" sheetId="7" r:id="rId3"/>
    <sheet name="MAR" sheetId="5" r:id="rId4"/>
  </sheets>
  <definedNames>
    <definedName name="Day_1_Final_Klasse_MAP___" localSheetId="2">MAP!$A$12:$C$20</definedName>
    <definedName name="Day_1_Final_Klasse_MAR___" localSheetId="3">MAR!$A$17:$C$25</definedName>
    <definedName name="Day_1_Final_Klasse_WAP___" localSheetId="0">WAP!$A$13:$C$21</definedName>
    <definedName name="Day_1_Final_Klasse_WAR___Final_series" localSheetId="1">WAR!$A$15:$C$23</definedName>
    <definedName name="Day_1_Klasse_MAP___60_shot" localSheetId="2">MAP!$A$2:$C$10</definedName>
    <definedName name="Day_1_Klasse_MAR___30_shot" localSheetId="0">WAP!#REF!</definedName>
    <definedName name="Day_1_Klasse_MAR___30_shot_1" localSheetId="3">MAR!$A$2:$C$15</definedName>
    <definedName name="Day_1_Klasse_WAP___" localSheetId="0">WAP!$A$2:$D$11</definedName>
    <definedName name="Day_1_Klasse_WAR___40_shot" localSheetId="1">WAR!$A$2:$C$13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6" l="1"/>
  <c r="M5" i="6"/>
  <c r="M9" i="6"/>
  <c r="M8" i="6"/>
  <c r="M10" i="6"/>
  <c r="M6" i="6"/>
  <c r="M7" i="6"/>
  <c r="M12" i="6"/>
  <c r="M13" i="6"/>
  <c r="M11" i="6"/>
  <c r="M3" i="6"/>
  <c r="M5" i="5"/>
  <c r="M4" i="5"/>
  <c r="M7" i="5"/>
  <c r="M12" i="5"/>
  <c r="M9" i="5"/>
  <c r="M15" i="5"/>
  <c r="M3" i="5"/>
  <c r="L4" i="6"/>
  <c r="L5" i="6"/>
  <c r="L9" i="6"/>
  <c r="L8" i="6"/>
  <c r="L10" i="6"/>
  <c r="L6" i="6"/>
  <c r="L7" i="6"/>
  <c r="L12" i="6"/>
  <c r="L13" i="6"/>
  <c r="L11" i="6"/>
  <c r="L3" i="6"/>
  <c r="L11" i="5"/>
  <c r="L6" i="5"/>
  <c r="L8" i="5"/>
  <c r="L5" i="5"/>
  <c r="L4" i="5"/>
  <c r="L7" i="5"/>
  <c r="L12" i="5"/>
  <c r="L9" i="5"/>
  <c r="L13" i="5"/>
  <c r="L10" i="5"/>
  <c r="L14" i="5"/>
  <c r="L15" i="5"/>
  <c r="L3" i="5"/>
  <c r="M11" i="5"/>
  <c r="M6" i="5"/>
  <c r="M8" i="5"/>
  <c r="M13" i="5"/>
  <c r="M10" i="5"/>
  <c r="M14" i="5"/>
  <c r="M4" i="7"/>
  <c r="M5" i="7"/>
  <c r="M9" i="7"/>
  <c r="M10" i="7"/>
  <c r="M3" i="7"/>
  <c r="L4" i="7"/>
  <c r="L5" i="7"/>
  <c r="L7" i="7"/>
  <c r="L8" i="7"/>
  <c r="L9" i="7"/>
  <c r="L10" i="7"/>
  <c r="L3" i="7"/>
  <c r="L5" i="1"/>
  <c r="L4" i="1"/>
  <c r="M8" i="1"/>
  <c r="L6" i="1"/>
  <c r="M6" i="1"/>
  <c r="L11" i="1"/>
  <c r="M11" i="1"/>
  <c r="M3" i="1"/>
  <c r="L3" i="1"/>
  <c r="M6" i="7"/>
  <c r="M7" i="7"/>
  <c r="M8" i="7"/>
  <c r="L6" i="7"/>
  <c r="M5" i="1"/>
  <c r="M4" i="1"/>
  <c r="M7" i="1"/>
  <c r="M10" i="1"/>
  <c r="M9" i="1"/>
  <c r="L8" i="1"/>
  <c r="L7" i="1"/>
  <c r="L10" i="1"/>
  <c r="L9" i="1"/>
</calcChain>
</file>

<file path=xl/connections.xml><?xml version="1.0" encoding="utf-8"?>
<connections xmlns="http://schemas.openxmlformats.org/spreadsheetml/2006/main">
  <connection id="1" name="Day_1_Final-Klasse_MAP_-_" type="6" refreshedVersion="4" background="1" saveData="1">
    <textPr codePage="437" sourceFile="C:\Megalink\Office\Comp23\Print\Day_1_Final-Klasse_MAP_-_.txt" semicolon="1" delimiter="-">
      <textFields count="3">
        <textField/>
        <textField/>
        <textField/>
      </textFields>
    </textPr>
  </connection>
  <connection id="2" name="Day_1_Final-Klasse_MAR_-_" type="6" refreshedVersion="4" background="1" saveData="1">
    <textPr codePage="437" sourceFile="C:\Megalink\Office\Comp23\Print\Day_1_Final-Klasse_MAR_-_.txt" semicolon="1" delimiter="-">
      <textFields count="3">
        <textField/>
        <textField/>
        <textField/>
      </textFields>
    </textPr>
  </connection>
  <connection id="3" name="Day_1_Final-Klasse_WAP_-_" type="6" refreshedVersion="4" background="1" saveData="1">
    <textPr codePage="437" sourceFile="C:\Megalink\Office\Comp23\Print\Day_1_Final-Klasse_WAP_-_.txt" semicolon="1" delimiter="-">
      <textFields count="3">
        <textField/>
        <textField/>
        <textField/>
      </textFields>
    </textPr>
  </connection>
  <connection id="4" name="Day_1_Final-Klasse_WAR_-_Final_series" type="6" refreshedVersion="4" background="1" saveData="1">
    <textPr codePage="437" sourceFile="C:\Megalink\Office\Comp23\Print\Day_1_Final-Klasse_WAR_-_Final_series.txt" semicolon="1" delimiter="-">
      <textFields count="3">
        <textField/>
        <textField/>
        <textField/>
      </textFields>
    </textPr>
  </connection>
  <connection id="5" name="Day_1-Klasse_MAP_-_60_shot1" type="6" refreshedVersion="4" background="1" saveData="1">
    <textPr codePage="437" sourceFile="C:\Megalink\Office\Comp23\Print\Day_1-Klasse_MAP_-_60_shot.txt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Day_1-Klasse_MAR_-_30_shot" type="6" refreshedVersion="4" background="1">
    <textPr codePage="437" sourceFile="C:\Megalink\Office\Comp23\Print\Day_1-Klasse_MAR_-_30_shot.txt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ay_1-Klasse_MAR_-_30_shot11" type="6" refreshedVersion="4" background="1" saveData="1">
    <textPr codePage="437" sourceFile="C:\Megalink\Office\Comp23\Print\Day_1-Klasse_MAR_-_30_shot.txt" semicolon="1" delimiter="-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Day_1-Klasse_WAP_-_1" type="6" refreshedVersion="4" background="1" saveData="1">
    <textPr codePage="437" sourceFile="C:\Megalink\Office\Comp23\Print\Day_1-Klasse_WAP_-_.txt" semicolon="1" delimiter="-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Day_1-Klasse_WAR_-_40_shot1" type="6" refreshedVersion="4" background="1" saveData="1">
    <textPr codePage="437" sourceFile="C:\Megalink\Office\Comp23\Print\Day_1-Klasse_WAR_-_40_shot.txt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<sst xmlns="http://schemas.openxmlformats.org/spreadsheetml/2006/main" count="197" uniqueCount="55">
  <si>
    <t>KOZENIESKY Lucas</t>
  </si>
  <si>
    <t>DAVIS Connor</t>
  </si>
  <si>
    <t>SPURGEON Garrett</t>
  </si>
  <si>
    <t>LOWE Daniel</t>
  </si>
  <si>
    <t>CSENGE Thomas</t>
  </si>
  <si>
    <t>HERMSMEIER Daniel</t>
  </si>
  <si>
    <t>RAWLINGS Matthew</t>
  </si>
  <si>
    <t>NORTON George</t>
  </si>
  <si>
    <t>ROE Ivan</t>
  </si>
  <si>
    <t>CHRISTENSON Dempster</t>
  </si>
  <si>
    <t>ANDERSON Ryan</t>
  </si>
  <si>
    <t>KYANKO Thomas</t>
  </si>
  <si>
    <t>WALLIZER Bryant</t>
  </si>
  <si>
    <t>SCHERER Sarah</t>
  </si>
  <si>
    <t>BEARD Sarah</t>
  </si>
  <si>
    <t>MADDALENA Sagen</t>
  </si>
  <si>
    <t>SOWASH Amy</t>
  </si>
  <si>
    <t>GRATZ Elizabeth</t>
  </si>
  <si>
    <t>HOLSOPPLE Emily</t>
  </si>
  <si>
    <t>TRAVIS Rhiann</t>
  </si>
  <si>
    <t>MARSH Elizabeth</t>
  </si>
  <si>
    <t>BLACK Hannah</t>
  </si>
  <si>
    <t>MILES Minden</t>
  </si>
  <si>
    <t>CARPENTIER Meredith</t>
  </si>
  <si>
    <t>Day 1</t>
  </si>
  <si>
    <t>PATERSON Lydia</t>
  </si>
  <si>
    <t>ANTHONY Courtney</t>
  </si>
  <si>
    <t>LAGAN Alexis</t>
  </si>
  <si>
    <t>GALLEGOS Taylor</t>
  </si>
  <si>
    <t>UPTAGRAFFT Sandra</t>
  </si>
  <si>
    <t>SILVA Brenda</t>
  </si>
  <si>
    <t>CHAMBERS Teresa</t>
  </si>
  <si>
    <t>BROWN Susan</t>
  </si>
  <si>
    <t>FRYER Stephanie</t>
  </si>
  <si>
    <t>x</t>
  </si>
  <si>
    <t>BROWN Will</t>
  </si>
  <si>
    <t>HALL James</t>
  </si>
  <si>
    <t>CHICHKOV Alexander</t>
  </si>
  <si>
    <t>TURNER Jason</t>
  </si>
  <si>
    <t>MOWRER Nickolaus</t>
  </si>
  <si>
    <t>BEAMAN Brian</t>
  </si>
  <si>
    <t>LUTZ Stephen</t>
  </si>
  <si>
    <t>MARKOWSKI Greg</t>
  </si>
  <si>
    <t>X</t>
  </si>
  <si>
    <t>AIR PISTOL MEN</t>
  </si>
  <si>
    <t>AIR RIFLE MEN</t>
  </si>
  <si>
    <t>FP</t>
  </si>
  <si>
    <t>Day 2</t>
  </si>
  <si>
    <t>Day 3</t>
  </si>
  <si>
    <t>Total</t>
  </si>
  <si>
    <t>AIR RIFLE WOMEN</t>
  </si>
  <si>
    <t>AIR PISTOL WOMEN</t>
  </si>
  <si>
    <t>Day 1 Finals</t>
  </si>
  <si>
    <t>Day 2 Finals</t>
  </si>
  <si>
    <t>Day 3 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</si>
</sst>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NumberFormat="1" applyFont="1" applyBorder="1"/>
    <xf numFmtId="0" fontId="3" fillId="0" borderId="0" xfId="0" applyFont="1"/>
    <xf numFmtId="0" fontId="2" fillId="0" borderId="1" xfId="0" applyFont="1" applyBorder="1"/>
    <xf numFmtId="164" fontId="3" fillId="0" borderId="0" xfId="0" applyNumberFormat="1" applyFo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Day_1-Klasse_WAP_-_" connectionId="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ay_1_Final-Klasse_WAP_-_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ay_1_Final-Klasse_WAR_-_Final_series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ay_1-Klasse_WAR_-_40_shot" connectionId="9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Day_1-Klasse_MAP_-_60_shot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Day_1_Final-Klasse_MAP_-_" connectionId="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Day_1-Klasse_MAR_-_30_shot_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Day_1_Final-Klasse_MAR_-_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queryTable" Target="../queryTables/queryTable1.xml"/><Relationship Id="rId3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queryTable" Target="../queryTables/queryTable3.xml"/><Relationship Id="rId3" Type="http://schemas.openxmlformats.org/officeDocument/2006/relationships/queryTable" Target="../queryTables/query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queryTable" Target="../queryTables/queryTable5.xml"/><Relationship Id="rId3" Type="http://schemas.openxmlformats.org/officeDocument/2006/relationships/queryTable" Target="../queryTables/query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queryTable" Target="../queryTables/queryTable7.xml"/><Relationship Id="rId3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K26" sqref="K26"/>
    </sheetView>
  </sheetViews>
  <sheetFormatPr baseColWidth="10" defaultColWidth="8.83203125" defaultRowHeight="15" x14ac:dyDescent="0.2"/>
  <cols>
    <col min="1" max="1" width="3.5" bestFit="1" customWidth="1"/>
    <col min="2" max="2" width="20.83203125" bestFit="1" customWidth="1"/>
    <col min="3" max="3" width="5.6640625" bestFit="1" customWidth="1"/>
    <col min="4" max="4" width="3" style="10" bestFit="1" customWidth="1"/>
    <col min="5" max="5" width="3.1640625" bestFit="1" customWidth="1"/>
    <col min="6" max="6" width="5.6640625" bestFit="1" customWidth="1"/>
    <col min="7" max="7" width="3" style="10" bestFit="1" customWidth="1"/>
    <col min="8" max="8" width="3.1640625" bestFit="1" customWidth="1"/>
    <col min="9" max="9" width="5.6640625" bestFit="1" customWidth="1"/>
    <col min="10" max="10" width="3.1640625" style="10" customWidth="1"/>
    <col min="11" max="11" width="3.1640625" bestFit="1" customWidth="1"/>
    <col min="12" max="12" width="5.5" bestFit="1" customWidth="1"/>
    <col min="13" max="13" width="3" bestFit="1" customWidth="1"/>
  </cols>
  <sheetData>
    <row r="1" spans="1:13" x14ac:dyDescent="0.2">
      <c r="A1" s="1" t="s">
        <v>51</v>
      </c>
    </row>
    <row r="2" spans="1:13" s="3" customFormat="1" x14ac:dyDescent="0.2">
      <c r="C2" s="3" t="s">
        <v>24</v>
      </c>
      <c r="D2" s="13" t="s">
        <v>34</v>
      </c>
      <c r="E2" s="3" t="s">
        <v>46</v>
      </c>
      <c r="F2" s="3" t="s">
        <v>47</v>
      </c>
      <c r="G2" s="13" t="s">
        <v>34</v>
      </c>
      <c r="H2" s="3" t="s">
        <v>46</v>
      </c>
      <c r="I2" s="3" t="s">
        <v>48</v>
      </c>
      <c r="J2" s="13" t="s">
        <v>43</v>
      </c>
      <c r="K2" s="3" t="s">
        <v>46</v>
      </c>
      <c r="L2" s="3" t="s">
        <v>49</v>
      </c>
      <c r="M2" s="3" t="s">
        <v>34</v>
      </c>
    </row>
    <row r="3" spans="1:13" x14ac:dyDescent="0.2">
      <c r="A3" s="4">
        <v>1</v>
      </c>
      <c r="B3" s="4" t="s">
        <v>25</v>
      </c>
      <c r="C3" s="4">
        <v>387</v>
      </c>
      <c r="D3" s="11">
        <v>16</v>
      </c>
      <c r="E3" s="4">
        <v>8</v>
      </c>
      <c r="F3" s="4">
        <v>380</v>
      </c>
      <c r="G3" s="11">
        <v>3</v>
      </c>
      <c r="H3" s="4">
        <v>8</v>
      </c>
      <c r="I3" s="4">
        <v>381</v>
      </c>
      <c r="J3" s="11">
        <v>9</v>
      </c>
      <c r="K3" s="4">
        <v>8</v>
      </c>
      <c r="L3" s="4">
        <f t="shared" ref="L3:L11" si="0">SUM(C3+E3+F3+H3+I3+K3)</f>
        <v>1172</v>
      </c>
      <c r="M3" s="4">
        <f t="shared" ref="M3:M11" si="1">D3+G3+J3</f>
        <v>28</v>
      </c>
    </row>
    <row r="4" spans="1:13" x14ac:dyDescent="0.2">
      <c r="A4" s="4">
        <v>2</v>
      </c>
      <c r="B4" s="4" t="s">
        <v>27</v>
      </c>
      <c r="C4" s="4">
        <v>376</v>
      </c>
      <c r="D4" s="11">
        <v>7</v>
      </c>
      <c r="E4" s="4">
        <v>4</v>
      </c>
      <c r="F4" s="4">
        <v>381</v>
      </c>
      <c r="G4" s="11">
        <v>10</v>
      </c>
      <c r="H4" s="4">
        <v>2</v>
      </c>
      <c r="I4" s="4">
        <v>380</v>
      </c>
      <c r="J4" s="11">
        <v>8</v>
      </c>
      <c r="K4" s="4">
        <v>5</v>
      </c>
      <c r="L4" s="4">
        <f t="shared" si="0"/>
        <v>1148</v>
      </c>
      <c r="M4" s="4">
        <f t="shared" si="1"/>
        <v>25</v>
      </c>
    </row>
    <row r="5" spans="1:13" x14ac:dyDescent="0.2">
      <c r="A5" s="4">
        <v>4</v>
      </c>
      <c r="B5" s="4" t="s">
        <v>26</v>
      </c>
      <c r="C5" s="4">
        <v>378</v>
      </c>
      <c r="D5" s="11">
        <v>13</v>
      </c>
      <c r="E5" s="4">
        <v>7</v>
      </c>
      <c r="F5" s="4">
        <v>373</v>
      </c>
      <c r="G5" s="11">
        <v>13</v>
      </c>
      <c r="H5" s="4">
        <v>1</v>
      </c>
      <c r="I5" s="4">
        <v>379</v>
      </c>
      <c r="J5" s="11">
        <v>11</v>
      </c>
      <c r="K5" s="4">
        <v>6</v>
      </c>
      <c r="L5" s="4">
        <f t="shared" si="0"/>
        <v>1144</v>
      </c>
      <c r="M5" s="4">
        <f t="shared" si="1"/>
        <v>37</v>
      </c>
    </row>
    <row r="6" spans="1:13" x14ac:dyDescent="0.2">
      <c r="A6" s="4">
        <v>3</v>
      </c>
      <c r="B6" s="4" t="s">
        <v>29</v>
      </c>
      <c r="C6" s="4">
        <v>372</v>
      </c>
      <c r="D6" s="11">
        <v>9</v>
      </c>
      <c r="E6" s="4">
        <v>6</v>
      </c>
      <c r="F6" s="4">
        <v>375</v>
      </c>
      <c r="G6" s="11">
        <v>5</v>
      </c>
      <c r="H6" s="4">
        <v>6</v>
      </c>
      <c r="I6" s="4">
        <v>378</v>
      </c>
      <c r="J6" s="11">
        <v>12</v>
      </c>
      <c r="K6" s="4">
        <v>7</v>
      </c>
      <c r="L6" s="4">
        <f t="shared" si="0"/>
        <v>1144</v>
      </c>
      <c r="M6" s="4">
        <f t="shared" si="1"/>
        <v>26</v>
      </c>
    </row>
    <row r="7" spans="1:13" x14ac:dyDescent="0.2">
      <c r="A7" s="4">
        <v>5</v>
      </c>
      <c r="B7" s="4" t="s">
        <v>30</v>
      </c>
      <c r="C7" s="4">
        <v>372</v>
      </c>
      <c r="D7" s="11">
        <v>9</v>
      </c>
      <c r="E7" s="4">
        <v>1</v>
      </c>
      <c r="F7" s="4">
        <v>380</v>
      </c>
      <c r="G7" s="11">
        <v>9</v>
      </c>
      <c r="H7" s="4">
        <v>7</v>
      </c>
      <c r="I7" s="4">
        <v>380</v>
      </c>
      <c r="J7" s="11">
        <v>14</v>
      </c>
      <c r="K7" s="4">
        <v>3</v>
      </c>
      <c r="L7" s="4">
        <f t="shared" si="0"/>
        <v>1143</v>
      </c>
      <c r="M7" s="4">
        <f t="shared" si="1"/>
        <v>32</v>
      </c>
    </row>
    <row r="8" spans="1:13" x14ac:dyDescent="0.2">
      <c r="A8" s="4">
        <v>6</v>
      </c>
      <c r="B8" s="4" t="s">
        <v>28</v>
      </c>
      <c r="C8" s="4">
        <v>376</v>
      </c>
      <c r="D8" s="11">
        <v>7</v>
      </c>
      <c r="E8" s="4">
        <v>3</v>
      </c>
      <c r="F8" s="4">
        <v>372</v>
      </c>
      <c r="G8" s="11">
        <v>6</v>
      </c>
      <c r="H8" s="4">
        <v>5</v>
      </c>
      <c r="I8" s="4">
        <v>371</v>
      </c>
      <c r="J8" s="11">
        <v>6</v>
      </c>
      <c r="K8" s="4">
        <v>1</v>
      </c>
      <c r="L8" s="4">
        <f t="shared" si="0"/>
        <v>1128</v>
      </c>
      <c r="M8" s="4">
        <f t="shared" si="1"/>
        <v>19</v>
      </c>
    </row>
    <row r="9" spans="1:13" x14ac:dyDescent="0.2">
      <c r="A9" s="4">
        <v>7</v>
      </c>
      <c r="B9" s="4" t="s">
        <v>32</v>
      </c>
      <c r="C9" s="4">
        <v>366</v>
      </c>
      <c r="D9" s="11">
        <v>7</v>
      </c>
      <c r="E9" s="4">
        <v>5</v>
      </c>
      <c r="F9" s="4">
        <v>369</v>
      </c>
      <c r="G9" s="11">
        <v>8</v>
      </c>
      <c r="H9" s="4">
        <v>4</v>
      </c>
      <c r="I9" s="4">
        <v>369</v>
      </c>
      <c r="J9" s="11">
        <v>6</v>
      </c>
      <c r="K9" s="4">
        <v>2</v>
      </c>
      <c r="L9" s="4">
        <f t="shared" si="0"/>
        <v>1115</v>
      </c>
      <c r="M9" s="4">
        <f t="shared" si="1"/>
        <v>21</v>
      </c>
    </row>
    <row r="10" spans="1:13" x14ac:dyDescent="0.2">
      <c r="A10" s="4">
        <v>8</v>
      </c>
      <c r="B10" s="4" t="s">
        <v>31</v>
      </c>
      <c r="C10" s="4">
        <v>371</v>
      </c>
      <c r="D10" s="11">
        <v>5</v>
      </c>
      <c r="E10" s="4">
        <v>2</v>
      </c>
      <c r="F10" s="4">
        <v>362</v>
      </c>
      <c r="G10" s="11">
        <v>4</v>
      </c>
      <c r="H10" s="4"/>
      <c r="I10" s="4">
        <v>374</v>
      </c>
      <c r="J10" s="11">
        <v>6</v>
      </c>
      <c r="K10" s="4">
        <v>4</v>
      </c>
      <c r="L10" s="4">
        <f t="shared" si="0"/>
        <v>1113</v>
      </c>
      <c r="M10" s="4">
        <f t="shared" si="1"/>
        <v>15</v>
      </c>
    </row>
    <row r="11" spans="1:13" x14ac:dyDescent="0.2">
      <c r="A11" s="4">
        <v>9</v>
      </c>
      <c r="B11" s="4" t="s">
        <v>33</v>
      </c>
      <c r="C11" s="4">
        <v>361</v>
      </c>
      <c r="D11" s="11">
        <v>6</v>
      </c>
      <c r="E11" s="4"/>
      <c r="F11" s="4">
        <v>364</v>
      </c>
      <c r="G11" s="11">
        <v>4</v>
      </c>
      <c r="H11" s="4">
        <v>3</v>
      </c>
      <c r="I11" s="4">
        <v>368</v>
      </c>
      <c r="J11" s="11">
        <v>5</v>
      </c>
      <c r="K11" s="4"/>
      <c r="L11" s="4">
        <f t="shared" si="0"/>
        <v>1096</v>
      </c>
      <c r="M11" s="4">
        <f t="shared" si="1"/>
        <v>15</v>
      </c>
    </row>
    <row r="13" spans="1:13" x14ac:dyDescent="0.2">
      <c r="A13" t="s">
        <v>52</v>
      </c>
    </row>
    <row r="14" spans="1:13" x14ac:dyDescent="0.2">
      <c r="A14">
        <v>1</v>
      </c>
      <c r="B14" t="s">
        <v>25</v>
      </c>
      <c r="C14" s="5">
        <v>201.9</v>
      </c>
    </row>
    <row r="15" spans="1:13" x14ac:dyDescent="0.2">
      <c r="A15">
        <v>2</v>
      </c>
      <c r="B15" t="s">
        <v>26</v>
      </c>
      <c r="C15" s="5">
        <v>199.8</v>
      </c>
    </row>
    <row r="16" spans="1:13" x14ac:dyDescent="0.2">
      <c r="A16">
        <v>3</v>
      </c>
      <c r="B16" t="s">
        <v>29</v>
      </c>
      <c r="C16" s="5">
        <v>176.3</v>
      </c>
    </row>
    <row r="17" spans="1:3" x14ac:dyDescent="0.2">
      <c r="A17">
        <v>4</v>
      </c>
      <c r="B17" t="s">
        <v>32</v>
      </c>
      <c r="C17" s="5">
        <v>151.6</v>
      </c>
    </row>
    <row r="18" spans="1:3" x14ac:dyDescent="0.2">
      <c r="A18">
        <v>5</v>
      </c>
      <c r="B18" t="s">
        <v>27</v>
      </c>
      <c r="C18" s="5">
        <v>136.19999999999999</v>
      </c>
    </row>
    <row r="19" spans="1:3" x14ac:dyDescent="0.2">
      <c r="A19">
        <v>6</v>
      </c>
      <c r="B19" t="s">
        <v>28</v>
      </c>
      <c r="C19" s="5">
        <v>114.8</v>
      </c>
    </row>
    <row r="20" spans="1:3" x14ac:dyDescent="0.2">
      <c r="A20">
        <v>7</v>
      </c>
      <c r="B20" t="s">
        <v>31</v>
      </c>
      <c r="C20" s="5">
        <v>94.1</v>
      </c>
    </row>
    <row r="21" spans="1:3" x14ac:dyDescent="0.2">
      <c r="A21">
        <v>8</v>
      </c>
      <c r="B21" t="s">
        <v>30</v>
      </c>
      <c r="C21" s="5">
        <v>76.099999999999994</v>
      </c>
    </row>
    <row r="22" spans="1:3" x14ac:dyDescent="0.2">
      <c r="C22" s="5"/>
    </row>
    <row r="23" spans="1:3" x14ac:dyDescent="0.2">
      <c r="A23" t="s">
        <v>53</v>
      </c>
      <c r="C23" s="5"/>
    </row>
    <row r="24" spans="1:3" x14ac:dyDescent="0.2">
      <c r="A24">
        <v>1</v>
      </c>
      <c r="B24" t="s">
        <v>25</v>
      </c>
      <c r="C24" s="5">
        <v>197.4</v>
      </c>
    </row>
    <row r="25" spans="1:3" x14ac:dyDescent="0.2">
      <c r="A25">
        <v>2</v>
      </c>
      <c r="B25" t="s">
        <v>30</v>
      </c>
      <c r="C25" s="5">
        <v>197.1</v>
      </c>
    </row>
    <row r="26" spans="1:3" x14ac:dyDescent="0.2">
      <c r="A26">
        <v>3</v>
      </c>
      <c r="B26" t="s">
        <v>29</v>
      </c>
      <c r="C26" s="5">
        <v>174.7</v>
      </c>
    </row>
    <row r="27" spans="1:3" x14ac:dyDescent="0.2">
      <c r="A27">
        <v>4</v>
      </c>
      <c r="B27" t="s">
        <v>28</v>
      </c>
      <c r="C27" s="5">
        <v>155.1</v>
      </c>
    </row>
    <row r="28" spans="1:3" x14ac:dyDescent="0.2">
      <c r="A28">
        <v>5</v>
      </c>
      <c r="B28" t="s">
        <v>32</v>
      </c>
      <c r="C28" s="5">
        <v>132</v>
      </c>
    </row>
    <row r="29" spans="1:3" x14ac:dyDescent="0.2">
      <c r="A29">
        <v>6</v>
      </c>
      <c r="B29" t="s">
        <v>33</v>
      </c>
      <c r="C29" s="5">
        <v>113.9</v>
      </c>
    </row>
    <row r="30" spans="1:3" x14ac:dyDescent="0.2">
      <c r="A30">
        <v>7</v>
      </c>
      <c r="B30" t="s">
        <v>27</v>
      </c>
      <c r="C30" s="5">
        <v>94.7</v>
      </c>
    </row>
    <row r="31" spans="1:3" x14ac:dyDescent="0.2">
      <c r="A31">
        <v>8</v>
      </c>
      <c r="B31" t="s">
        <v>26</v>
      </c>
      <c r="C31" s="5">
        <v>73.7</v>
      </c>
    </row>
    <row r="32" spans="1:3" x14ac:dyDescent="0.2">
      <c r="C32" s="5"/>
    </row>
    <row r="33" spans="1:3" x14ac:dyDescent="0.2">
      <c r="A33" t="s">
        <v>54</v>
      </c>
      <c r="C33" s="5"/>
    </row>
    <row r="34" spans="1:3" x14ac:dyDescent="0.2">
      <c r="A34">
        <v>1</v>
      </c>
      <c r="B34" t="s">
        <v>25</v>
      </c>
      <c r="C34" s="5">
        <v>198</v>
      </c>
    </row>
    <row r="35" spans="1:3" x14ac:dyDescent="0.2">
      <c r="A35">
        <v>2</v>
      </c>
      <c r="B35" t="s">
        <v>29</v>
      </c>
      <c r="C35" s="5">
        <v>196.1</v>
      </c>
    </row>
    <row r="36" spans="1:3" x14ac:dyDescent="0.2">
      <c r="A36">
        <v>3</v>
      </c>
      <c r="B36" t="s">
        <v>26</v>
      </c>
      <c r="C36" s="5">
        <v>176.8</v>
      </c>
    </row>
    <row r="37" spans="1:3" x14ac:dyDescent="0.2">
      <c r="A37">
        <v>4</v>
      </c>
      <c r="B37" t="s">
        <v>27</v>
      </c>
      <c r="C37" s="5">
        <v>156</v>
      </c>
    </row>
    <row r="38" spans="1:3" x14ac:dyDescent="0.2">
      <c r="A38">
        <v>5</v>
      </c>
      <c r="B38" t="s">
        <v>31</v>
      </c>
      <c r="C38" s="5">
        <v>135</v>
      </c>
    </row>
    <row r="39" spans="1:3" x14ac:dyDescent="0.2">
      <c r="A39">
        <v>6</v>
      </c>
      <c r="B39" t="s">
        <v>30</v>
      </c>
      <c r="C39" s="5">
        <v>112.2</v>
      </c>
    </row>
    <row r="40" spans="1:3" x14ac:dyDescent="0.2">
      <c r="A40">
        <v>7</v>
      </c>
      <c r="B40" t="s">
        <v>32</v>
      </c>
      <c r="C40" s="5">
        <v>94.6</v>
      </c>
    </row>
    <row r="41" spans="1:3" x14ac:dyDescent="0.2">
      <c r="A41">
        <v>8</v>
      </c>
      <c r="B41" t="s">
        <v>28</v>
      </c>
      <c r="C41" s="5">
        <v>75.099999999999994</v>
      </c>
    </row>
  </sheetData>
  <sortState ref="B3:M11">
    <sortCondition descending="1" ref="L3:L11"/>
    <sortCondition descending="1" ref="M3:M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J25" sqref="J25"/>
    </sheetView>
  </sheetViews>
  <sheetFormatPr baseColWidth="10" defaultColWidth="8.83203125" defaultRowHeight="15" x14ac:dyDescent="0.2"/>
  <cols>
    <col min="1" max="1" width="3.5" bestFit="1" customWidth="1"/>
    <col min="2" max="2" width="20.83203125" bestFit="1" customWidth="1"/>
    <col min="3" max="3" width="6" bestFit="1" customWidth="1"/>
    <col min="4" max="4" width="3" style="10" bestFit="1" customWidth="1"/>
    <col min="5" max="5" width="3.1640625" bestFit="1" customWidth="1"/>
    <col min="6" max="6" width="6" bestFit="1" customWidth="1"/>
    <col min="7" max="7" width="3" style="10" bestFit="1" customWidth="1"/>
    <col min="8" max="8" width="3.1640625" bestFit="1" customWidth="1"/>
    <col min="9" max="9" width="5.6640625" bestFit="1" customWidth="1"/>
    <col min="10" max="10" width="4.33203125" customWidth="1"/>
    <col min="11" max="11" width="3.1640625" bestFit="1" customWidth="1"/>
    <col min="12" max="12" width="6.5" bestFit="1" customWidth="1"/>
    <col min="13" max="13" width="3" bestFit="1" customWidth="1"/>
  </cols>
  <sheetData>
    <row r="1" spans="1:13" x14ac:dyDescent="0.2">
      <c r="A1" s="1" t="s">
        <v>50</v>
      </c>
    </row>
    <row r="2" spans="1:13" s="2" customFormat="1" x14ac:dyDescent="0.2">
      <c r="C2" s="2" t="s">
        <v>24</v>
      </c>
      <c r="D2" s="8" t="s">
        <v>34</v>
      </c>
      <c r="E2" s="2" t="s">
        <v>46</v>
      </c>
      <c r="F2" s="2" t="s">
        <v>47</v>
      </c>
      <c r="G2" s="8" t="s">
        <v>34</v>
      </c>
      <c r="H2" s="2" t="s">
        <v>46</v>
      </c>
      <c r="I2" s="2" t="s">
        <v>48</v>
      </c>
      <c r="J2" s="2" t="s">
        <v>34</v>
      </c>
      <c r="K2" s="2" t="s">
        <v>46</v>
      </c>
      <c r="L2" s="2" t="s">
        <v>49</v>
      </c>
      <c r="M2" s="2" t="s">
        <v>34</v>
      </c>
    </row>
    <row r="3" spans="1:13" x14ac:dyDescent="0.2">
      <c r="A3" s="4">
        <v>1</v>
      </c>
      <c r="B3" s="4" t="s">
        <v>13</v>
      </c>
      <c r="C3" s="6">
        <v>417.3</v>
      </c>
      <c r="D3" s="9">
        <v>33</v>
      </c>
      <c r="E3" s="4">
        <v>7</v>
      </c>
      <c r="F3" s="6">
        <v>413.8</v>
      </c>
      <c r="G3" s="9">
        <v>30</v>
      </c>
      <c r="H3" s="4">
        <v>8</v>
      </c>
      <c r="I3" s="4">
        <v>415.8</v>
      </c>
      <c r="J3" s="4">
        <v>31</v>
      </c>
      <c r="K3" s="4">
        <v>7</v>
      </c>
      <c r="L3" s="6">
        <f t="shared" ref="L3:L13" si="0">SUM(C3+E3+F3+H3+I3+K3)</f>
        <v>1268.9000000000001</v>
      </c>
      <c r="M3" s="4">
        <f t="shared" ref="M3:M13" si="1">D3+G3+J3</f>
        <v>94</v>
      </c>
    </row>
    <row r="4" spans="1:13" x14ac:dyDescent="0.2">
      <c r="A4" s="4">
        <v>2</v>
      </c>
      <c r="B4" s="4" t="s">
        <v>15</v>
      </c>
      <c r="C4" s="6">
        <v>415.1</v>
      </c>
      <c r="D4" s="9">
        <v>29</v>
      </c>
      <c r="E4" s="4">
        <v>4</v>
      </c>
      <c r="F4" s="6">
        <v>418</v>
      </c>
      <c r="G4" s="9">
        <v>35</v>
      </c>
      <c r="H4" s="4">
        <v>5</v>
      </c>
      <c r="I4" s="4">
        <v>416.6</v>
      </c>
      <c r="J4" s="4">
        <v>33</v>
      </c>
      <c r="K4" s="4">
        <v>5</v>
      </c>
      <c r="L4" s="6">
        <f t="shared" si="0"/>
        <v>1263.7</v>
      </c>
      <c r="M4" s="4">
        <f t="shared" si="1"/>
        <v>97</v>
      </c>
    </row>
    <row r="5" spans="1:13" x14ac:dyDescent="0.2">
      <c r="A5" s="4">
        <v>3</v>
      </c>
      <c r="B5" s="4" t="s">
        <v>17</v>
      </c>
      <c r="C5" s="6">
        <v>414.4</v>
      </c>
      <c r="D5" s="9">
        <v>28</v>
      </c>
      <c r="E5" s="4">
        <v>5</v>
      </c>
      <c r="F5" s="6">
        <v>413.7</v>
      </c>
      <c r="G5" s="9">
        <v>29</v>
      </c>
      <c r="H5" s="4">
        <v>7</v>
      </c>
      <c r="I5" s="4">
        <v>417.5</v>
      </c>
      <c r="J5" s="4">
        <v>34</v>
      </c>
      <c r="K5" s="4">
        <v>3</v>
      </c>
      <c r="L5" s="6">
        <f t="shared" si="0"/>
        <v>1260.5999999999999</v>
      </c>
      <c r="M5" s="4">
        <f t="shared" si="1"/>
        <v>91</v>
      </c>
    </row>
    <row r="6" spans="1:13" x14ac:dyDescent="0.2">
      <c r="A6" s="4">
        <v>4</v>
      </c>
      <c r="B6" s="4" t="s">
        <v>19</v>
      </c>
      <c r="C6" s="6">
        <v>413.4</v>
      </c>
      <c r="D6" s="9">
        <v>28</v>
      </c>
      <c r="E6" s="4">
        <v>8</v>
      </c>
      <c r="F6" s="6">
        <v>411.5</v>
      </c>
      <c r="G6" s="9">
        <v>24</v>
      </c>
      <c r="H6" s="4"/>
      <c r="I6" s="4">
        <v>416.9</v>
      </c>
      <c r="J6" s="4">
        <v>34</v>
      </c>
      <c r="K6" s="4">
        <v>8</v>
      </c>
      <c r="L6" s="6">
        <f t="shared" si="0"/>
        <v>1257.8</v>
      </c>
      <c r="M6" s="4">
        <f t="shared" si="1"/>
        <v>86</v>
      </c>
    </row>
    <row r="7" spans="1:13" x14ac:dyDescent="0.2">
      <c r="A7" s="4">
        <v>7</v>
      </c>
      <c r="B7" s="4" t="s">
        <v>22</v>
      </c>
      <c r="C7" s="6">
        <v>411.9</v>
      </c>
      <c r="D7" s="9">
        <v>29</v>
      </c>
      <c r="E7" s="4"/>
      <c r="F7" s="6">
        <v>413.7</v>
      </c>
      <c r="G7" s="9">
        <v>29</v>
      </c>
      <c r="H7" s="4">
        <v>6</v>
      </c>
      <c r="I7" s="4">
        <v>415.4</v>
      </c>
      <c r="J7" s="4">
        <v>33</v>
      </c>
      <c r="K7" s="4">
        <v>6</v>
      </c>
      <c r="L7" s="6">
        <f t="shared" si="0"/>
        <v>1253</v>
      </c>
      <c r="M7" s="4">
        <f t="shared" si="1"/>
        <v>91</v>
      </c>
    </row>
    <row r="8" spans="1:13" x14ac:dyDescent="0.2">
      <c r="A8" s="4">
        <v>6</v>
      </c>
      <c r="B8" s="4" t="s">
        <v>14</v>
      </c>
      <c r="C8" s="6">
        <v>415.8</v>
      </c>
      <c r="D8" s="9">
        <v>32</v>
      </c>
      <c r="E8" s="4">
        <v>1</v>
      </c>
      <c r="F8" s="6">
        <v>412.7</v>
      </c>
      <c r="G8" s="9">
        <v>30</v>
      </c>
      <c r="H8" s="4">
        <v>4</v>
      </c>
      <c r="I8" s="4">
        <v>414.2</v>
      </c>
      <c r="J8" s="4">
        <v>30</v>
      </c>
      <c r="K8" s="4">
        <v>4</v>
      </c>
      <c r="L8" s="6">
        <f t="shared" si="0"/>
        <v>1251.7</v>
      </c>
      <c r="M8" s="4">
        <f t="shared" si="1"/>
        <v>92</v>
      </c>
    </row>
    <row r="9" spans="1:13" x14ac:dyDescent="0.2">
      <c r="A9" s="4">
        <v>5</v>
      </c>
      <c r="B9" s="4" t="s">
        <v>18</v>
      </c>
      <c r="C9" s="6">
        <v>414.1</v>
      </c>
      <c r="D9" s="9">
        <v>33</v>
      </c>
      <c r="E9" s="4">
        <v>2</v>
      </c>
      <c r="F9" s="6">
        <v>416.1</v>
      </c>
      <c r="G9" s="9">
        <v>36</v>
      </c>
      <c r="H9" s="4">
        <v>3</v>
      </c>
      <c r="I9" s="4">
        <v>413.5</v>
      </c>
      <c r="J9" s="4">
        <v>27</v>
      </c>
      <c r="K9" s="4">
        <v>2</v>
      </c>
      <c r="L9" s="6">
        <f t="shared" si="0"/>
        <v>1250.7</v>
      </c>
      <c r="M9" s="4">
        <f t="shared" si="1"/>
        <v>96</v>
      </c>
    </row>
    <row r="10" spans="1:13" x14ac:dyDescent="0.2">
      <c r="A10" s="4">
        <v>8</v>
      </c>
      <c r="B10" s="4" t="s">
        <v>16</v>
      </c>
      <c r="C10" s="6">
        <v>414.7</v>
      </c>
      <c r="D10" s="9">
        <v>32</v>
      </c>
      <c r="E10" s="4">
        <v>6</v>
      </c>
      <c r="F10" s="6">
        <v>412.5</v>
      </c>
      <c r="G10" s="9">
        <v>28</v>
      </c>
      <c r="H10" s="4"/>
      <c r="I10" s="4">
        <v>413.2</v>
      </c>
      <c r="J10" s="4">
        <v>27</v>
      </c>
      <c r="K10" s="4"/>
      <c r="L10" s="6">
        <f t="shared" si="0"/>
        <v>1246.4000000000001</v>
      </c>
      <c r="M10" s="4">
        <f t="shared" si="1"/>
        <v>87</v>
      </c>
    </row>
    <row r="11" spans="1:13" x14ac:dyDescent="0.2">
      <c r="A11" s="4">
        <v>9</v>
      </c>
      <c r="B11" s="4" t="s">
        <v>23</v>
      </c>
      <c r="C11" s="6">
        <v>410.9</v>
      </c>
      <c r="D11" s="9">
        <v>25</v>
      </c>
      <c r="E11" s="4"/>
      <c r="F11" s="6">
        <v>413.1</v>
      </c>
      <c r="G11" s="9">
        <v>29</v>
      </c>
      <c r="H11" s="4">
        <v>2</v>
      </c>
      <c r="I11" s="4">
        <v>414.1</v>
      </c>
      <c r="J11" s="4">
        <v>29</v>
      </c>
      <c r="K11" s="4">
        <v>1</v>
      </c>
      <c r="L11" s="6">
        <f t="shared" si="0"/>
        <v>1241.0999999999999</v>
      </c>
      <c r="M11" s="4">
        <f t="shared" si="1"/>
        <v>83</v>
      </c>
    </row>
    <row r="12" spans="1:13" x14ac:dyDescent="0.2">
      <c r="A12" s="4">
        <v>10</v>
      </c>
      <c r="B12" s="4" t="s">
        <v>21</v>
      </c>
      <c r="C12" s="6">
        <v>412.4</v>
      </c>
      <c r="D12" s="9">
        <v>29</v>
      </c>
      <c r="E12" s="4"/>
      <c r="F12" s="6">
        <v>414.4</v>
      </c>
      <c r="G12" s="9">
        <v>31</v>
      </c>
      <c r="H12" s="4">
        <v>1</v>
      </c>
      <c r="I12" s="4">
        <v>411.1</v>
      </c>
      <c r="J12" s="4">
        <v>25</v>
      </c>
      <c r="K12" s="4"/>
      <c r="L12" s="6">
        <f t="shared" si="0"/>
        <v>1238.9000000000001</v>
      </c>
      <c r="M12" s="4">
        <f t="shared" si="1"/>
        <v>85</v>
      </c>
    </row>
    <row r="13" spans="1:13" x14ac:dyDescent="0.2">
      <c r="A13" s="4">
        <v>11</v>
      </c>
      <c r="B13" s="4" t="s">
        <v>20</v>
      </c>
      <c r="C13" s="6">
        <v>413.2</v>
      </c>
      <c r="D13" s="9">
        <v>34</v>
      </c>
      <c r="E13" s="4">
        <v>3</v>
      </c>
      <c r="F13" s="6">
        <v>410.3</v>
      </c>
      <c r="G13" s="9">
        <v>26</v>
      </c>
      <c r="H13" s="4"/>
      <c r="I13" s="4">
        <v>408.9</v>
      </c>
      <c r="J13" s="4">
        <v>25</v>
      </c>
      <c r="K13" s="4"/>
      <c r="L13" s="6">
        <f t="shared" si="0"/>
        <v>1235.4000000000001</v>
      </c>
      <c r="M13" s="4">
        <f t="shared" si="1"/>
        <v>85</v>
      </c>
    </row>
    <row r="15" spans="1:13" x14ac:dyDescent="0.2">
      <c r="A15" t="s">
        <v>52</v>
      </c>
    </row>
    <row r="16" spans="1:13" x14ac:dyDescent="0.2">
      <c r="A16">
        <v>1</v>
      </c>
      <c r="B16" t="s">
        <v>19</v>
      </c>
      <c r="C16" s="5">
        <v>208.3</v>
      </c>
      <c r="D16" s="12"/>
    </row>
    <row r="17" spans="1:4" x14ac:dyDescent="0.2">
      <c r="A17">
        <v>2</v>
      </c>
      <c r="B17" t="s">
        <v>13</v>
      </c>
      <c r="C17" s="5">
        <v>207.4</v>
      </c>
      <c r="D17" s="12"/>
    </row>
    <row r="18" spans="1:4" x14ac:dyDescent="0.2">
      <c r="A18">
        <v>3</v>
      </c>
      <c r="B18" t="s">
        <v>16</v>
      </c>
      <c r="C18" s="5">
        <v>184.1</v>
      </c>
      <c r="D18" s="12"/>
    </row>
    <row r="19" spans="1:4" x14ac:dyDescent="0.2">
      <c r="A19">
        <v>4</v>
      </c>
      <c r="B19" t="s">
        <v>17</v>
      </c>
      <c r="C19" s="5">
        <v>162.5</v>
      </c>
      <c r="D19" s="12"/>
    </row>
    <row r="20" spans="1:4" x14ac:dyDescent="0.2">
      <c r="A20">
        <v>5</v>
      </c>
      <c r="B20" t="s">
        <v>15</v>
      </c>
      <c r="C20" s="5">
        <v>142</v>
      </c>
      <c r="D20" s="12"/>
    </row>
    <row r="21" spans="1:4" x14ac:dyDescent="0.2">
      <c r="A21">
        <v>6</v>
      </c>
      <c r="B21" t="s">
        <v>20</v>
      </c>
      <c r="C21" s="5">
        <v>121</v>
      </c>
      <c r="D21" s="12"/>
    </row>
    <row r="22" spans="1:4" x14ac:dyDescent="0.2">
      <c r="A22">
        <v>7</v>
      </c>
      <c r="B22" t="s">
        <v>18</v>
      </c>
      <c r="C22" s="5">
        <v>101.8</v>
      </c>
      <c r="D22" s="12"/>
    </row>
    <row r="23" spans="1:4" x14ac:dyDescent="0.2">
      <c r="A23">
        <v>8</v>
      </c>
      <c r="B23" t="s">
        <v>14</v>
      </c>
      <c r="C23" s="5">
        <v>81</v>
      </c>
      <c r="D23" s="12"/>
    </row>
    <row r="24" spans="1:4" x14ac:dyDescent="0.2">
      <c r="C24" s="5"/>
      <c r="D24" s="12"/>
    </row>
    <row r="25" spans="1:4" x14ac:dyDescent="0.2">
      <c r="A25" t="s">
        <v>53</v>
      </c>
      <c r="C25" s="5"/>
      <c r="D25" s="12"/>
    </row>
    <row r="26" spans="1:4" x14ac:dyDescent="0.2">
      <c r="A26">
        <v>1</v>
      </c>
      <c r="B26" t="s">
        <v>13</v>
      </c>
      <c r="C26" s="5">
        <v>207.9</v>
      </c>
      <c r="D26" s="12"/>
    </row>
    <row r="27" spans="1:4" x14ac:dyDescent="0.2">
      <c r="A27">
        <v>2</v>
      </c>
      <c r="B27" t="s">
        <v>17</v>
      </c>
      <c r="C27" s="5">
        <v>206.4</v>
      </c>
      <c r="D27" s="12"/>
    </row>
    <row r="28" spans="1:4" x14ac:dyDescent="0.2">
      <c r="A28">
        <v>3</v>
      </c>
      <c r="B28" t="s">
        <v>22</v>
      </c>
      <c r="C28" s="5">
        <v>186.1</v>
      </c>
      <c r="D28" s="12"/>
    </row>
    <row r="29" spans="1:4" x14ac:dyDescent="0.2">
      <c r="A29">
        <v>4</v>
      </c>
      <c r="B29" t="s">
        <v>15</v>
      </c>
      <c r="C29" s="5">
        <v>165.6</v>
      </c>
      <c r="D29" s="12"/>
    </row>
    <row r="30" spans="1:4" x14ac:dyDescent="0.2">
      <c r="A30">
        <v>5</v>
      </c>
      <c r="B30" t="s">
        <v>14</v>
      </c>
      <c r="C30" s="5">
        <v>143.80000000000001</v>
      </c>
      <c r="D30" s="12"/>
    </row>
    <row r="31" spans="1:4" x14ac:dyDescent="0.2">
      <c r="A31">
        <v>6</v>
      </c>
      <c r="B31" t="s">
        <v>18</v>
      </c>
      <c r="C31" s="5">
        <v>120.9</v>
      </c>
      <c r="D31" s="12"/>
    </row>
    <row r="32" spans="1:4" x14ac:dyDescent="0.2">
      <c r="A32">
        <v>7</v>
      </c>
      <c r="B32" t="s">
        <v>23</v>
      </c>
      <c r="C32" s="5">
        <v>101.2</v>
      </c>
      <c r="D32" s="12"/>
    </row>
    <row r="33" spans="1:4" x14ac:dyDescent="0.2">
      <c r="A33">
        <v>8</v>
      </c>
      <c r="B33" t="s">
        <v>21</v>
      </c>
      <c r="C33" s="5">
        <v>79.7</v>
      </c>
      <c r="D33" s="12"/>
    </row>
    <row r="35" spans="1:4" x14ac:dyDescent="0.2">
      <c r="A35" t="s">
        <v>54</v>
      </c>
    </row>
    <row r="36" spans="1:4" x14ac:dyDescent="0.2">
      <c r="A36">
        <v>1</v>
      </c>
      <c r="B36" t="s">
        <v>19</v>
      </c>
      <c r="C36">
        <v>208.3</v>
      </c>
    </row>
    <row r="37" spans="1:4" x14ac:dyDescent="0.2">
      <c r="A37">
        <v>2</v>
      </c>
      <c r="B37" t="s">
        <v>13</v>
      </c>
      <c r="C37">
        <v>206.6</v>
      </c>
    </row>
    <row r="38" spans="1:4" x14ac:dyDescent="0.2">
      <c r="A38">
        <v>3</v>
      </c>
      <c r="B38" t="s">
        <v>22</v>
      </c>
      <c r="C38">
        <v>186.1</v>
      </c>
    </row>
    <row r="39" spans="1:4" x14ac:dyDescent="0.2">
      <c r="A39">
        <v>4</v>
      </c>
      <c r="B39" t="s">
        <v>15</v>
      </c>
      <c r="C39">
        <v>164.4</v>
      </c>
    </row>
    <row r="40" spans="1:4" x14ac:dyDescent="0.2">
      <c r="A40">
        <v>5</v>
      </c>
      <c r="B40" t="s">
        <v>14</v>
      </c>
      <c r="C40">
        <v>144.30000000000001</v>
      </c>
    </row>
    <row r="41" spans="1:4" x14ac:dyDescent="0.2">
      <c r="A41">
        <v>6</v>
      </c>
      <c r="B41" t="s">
        <v>17</v>
      </c>
      <c r="C41">
        <v>123.4</v>
      </c>
    </row>
    <row r="42" spans="1:4" x14ac:dyDescent="0.2">
      <c r="A42">
        <v>7</v>
      </c>
      <c r="B42" t="s">
        <v>18</v>
      </c>
      <c r="C42">
        <v>101.4</v>
      </c>
    </row>
    <row r="43" spans="1:4" x14ac:dyDescent="0.2">
      <c r="A43">
        <v>8</v>
      </c>
      <c r="B43" t="s">
        <v>23</v>
      </c>
      <c r="C43">
        <v>80.400000000000006</v>
      </c>
    </row>
  </sheetData>
  <sortState ref="A3:M13">
    <sortCondition descending="1" ref="L3:L13"/>
    <sortCondition descending="1" ref="M3:M1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L18" sqref="L18"/>
    </sheetView>
  </sheetViews>
  <sheetFormatPr baseColWidth="10" defaultColWidth="8.83203125" defaultRowHeight="15" x14ac:dyDescent="0.2"/>
  <cols>
    <col min="1" max="1" width="3.5" bestFit="1" customWidth="1"/>
    <col min="2" max="2" width="20.1640625" bestFit="1" customWidth="1"/>
    <col min="3" max="3" width="5.6640625" bestFit="1" customWidth="1"/>
    <col min="4" max="4" width="3" style="10" bestFit="1" customWidth="1"/>
    <col min="5" max="5" width="3.1640625" bestFit="1" customWidth="1"/>
    <col min="6" max="6" width="5.6640625" bestFit="1" customWidth="1"/>
    <col min="7" max="7" width="3" style="10" bestFit="1" customWidth="1"/>
    <col min="8" max="8" width="3.1640625" bestFit="1" customWidth="1"/>
    <col min="9" max="9" width="5.6640625" bestFit="1" customWidth="1"/>
    <col min="10" max="10" width="3.5" style="10" bestFit="1" customWidth="1"/>
    <col min="11" max="11" width="3.1640625" bestFit="1" customWidth="1"/>
    <col min="12" max="12" width="5.5" bestFit="1" customWidth="1"/>
    <col min="13" max="13" width="3" bestFit="1" customWidth="1"/>
  </cols>
  <sheetData>
    <row r="1" spans="1:13" x14ac:dyDescent="0.2">
      <c r="A1" s="1" t="s">
        <v>44</v>
      </c>
    </row>
    <row r="2" spans="1:13" s="2" customFormat="1" x14ac:dyDescent="0.2">
      <c r="C2" s="2" t="s">
        <v>24</v>
      </c>
      <c r="D2" s="8" t="s">
        <v>43</v>
      </c>
      <c r="E2" s="2" t="s">
        <v>46</v>
      </c>
      <c r="F2" s="2" t="s">
        <v>47</v>
      </c>
      <c r="G2" s="8" t="s">
        <v>43</v>
      </c>
      <c r="H2" s="2" t="s">
        <v>46</v>
      </c>
      <c r="I2" s="2" t="s">
        <v>48</v>
      </c>
      <c r="J2" s="8" t="s">
        <v>43</v>
      </c>
      <c r="K2" s="2" t="s">
        <v>46</v>
      </c>
      <c r="L2" s="2" t="s">
        <v>49</v>
      </c>
      <c r="M2" s="2" t="s">
        <v>34</v>
      </c>
    </row>
    <row r="3" spans="1:13" x14ac:dyDescent="0.2">
      <c r="A3" s="4">
        <v>1</v>
      </c>
      <c r="B3" s="4" t="s">
        <v>35</v>
      </c>
      <c r="C3" s="4">
        <v>574</v>
      </c>
      <c r="D3" s="11">
        <v>19</v>
      </c>
      <c r="E3" s="4">
        <v>6</v>
      </c>
      <c r="F3" s="4">
        <v>579</v>
      </c>
      <c r="G3" s="11">
        <v>20</v>
      </c>
      <c r="H3" s="4">
        <v>8</v>
      </c>
      <c r="I3" s="4">
        <v>574</v>
      </c>
      <c r="J3" s="11">
        <v>21</v>
      </c>
      <c r="K3" s="4">
        <v>5</v>
      </c>
      <c r="L3" s="4">
        <f t="shared" ref="L3:L10" si="0">C3+E3+F3+H3+I3+K3</f>
        <v>1746</v>
      </c>
      <c r="M3" s="4">
        <f t="shared" ref="M3:M10" si="1">D3+G3+J3</f>
        <v>60</v>
      </c>
    </row>
    <row r="4" spans="1:13" x14ac:dyDescent="0.2">
      <c r="A4" s="4">
        <v>2</v>
      </c>
      <c r="B4" s="4" t="s">
        <v>38</v>
      </c>
      <c r="C4" s="4">
        <v>571</v>
      </c>
      <c r="D4" s="11">
        <v>16</v>
      </c>
      <c r="E4" s="4">
        <v>7</v>
      </c>
      <c r="F4" s="4">
        <v>581</v>
      </c>
      <c r="G4" s="11">
        <v>19</v>
      </c>
      <c r="H4" s="4">
        <v>6</v>
      </c>
      <c r="I4" s="4">
        <v>575</v>
      </c>
      <c r="J4" s="11">
        <v>14</v>
      </c>
      <c r="K4" s="4">
        <v>1</v>
      </c>
      <c r="L4" s="4">
        <f t="shared" si="0"/>
        <v>1741</v>
      </c>
      <c r="M4" s="4">
        <f t="shared" si="1"/>
        <v>49</v>
      </c>
    </row>
    <row r="5" spans="1:13" x14ac:dyDescent="0.2">
      <c r="A5" s="4">
        <v>3</v>
      </c>
      <c r="B5" s="4" t="s">
        <v>37</v>
      </c>
      <c r="C5" s="4">
        <v>573</v>
      </c>
      <c r="D5" s="11">
        <v>15</v>
      </c>
      <c r="E5" s="4">
        <v>4</v>
      </c>
      <c r="F5" s="4">
        <v>571</v>
      </c>
      <c r="G5" s="11">
        <v>14</v>
      </c>
      <c r="H5" s="4">
        <v>7</v>
      </c>
      <c r="I5" s="4">
        <v>572</v>
      </c>
      <c r="J5" s="11">
        <v>18</v>
      </c>
      <c r="K5" s="4">
        <v>8</v>
      </c>
      <c r="L5" s="4">
        <f t="shared" si="0"/>
        <v>1735</v>
      </c>
      <c r="M5" s="4">
        <f t="shared" si="1"/>
        <v>47</v>
      </c>
    </row>
    <row r="6" spans="1:13" x14ac:dyDescent="0.2">
      <c r="A6" s="4">
        <v>4</v>
      </c>
      <c r="B6" s="4" t="s">
        <v>36</v>
      </c>
      <c r="C6" s="4">
        <v>573</v>
      </c>
      <c r="D6" s="11">
        <v>20</v>
      </c>
      <c r="E6" s="4">
        <v>5</v>
      </c>
      <c r="F6" s="4">
        <v>576</v>
      </c>
      <c r="G6" s="11">
        <v>18</v>
      </c>
      <c r="H6" s="4">
        <v>1</v>
      </c>
      <c r="I6" s="4">
        <v>575</v>
      </c>
      <c r="J6" s="11">
        <v>19</v>
      </c>
      <c r="K6" s="4">
        <v>2</v>
      </c>
      <c r="L6" s="4">
        <f t="shared" si="0"/>
        <v>1732</v>
      </c>
      <c r="M6" s="4">
        <f t="shared" si="1"/>
        <v>57</v>
      </c>
    </row>
    <row r="7" spans="1:13" x14ac:dyDescent="0.2">
      <c r="A7" s="4">
        <v>5</v>
      </c>
      <c r="B7" s="4" t="s">
        <v>39</v>
      </c>
      <c r="C7" s="4">
        <v>568</v>
      </c>
      <c r="D7" s="11">
        <v>16</v>
      </c>
      <c r="E7" s="4">
        <v>8</v>
      </c>
      <c r="F7" s="4">
        <v>575</v>
      </c>
      <c r="G7" s="11">
        <v>23</v>
      </c>
      <c r="H7" s="4">
        <v>3</v>
      </c>
      <c r="I7" s="4">
        <v>575</v>
      </c>
      <c r="J7" s="11">
        <v>16</v>
      </c>
      <c r="K7" s="4">
        <v>3</v>
      </c>
      <c r="L7" s="4">
        <f t="shared" si="0"/>
        <v>1732</v>
      </c>
      <c r="M7" s="4">
        <f t="shared" si="1"/>
        <v>55</v>
      </c>
    </row>
    <row r="8" spans="1:13" x14ac:dyDescent="0.2">
      <c r="A8" s="4">
        <v>6</v>
      </c>
      <c r="B8" s="4" t="s">
        <v>41</v>
      </c>
      <c r="C8" s="4">
        <v>568</v>
      </c>
      <c r="D8" s="11">
        <v>9</v>
      </c>
      <c r="E8" s="4">
        <v>3</v>
      </c>
      <c r="F8" s="4">
        <v>554</v>
      </c>
      <c r="G8" s="11">
        <v>10</v>
      </c>
      <c r="H8" s="4">
        <v>4</v>
      </c>
      <c r="I8" s="4">
        <v>575</v>
      </c>
      <c r="J8" s="11">
        <v>18</v>
      </c>
      <c r="K8" s="4">
        <v>6</v>
      </c>
      <c r="L8" s="4">
        <f t="shared" si="0"/>
        <v>1710</v>
      </c>
      <c r="M8" s="4">
        <f t="shared" si="1"/>
        <v>37</v>
      </c>
    </row>
    <row r="9" spans="1:13" x14ac:dyDescent="0.2">
      <c r="A9" s="4">
        <v>7</v>
      </c>
      <c r="B9" s="4" t="s">
        <v>40</v>
      </c>
      <c r="C9" s="4">
        <v>568</v>
      </c>
      <c r="D9" s="11">
        <v>11</v>
      </c>
      <c r="E9" s="4">
        <v>2</v>
      </c>
      <c r="F9" s="4">
        <v>564</v>
      </c>
      <c r="G9" s="11">
        <v>15</v>
      </c>
      <c r="H9" s="4">
        <v>2</v>
      </c>
      <c r="I9" s="4">
        <v>568</v>
      </c>
      <c r="J9" s="11">
        <v>16</v>
      </c>
      <c r="K9" s="4">
        <v>4</v>
      </c>
      <c r="L9" s="4">
        <f t="shared" si="0"/>
        <v>1708</v>
      </c>
      <c r="M9" s="4">
        <f t="shared" si="1"/>
        <v>42</v>
      </c>
    </row>
    <row r="10" spans="1:13" x14ac:dyDescent="0.2">
      <c r="A10" s="4">
        <v>8</v>
      </c>
      <c r="B10" s="4" t="s">
        <v>42</v>
      </c>
      <c r="C10" s="4">
        <v>558</v>
      </c>
      <c r="D10" s="11">
        <v>11</v>
      </c>
      <c r="E10" s="4">
        <v>1</v>
      </c>
      <c r="F10" s="4">
        <v>564</v>
      </c>
      <c r="G10" s="11">
        <v>13</v>
      </c>
      <c r="H10" s="4">
        <v>5</v>
      </c>
      <c r="I10" s="4">
        <v>566</v>
      </c>
      <c r="J10" s="11">
        <v>8</v>
      </c>
      <c r="K10" s="4">
        <v>7</v>
      </c>
      <c r="L10" s="4">
        <f t="shared" si="0"/>
        <v>1701</v>
      </c>
      <c r="M10" s="4">
        <f t="shared" si="1"/>
        <v>32</v>
      </c>
    </row>
    <row r="12" spans="1:13" x14ac:dyDescent="0.2">
      <c r="A12" t="s">
        <v>52</v>
      </c>
    </row>
    <row r="13" spans="1:13" x14ac:dyDescent="0.2">
      <c r="A13">
        <v>1</v>
      </c>
      <c r="B13" t="s">
        <v>39</v>
      </c>
      <c r="C13">
        <v>201.3</v>
      </c>
    </row>
    <row r="14" spans="1:13" x14ac:dyDescent="0.2">
      <c r="A14">
        <v>2</v>
      </c>
      <c r="B14" t="s">
        <v>38</v>
      </c>
      <c r="C14">
        <v>200.5</v>
      </c>
    </row>
    <row r="15" spans="1:13" x14ac:dyDescent="0.2">
      <c r="A15">
        <v>3</v>
      </c>
      <c r="B15" t="s">
        <v>35</v>
      </c>
      <c r="C15">
        <v>180.1</v>
      </c>
    </row>
    <row r="16" spans="1:13" x14ac:dyDescent="0.2">
      <c r="A16">
        <v>4</v>
      </c>
      <c r="B16" t="s">
        <v>36</v>
      </c>
      <c r="C16">
        <v>160.1</v>
      </c>
    </row>
    <row r="17" spans="1:3" x14ac:dyDescent="0.2">
      <c r="A17">
        <v>5</v>
      </c>
      <c r="B17" t="s">
        <v>37</v>
      </c>
      <c r="C17">
        <v>138.69999999999999</v>
      </c>
    </row>
    <row r="18" spans="1:3" x14ac:dyDescent="0.2">
      <c r="A18">
        <v>6</v>
      </c>
      <c r="B18" t="s">
        <v>41</v>
      </c>
      <c r="C18">
        <v>118.3</v>
      </c>
    </row>
    <row r="19" spans="1:3" x14ac:dyDescent="0.2">
      <c r="A19">
        <v>7</v>
      </c>
      <c r="B19" t="s">
        <v>40</v>
      </c>
      <c r="C19">
        <v>98.6</v>
      </c>
    </row>
    <row r="20" spans="1:3" x14ac:dyDescent="0.2">
      <c r="A20">
        <v>8</v>
      </c>
      <c r="B20" t="s">
        <v>42</v>
      </c>
      <c r="C20">
        <v>77.599999999999994</v>
      </c>
    </row>
    <row r="22" spans="1:3" x14ac:dyDescent="0.2">
      <c r="A22" t="s">
        <v>53</v>
      </c>
    </row>
    <row r="23" spans="1:3" x14ac:dyDescent="0.2">
      <c r="A23">
        <v>1</v>
      </c>
      <c r="B23" t="s">
        <v>35</v>
      </c>
      <c r="C23" s="5">
        <v>201.8</v>
      </c>
    </row>
    <row r="24" spans="1:3" x14ac:dyDescent="0.2">
      <c r="A24">
        <v>2</v>
      </c>
      <c r="B24" t="s">
        <v>37</v>
      </c>
      <c r="C24" s="5">
        <v>200</v>
      </c>
    </row>
    <row r="25" spans="1:3" x14ac:dyDescent="0.2">
      <c r="A25">
        <v>3</v>
      </c>
      <c r="B25" t="s">
        <v>38</v>
      </c>
      <c r="C25" s="5">
        <v>178.2</v>
      </c>
    </row>
    <row r="26" spans="1:3" x14ac:dyDescent="0.2">
      <c r="A26">
        <v>4</v>
      </c>
      <c r="B26" t="s">
        <v>42</v>
      </c>
      <c r="C26" s="5">
        <v>158.5</v>
      </c>
    </row>
    <row r="27" spans="1:3" x14ac:dyDescent="0.2">
      <c r="A27">
        <v>5</v>
      </c>
      <c r="B27" t="s">
        <v>41</v>
      </c>
      <c r="C27" s="5">
        <v>138</v>
      </c>
    </row>
    <row r="28" spans="1:3" x14ac:dyDescent="0.2">
      <c r="A28">
        <v>6</v>
      </c>
      <c r="B28" t="s">
        <v>39</v>
      </c>
      <c r="C28" s="5">
        <v>117.2</v>
      </c>
    </row>
    <row r="29" spans="1:3" x14ac:dyDescent="0.2">
      <c r="A29">
        <v>7</v>
      </c>
      <c r="B29" t="s">
        <v>40</v>
      </c>
      <c r="C29" s="5">
        <v>94.7</v>
      </c>
    </row>
    <row r="30" spans="1:3" x14ac:dyDescent="0.2">
      <c r="A30">
        <v>8</v>
      </c>
      <c r="B30" t="s">
        <v>36</v>
      </c>
      <c r="C30" s="5">
        <v>76.7</v>
      </c>
    </row>
    <row r="32" spans="1:3" x14ac:dyDescent="0.2">
      <c r="A32" t="s">
        <v>54</v>
      </c>
    </row>
    <row r="33" spans="1:3" x14ac:dyDescent="0.2">
      <c r="A33">
        <v>1</v>
      </c>
      <c r="B33" t="s">
        <v>37</v>
      </c>
      <c r="C33">
        <v>200.8</v>
      </c>
    </row>
    <row r="34" spans="1:3" x14ac:dyDescent="0.2">
      <c r="A34">
        <v>2</v>
      </c>
      <c r="B34" t="s">
        <v>42</v>
      </c>
      <c r="C34">
        <v>198.2</v>
      </c>
    </row>
    <row r="35" spans="1:3" x14ac:dyDescent="0.2">
      <c r="A35">
        <v>3</v>
      </c>
      <c r="B35" t="s">
        <v>41</v>
      </c>
      <c r="C35">
        <v>179.6</v>
      </c>
    </row>
    <row r="36" spans="1:3" x14ac:dyDescent="0.2">
      <c r="A36">
        <v>4</v>
      </c>
      <c r="B36" t="s">
        <v>35</v>
      </c>
      <c r="C36">
        <v>158.4</v>
      </c>
    </row>
    <row r="37" spans="1:3" x14ac:dyDescent="0.2">
      <c r="A37">
        <v>5</v>
      </c>
      <c r="B37" t="s">
        <v>40</v>
      </c>
      <c r="C37">
        <v>138.19999999999999</v>
      </c>
    </row>
    <row r="38" spans="1:3" x14ac:dyDescent="0.2">
      <c r="A38">
        <v>6</v>
      </c>
      <c r="B38" t="s">
        <v>39</v>
      </c>
      <c r="C38">
        <v>118.7</v>
      </c>
    </row>
    <row r="39" spans="1:3" x14ac:dyDescent="0.2">
      <c r="A39">
        <v>7</v>
      </c>
      <c r="B39" t="s">
        <v>36</v>
      </c>
      <c r="C39">
        <v>97.9</v>
      </c>
    </row>
    <row r="40" spans="1:3" x14ac:dyDescent="0.2">
      <c r="A40">
        <v>8</v>
      </c>
      <c r="B40" t="s">
        <v>38</v>
      </c>
      <c r="C40">
        <v>78.900000000000006</v>
      </c>
    </row>
  </sheetData>
  <sortState ref="B3:M10">
    <sortCondition descending="1" ref="L3:L10"/>
    <sortCondition descending="1" ref="M3:M1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I42" sqref="I42"/>
    </sheetView>
  </sheetViews>
  <sheetFormatPr baseColWidth="10" defaultColWidth="8.83203125" defaultRowHeight="15" x14ac:dyDescent="0.2"/>
  <cols>
    <col min="1" max="1" width="3.5" bestFit="1" customWidth="1"/>
    <col min="2" max="2" width="23" bestFit="1" customWidth="1"/>
    <col min="3" max="3" width="6" bestFit="1" customWidth="1"/>
    <col min="4" max="4" width="3.5" bestFit="1" customWidth="1"/>
    <col min="5" max="5" width="3.1640625" bestFit="1" customWidth="1"/>
    <col min="6" max="6" width="6" bestFit="1" customWidth="1"/>
    <col min="7" max="7" width="3" style="10" customWidth="1"/>
    <col min="8" max="8" width="3.1640625" bestFit="1" customWidth="1"/>
    <col min="9" max="9" width="5.6640625" bestFit="1" customWidth="1"/>
    <col min="10" max="10" width="4.5" style="10" bestFit="1" customWidth="1"/>
    <col min="11" max="11" width="3.1640625" bestFit="1" customWidth="1"/>
    <col min="12" max="12" width="7" bestFit="1" customWidth="1"/>
    <col min="13" max="13" width="4" bestFit="1" customWidth="1"/>
  </cols>
  <sheetData>
    <row r="1" spans="1:13" x14ac:dyDescent="0.2">
      <c r="A1" s="1" t="s">
        <v>45</v>
      </c>
      <c r="B1" s="1"/>
      <c r="C1" s="1"/>
      <c r="D1" s="7"/>
      <c r="E1" s="1"/>
      <c r="F1" s="1"/>
      <c r="G1" s="7"/>
      <c r="H1" s="1"/>
      <c r="I1" s="1"/>
      <c r="J1" s="7"/>
      <c r="K1" s="1"/>
      <c r="L1" s="1"/>
    </row>
    <row r="2" spans="1:13" s="2" customFormat="1" x14ac:dyDescent="0.2">
      <c r="C2" s="2" t="s">
        <v>24</v>
      </c>
      <c r="D2" s="8" t="s">
        <v>34</v>
      </c>
      <c r="E2" s="2" t="s">
        <v>46</v>
      </c>
      <c r="F2" s="2" t="s">
        <v>47</v>
      </c>
      <c r="G2" s="8" t="s">
        <v>34</v>
      </c>
      <c r="H2" s="2" t="s">
        <v>46</v>
      </c>
      <c r="I2" s="2" t="s">
        <v>48</v>
      </c>
      <c r="J2" s="8" t="s">
        <v>34</v>
      </c>
      <c r="K2" s="2" t="s">
        <v>46</v>
      </c>
      <c r="L2" s="2" t="s">
        <v>49</v>
      </c>
      <c r="M2" s="2" t="s">
        <v>34</v>
      </c>
    </row>
    <row r="3" spans="1:13" x14ac:dyDescent="0.2">
      <c r="A3" s="4">
        <v>1</v>
      </c>
      <c r="B3" s="4" t="s">
        <v>0</v>
      </c>
      <c r="C3" s="6">
        <v>628.5</v>
      </c>
      <c r="D3" s="9">
        <v>51</v>
      </c>
      <c r="E3" s="4">
        <v>6</v>
      </c>
      <c r="F3" s="6">
        <v>626.5</v>
      </c>
      <c r="G3" s="9">
        <v>54</v>
      </c>
      <c r="H3" s="4">
        <v>7</v>
      </c>
      <c r="I3" s="6">
        <v>627.4</v>
      </c>
      <c r="J3" s="11">
        <v>49</v>
      </c>
      <c r="K3" s="4">
        <v>7</v>
      </c>
      <c r="L3" s="6">
        <f t="shared" ref="L3:L15" si="0">SUM(C3+E3+F3+H3+I3+K3)</f>
        <v>1902.4</v>
      </c>
      <c r="M3" s="4">
        <f t="shared" ref="M3:M15" si="1">D3+G3+J3</f>
        <v>154</v>
      </c>
    </row>
    <row r="4" spans="1:13" x14ac:dyDescent="0.2">
      <c r="A4" s="4">
        <v>2</v>
      </c>
      <c r="B4" s="4" t="s">
        <v>3</v>
      </c>
      <c r="C4" s="6">
        <v>626.1</v>
      </c>
      <c r="D4" s="9">
        <v>54</v>
      </c>
      <c r="E4" s="4">
        <v>5</v>
      </c>
      <c r="F4" s="6">
        <v>618.4</v>
      </c>
      <c r="G4" s="9">
        <v>42</v>
      </c>
      <c r="H4" s="4"/>
      <c r="I4" s="6">
        <v>626.29999999999995</v>
      </c>
      <c r="J4" s="11">
        <v>53</v>
      </c>
      <c r="K4" s="4">
        <v>8</v>
      </c>
      <c r="L4" s="6">
        <f t="shared" si="0"/>
        <v>1883.8</v>
      </c>
      <c r="M4" s="4">
        <f t="shared" si="1"/>
        <v>149</v>
      </c>
    </row>
    <row r="5" spans="1:13" x14ac:dyDescent="0.2">
      <c r="A5" s="4">
        <v>3</v>
      </c>
      <c r="B5" s="4" t="s">
        <v>9</v>
      </c>
      <c r="C5" s="6">
        <v>618.6</v>
      </c>
      <c r="D5" s="9">
        <v>44</v>
      </c>
      <c r="E5" s="4"/>
      <c r="F5" s="6">
        <v>623.29999999999995</v>
      </c>
      <c r="G5" s="9">
        <v>45</v>
      </c>
      <c r="H5" s="4">
        <v>8</v>
      </c>
      <c r="I5" s="6">
        <v>624.6</v>
      </c>
      <c r="J5" s="11">
        <v>50</v>
      </c>
      <c r="K5" s="4">
        <v>6</v>
      </c>
      <c r="L5" s="6">
        <f t="shared" si="0"/>
        <v>1880.5</v>
      </c>
      <c r="M5" s="4">
        <f t="shared" si="1"/>
        <v>139</v>
      </c>
    </row>
    <row r="6" spans="1:13" x14ac:dyDescent="0.2">
      <c r="A6" s="4">
        <v>4</v>
      </c>
      <c r="B6" s="4" t="s">
        <v>8</v>
      </c>
      <c r="C6" s="6">
        <v>622.79999999999995</v>
      </c>
      <c r="D6" s="9">
        <v>45</v>
      </c>
      <c r="E6" s="4">
        <v>8</v>
      </c>
      <c r="F6" s="6">
        <v>622.6</v>
      </c>
      <c r="G6" s="9">
        <v>43</v>
      </c>
      <c r="H6" s="4">
        <v>5</v>
      </c>
      <c r="I6" s="6">
        <v>617.5</v>
      </c>
      <c r="J6" s="11">
        <v>39</v>
      </c>
      <c r="K6" s="4"/>
      <c r="L6" s="6">
        <f t="shared" si="0"/>
        <v>1875.9</v>
      </c>
      <c r="M6" s="4">
        <f t="shared" si="1"/>
        <v>127</v>
      </c>
    </row>
    <row r="7" spans="1:13" x14ac:dyDescent="0.2">
      <c r="A7" s="4">
        <v>5</v>
      </c>
      <c r="B7" s="4" t="s">
        <v>12</v>
      </c>
      <c r="C7" s="6">
        <v>623.70000000000005</v>
      </c>
      <c r="D7" s="9">
        <v>50</v>
      </c>
      <c r="E7" s="4">
        <v>1</v>
      </c>
      <c r="F7" s="6">
        <v>620.79999999999995</v>
      </c>
      <c r="G7" s="9">
        <v>43</v>
      </c>
      <c r="H7" s="4">
        <v>3</v>
      </c>
      <c r="I7" s="6">
        <v>626.29999999999995</v>
      </c>
      <c r="J7" s="11">
        <v>51</v>
      </c>
      <c r="K7" s="4">
        <v>1</v>
      </c>
      <c r="L7" s="6">
        <f t="shared" si="0"/>
        <v>1875.8</v>
      </c>
      <c r="M7" s="4">
        <f t="shared" si="1"/>
        <v>144</v>
      </c>
    </row>
    <row r="8" spans="1:13" x14ac:dyDescent="0.2">
      <c r="A8" s="4">
        <v>6</v>
      </c>
      <c r="B8" s="4" t="s">
        <v>6</v>
      </c>
      <c r="C8" s="6">
        <v>623.20000000000005</v>
      </c>
      <c r="D8" s="9">
        <v>47</v>
      </c>
      <c r="E8" s="4">
        <v>3</v>
      </c>
      <c r="F8" s="6">
        <v>622.79999999999995</v>
      </c>
      <c r="G8" s="9">
        <v>49</v>
      </c>
      <c r="H8" s="4">
        <v>1</v>
      </c>
      <c r="I8" s="6">
        <v>619</v>
      </c>
      <c r="J8" s="11">
        <v>44</v>
      </c>
      <c r="K8" s="4">
        <v>5</v>
      </c>
      <c r="L8" s="6">
        <f t="shared" si="0"/>
        <v>1874</v>
      </c>
      <c r="M8" s="4">
        <f t="shared" si="1"/>
        <v>140</v>
      </c>
    </row>
    <row r="9" spans="1:13" x14ac:dyDescent="0.2">
      <c r="A9" s="4">
        <v>7</v>
      </c>
      <c r="B9" s="4" t="s">
        <v>5</v>
      </c>
      <c r="C9" s="6">
        <v>617.79999999999995</v>
      </c>
      <c r="D9" s="9">
        <v>44</v>
      </c>
      <c r="E9" s="4"/>
      <c r="F9" s="6">
        <v>624.29999999999995</v>
      </c>
      <c r="G9" s="9">
        <v>51</v>
      </c>
      <c r="H9" s="4">
        <v>4</v>
      </c>
      <c r="I9" s="6">
        <v>623.4</v>
      </c>
      <c r="J9" s="11">
        <v>46</v>
      </c>
      <c r="K9" s="4">
        <v>4</v>
      </c>
      <c r="L9" s="6">
        <f t="shared" si="0"/>
        <v>1873.5</v>
      </c>
      <c r="M9" s="4">
        <f t="shared" si="1"/>
        <v>141</v>
      </c>
    </row>
    <row r="10" spans="1:13" x14ac:dyDescent="0.2">
      <c r="A10" s="4">
        <v>8</v>
      </c>
      <c r="B10" s="4" t="s">
        <v>1</v>
      </c>
      <c r="C10" s="6">
        <v>622.6</v>
      </c>
      <c r="D10" s="9">
        <v>47</v>
      </c>
      <c r="E10" s="4">
        <v>2</v>
      </c>
      <c r="F10" s="6">
        <v>619.29999999999995</v>
      </c>
      <c r="G10" s="9">
        <v>44</v>
      </c>
      <c r="H10" s="4"/>
      <c r="I10" s="6">
        <v>625.20000000000005</v>
      </c>
      <c r="J10" s="11">
        <v>50</v>
      </c>
      <c r="K10" s="4">
        <v>3</v>
      </c>
      <c r="L10" s="6">
        <f t="shared" si="0"/>
        <v>1872.1000000000001</v>
      </c>
      <c r="M10" s="4">
        <f t="shared" si="1"/>
        <v>141</v>
      </c>
    </row>
    <row r="11" spans="1:13" x14ac:dyDescent="0.2">
      <c r="A11" s="4">
        <v>9</v>
      </c>
      <c r="B11" s="4" t="s">
        <v>2</v>
      </c>
      <c r="C11" s="6">
        <v>623.79999999999995</v>
      </c>
      <c r="D11" s="9">
        <v>48</v>
      </c>
      <c r="E11" s="4">
        <v>4</v>
      </c>
      <c r="F11" s="6">
        <v>624.6</v>
      </c>
      <c r="G11" s="9">
        <v>50</v>
      </c>
      <c r="H11" s="4">
        <v>6</v>
      </c>
      <c r="I11" s="6">
        <v>613.1</v>
      </c>
      <c r="J11" s="11">
        <v>36</v>
      </c>
      <c r="K11" s="4"/>
      <c r="L11" s="6">
        <f t="shared" si="0"/>
        <v>1871.5</v>
      </c>
      <c r="M11" s="4">
        <f t="shared" si="1"/>
        <v>134</v>
      </c>
    </row>
    <row r="12" spans="1:13" x14ac:dyDescent="0.2">
      <c r="A12" s="4">
        <v>10</v>
      </c>
      <c r="B12" s="4" t="s">
        <v>4</v>
      </c>
      <c r="C12" s="6">
        <v>619.4</v>
      </c>
      <c r="D12" s="9">
        <v>48</v>
      </c>
      <c r="E12" s="4">
        <v>7</v>
      </c>
      <c r="F12" s="6">
        <v>620.6</v>
      </c>
      <c r="G12" s="9">
        <v>44</v>
      </c>
      <c r="H12" s="4"/>
      <c r="I12" s="6">
        <v>618.1</v>
      </c>
      <c r="J12" s="11">
        <v>42</v>
      </c>
      <c r="K12" s="4"/>
      <c r="L12" s="6">
        <f t="shared" si="0"/>
        <v>1865.1</v>
      </c>
      <c r="M12" s="4">
        <f t="shared" si="1"/>
        <v>134</v>
      </c>
    </row>
    <row r="13" spans="1:13" x14ac:dyDescent="0.2">
      <c r="A13" s="4">
        <v>11</v>
      </c>
      <c r="B13" s="4" t="s">
        <v>11</v>
      </c>
      <c r="C13" s="6">
        <v>619</v>
      </c>
      <c r="D13" s="9">
        <v>41</v>
      </c>
      <c r="E13" s="4"/>
      <c r="F13" s="6">
        <v>623.29999999999995</v>
      </c>
      <c r="G13" s="9">
        <v>45</v>
      </c>
      <c r="H13" s="4">
        <v>2</v>
      </c>
      <c r="I13" s="6">
        <v>617.79999999999995</v>
      </c>
      <c r="J13" s="11">
        <v>41</v>
      </c>
      <c r="K13" s="4"/>
      <c r="L13" s="6">
        <f t="shared" si="0"/>
        <v>1862.1</v>
      </c>
      <c r="M13" s="4">
        <f t="shared" si="1"/>
        <v>127</v>
      </c>
    </row>
    <row r="14" spans="1:13" x14ac:dyDescent="0.2">
      <c r="A14" s="4">
        <v>12</v>
      </c>
      <c r="B14" s="4" t="s">
        <v>7</v>
      </c>
      <c r="C14" s="6">
        <v>612.4</v>
      </c>
      <c r="D14" s="9">
        <v>37</v>
      </c>
      <c r="E14" s="4"/>
      <c r="F14" s="6">
        <v>614.9</v>
      </c>
      <c r="G14" s="9">
        <v>36</v>
      </c>
      <c r="H14" s="4"/>
      <c r="I14" s="6">
        <v>620.20000000000005</v>
      </c>
      <c r="J14" s="11">
        <v>45</v>
      </c>
      <c r="K14" s="4">
        <v>2</v>
      </c>
      <c r="L14" s="6">
        <f t="shared" si="0"/>
        <v>1849.5</v>
      </c>
      <c r="M14" s="4">
        <f t="shared" si="1"/>
        <v>118</v>
      </c>
    </row>
    <row r="15" spans="1:13" x14ac:dyDescent="0.2">
      <c r="A15" s="4">
        <v>13</v>
      </c>
      <c r="B15" s="4" t="s">
        <v>10</v>
      </c>
      <c r="C15" s="6">
        <v>609.79999999999995</v>
      </c>
      <c r="D15" s="9">
        <v>35</v>
      </c>
      <c r="E15" s="4"/>
      <c r="F15" s="6">
        <v>612.20000000000005</v>
      </c>
      <c r="G15" s="9">
        <v>38</v>
      </c>
      <c r="H15" s="4"/>
      <c r="I15" s="6">
        <v>608.79999999999995</v>
      </c>
      <c r="J15" s="11">
        <v>37</v>
      </c>
      <c r="K15" s="4"/>
      <c r="L15" s="6">
        <f t="shared" si="0"/>
        <v>1830.8</v>
      </c>
      <c r="M15" s="4">
        <f t="shared" si="1"/>
        <v>110</v>
      </c>
    </row>
    <row r="17" spans="1:4" x14ac:dyDescent="0.2">
      <c r="A17" t="s">
        <v>52</v>
      </c>
    </row>
    <row r="18" spans="1:4" x14ac:dyDescent="0.2">
      <c r="A18">
        <v>1</v>
      </c>
      <c r="B18" t="s">
        <v>8</v>
      </c>
      <c r="C18" s="5">
        <v>209.4</v>
      </c>
      <c r="D18" s="5"/>
    </row>
    <row r="19" spans="1:4" x14ac:dyDescent="0.2">
      <c r="A19">
        <v>2</v>
      </c>
      <c r="B19" t="s">
        <v>4</v>
      </c>
      <c r="C19" s="5">
        <v>208.5</v>
      </c>
      <c r="D19" s="5"/>
    </row>
    <row r="20" spans="1:4" x14ac:dyDescent="0.2">
      <c r="A20">
        <v>3</v>
      </c>
      <c r="B20" t="s">
        <v>0</v>
      </c>
      <c r="C20" s="5">
        <v>185.3</v>
      </c>
      <c r="D20" s="5"/>
    </row>
    <row r="21" spans="1:4" x14ac:dyDescent="0.2">
      <c r="A21">
        <v>4</v>
      </c>
      <c r="B21" t="s">
        <v>3</v>
      </c>
      <c r="C21" s="5">
        <v>165.7</v>
      </c>
      <c r="D21" s="5"/>
    </row>
    <row r="22" spans="1:4" x14ac:dyDescent="0.2">
      <c r="A22">
        <v>5</v>
      </c>
      <c r="B22" t="s">
        <v>2</v>
      </c>
      <c r="C22" s="5">
        <v>145</v>
      </c>
      <c r="D22" s="5"/>
    </row>
    <row r="23" spans="1:4" x14ac:dyDescent="0.2">
      <c r="A23">
        <v>6</v>
      </c>
      <c r="B23" t="s">
        <v>6</v>
      </c>
      <c r="C23" s="5">
        <v>123.2</v>
      </c>
      <c r="D23" s="5"/>
    </row>
    <row r="24" spans="1:4" x14ac:dyDescent="0.2">
      <c r="A24">
        <v>7</v>
      </c>
      <c r="B24" t="s">
        <v>1</v>
      </c>
      <c r="C24" s="5">
        <v>102.8</v>
      </c>
      <c r="D24" s="5"/>
    </row>
    <row r="25" spans="1:4" x14ac:dyDescent="0.2">
      <c r="A25">
        <v>8</v>
      </c>
      <c r="B25" t="s">
        <v>12</v>
      </c>
      <c r="C25" s="5">
        <v>81.2</v>
      </c>
      <c r="D25" s="5"/>
    </row>
    <row r="27" spans="1:4" x14ac:dyDescent="0.2">
      <c r="A27" t="s">
        <v>53</v>
      </c>
    </row>
    <row r="28" spans="1:4" x14ac:dyDescent="0.2">
      <c r="A28">
        <v>1</v>
      </c>
      <c r="B28" t="s">
        <v>9</v>
      </c>
      <c r="C28" s="5">
        <v>207.4</v>
      </c>
      <c r="D28" s="5"/>
    </row>
    <row r="29" spans="1:4" x14ac:dyDescent="0.2">
      <c r="A29">
        <v>2</v>
      </c>
      <c r="B29" t="s">
        <v>0</v>
      </c>
      <c r="C29" s="5">
        <v>206.9</v>
      </c>
      <c r="D29" s="5"/>
    </row>
    <row r="30" spans="1:4" x14ac:dyDescent="0.2">
      <c r="A30">
        <v>3</v>
      </c>
      <c r="B30" t="s">
        <v>2</v>
      </c>
      <c r="C30" s="5">
        <v>186</v>
      </c>
      <c r="D30" s="5"/>
    </row>
    <row r="31" spans="1:4" x14ac:dyDescent="0.2">
      <c r="A31">
        <v>4</v>
      </c>
      <c r="B31" t="s">
        <v>8</v>
      </c>
      <c r="C31" s="5">
        <v>164.8</v>
      </c>
      <c r="D31" s="5"/>
    </row>
    <row r="32" spans="1:4" x14ac:dyDescent="0.2">
      <c r="A32">
        <v>5</v>
      </c>
      <c r="B32" t="s">
        <v>5</v>
      </c>
      <c r="C32" s="5">
        <v>143.6</v>
      </c>
      <c r="D32" s="5"/>
    </row>
    <row r="33" spans="1:4" x14ac:dyDescent="0.2">
      <c r="A33">
        <v>6</v>
      </c>
      <c r="B33" t="s">
        <v>12</v>
      </c>
      <c r="C33" s="5">
        <v>122.1</v>
      </c>
      <c r="D33" s="5"/>
    </row>
    <row r="34" spans="1:4" x14ac:dyDescent="0.2">
      <c r="A34">
        <v>7</v>
      </c>
      <c r="B34" t="s">
        <v>11</v>
      </c>
      <c r="C34" s="5">
        <v>100.7</v>
      </c>
      <c r="D34" s="5"/>
    </row>
    <row r="35" spans="1:4" x14ac:dyDescent="0.2">
      <c r="A35">
        <v>8</v>
      </c>
      <c r="B35" t="s">
        <v>6</v>
      </c>
      <c r="C35" s="5">
        <v>80.400000000000006</v>
      </c>
      <c r="D35" s="5"/>
    </row>
    <row r="36" spans="1:4" x14ac:dyDescent="0.2">
      <c r="C36" s="5"/>
    </row>
    <row r="37" spans="1:4" x14ac:dyDescent="0.2">
      <c r="A37" t="s">
        <v>54</v>
      </c>
      <c r="C37" s="5"/>
    </row>
    <row r="38" spans="1:4" x14ac:dyDescent="0.2">
      <c r="A38">
        <v>1</v>
      </c>
      <c r="B38" t="s">
        <v>3</v>
      </c>
      <c r="C38" s="5">
        <v>208.2</v>
      </c>
    </row>
    <row r="39" spans="1:4" x14ac:dyDescent="0.2">
      <c r="A39">
        <v>2</v>
      </c>
      <c r="B39" t="s">
        <v>0</v>
      </c>
      <c r="C39" s="5">
        <v>206.6</v>
      </c>
    </row>
    <row r="40" spans="1:4" x14ac:dyDescent="0.2">
      <c r="A40">
        <v>3</v>
      </c>
      <c r="B40" t="s">
        <v>9</v>
      </c>
      <c r="C40" s="5">
        <v>185.1</v>
      </c>
    </row>
    <row r="41" spans="1:4" x14ac:dyDescent="0.2">
      <c r="A41">
        <v>4</v>
      </c>
      <c r="B41" t="s">
        <v>6</v>
      </c>
      <c r="C41" s="5">
        <v>163.69999999999999</v>
      </c>
    </row>
    <row r="42" spans="1:4" x14ac:dyDescent="0.2">
      <c r="A42">
        <v>5</v>
      </c>
      <c r="B42" t="s">
        <v>5</v>
      </c>
      <c r="C42" s="5">
        <v>143</v>
      </c>
    </row>
    <row r="43" spans="1:4" x14ac:dyDescent="0.2">
      <c r="A43">
        <v>6</v>
      </c>
      <c r="B43" t="s">
        <v>1</v>
      </c>
      <c r="C43" s="5">
        <v>122</v>
      </c>
    </row>
    <row r="44" spans="1:4" x14ac:dyDescent="0.2">
      <c r="A44">
        <v>7</v>
      </c>
      <c r="B44" t="s">
        <v>7</v>
      </c>
      <c r="C44" s="5">
        <v>101.1</v>
      </c>
    </row>
    <row r="45" spans="1:4" x14ac:dyDescent="0.2">
      <c r="A45">
        <v>8</v>
      </c>
      <c r="B45" t="s">
        <v>12</v>
      </c>
      <c r="C45" s="5">
        <v>79.8</v>
      </c>
    </row>
  </sheetData>
  <sortState ref="B3:M15">
    <sortCondition descending="1" ref="L3:L15"/>
    <sortCondition descending="1" ref="M3:M1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WAP</vt:lpstr>
      <vt:lpstr>WAR</vt:lpstr>
      <vt:lpstr>MAP</vt:lpstr>
      <vt:lpstr>MAR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 Range</dc:creator>
  <cp:lastModifiedBy>Microsoft Office User</cp:lastModifiedBy>
  <cp:lastPrinted>2016-06-05T17:47:31Z</cp:lastPrinted>
  <dcterms:created xsi:type="dcterms:W3CDTF">2016-06-03T13:57:07Z</dcterms:created>
  <dcterms:modified xsi:type="dcterms:W3CDTF">2016-06-05T18:18:44Z</dcterms:modified>
</cp:coreProperties>
</file>