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6\"/>
    </mc:Choice>
  </mc:AlternateContent>
  <xr:revisionPtr revIDLastSave="29" documentId="11_57F135076F646EA5D7A426F0B39B3E84BE7E93A7" xr6:coauthVersionLast="44" xr6:coauthVersionMax="44" xr10:uidLastSave="{A197B20F-FA10-4DB8-AD92-F7276777C78F}"/>
  <bookViews>
    <workbookView xWindow="31155" yWindow="2460" windowWidth="19350" windowHeight="11850" xr2:uid="{00000000-000D-0000-FFFF-FFFF00000000}"/>
  </bookViews>
  <sheets>
    <sheet name="MAP Day 1" sheetId="1" r:id="rId1"/>
    <sheet name="MAR Day 1" sheetId="2" r:id="rId2"/>
    <sheet name="WAP Day 1" sheetId="3" r:id="rId3"/>
    <sheet name="WAR Day 1" sheetId="4" r:id="rId4"/>
    <sheet name="Para Day 1" sheetId="5" r:id="rId5"/>
    <sheet name="MAP Day 2" sheetId="6" r:id="rId6"/>
    <sheet name="MAR Day 2" sheetId="7" r:id="rId7"/>
    <sheet name="WAP Day 2" sheetId="8" r:id="rId8"/>
    <sheet name="WAR Day 2" sheetId="9" r:id="rId9"/>
    <sheet name="Para Day 2" sheetId="10" r:id="rId10"/>
    <sheet name="MAP Day 3" sheetId="11" r:id="rId11"/>
    <sheet name="MAR Day 3" sheetId="12" r:id="rId12"/>
    <sheet name="WAP Day 3" sheetId="13" r:id="rId13"/>
    <sheet name="WAR Day 3" sheetId="14" r:id="rId14"/>
    <sheet name="Para day 3" sheetId="15" r:id="rId15"/>
  </sheets>
  <definedNames>
    <definedName name="_xlnm.Print_Area" localSheetId="2">'WAP Day 1'!$A$1:$L$78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320" i="14" l="1"/>
  <c r="AA320" i="14"/>
  <c r="AB319" i="14"/>
  <c r="AA319" i="14"/>
  <c r="AB318" i="14"/>
  <c r="AA318" i="14"/>
  <c r="AB317" i="14"/>
  <c r="AA317" i="14"/>
  <c r="AB316" i="14"/>
  <c r="AA316" i="14"/>
  <c r="AB315" i="14"/>
  <c r="AA315" i="14"/>
  <c r="AB314" i="14"/>
  <c r="AA314" i="14"/>
  <c r="AB313" i="14"/>
  <c r="AA313" i="14"/>
  <c r="AB312" i="14"/>
  <c r="AA312" i="14"/>
  <c r="AB311" i="14"/>
  <c r="AA311" i="14"/>
  <c r="AB310" i="14"/>
  <c r="AA310" i="14"/>
  <c r="AB309" i="14"/>
  <c r="AA309" i="14"/>
  <c r="AB308" i="14"/>
  <c r="AA308" i="14"/>
  <c r="AB307" i="14"/>
  <c r="AA307" i="14"/>
  <c r="AB306" i="14"/>
  <c r="AA306" i="14"/>
  <c r="AB305" i="14"/>
  <c r="AA305" i="14"/>
  <c r="AB304" i="14"/>
  <c r="AA304" i="14"/>
  <c r="AB303" i="14"/>
  <c r="AA303" i="14"/>
  <c r="AB302" i="14"/>
  <c r="AA302" i="14"/>
  <c r="AB301" i="14"/>
  <c r="AA301" i="14"/>
  <c r="AB300" i="14"/>
  <c r="AA300" i="14"/>
  <c r="AB299" i="14"/>
  <c r="AA299" i="14"/>
  <c r="AB298" i="14"/>
  <c r="AA298" i="14"/>
  <c r="AB297" i="14"/>
  <c r="AA297" i="14"/>
  <c r="AB296" i="14"/>
  <c r="AA296" i="14"/>
  <c r="AB295" i="14"/>
  <c r="AA295" i="14"/>
  <c r="AB294" i="14"/>
  <c r="AA294" i="14"/>
  <c r="AB293" i="14"/>
  <c r="AA293" i="14"/>
  <c r="AB292" i="14"/>
  <c r="AA292" i="14"/>
  <c r="AB291" i="14"/>
  <c r="AA291" i="14"/>
  <c r="AB290" i="14"/>
  <c r="AA290" i="14"/>
  <c r="AB289" i="14"/>
  <c r="AA289" i="14"/>
  <c r="AB288" i="14"/>
  <c r="AA288" i="14"/>
  <c r="AB287" i="14"/>
  <c r="AA287" i="14"/>
  <c r="AB286" i="14"/>
  <c r="AA286" i="14"/>
  <c r="AB285" i="14"/>
  <c r="AA285" i="14"/>
  <c r="AB284" i="14"/>
  <c r="AA284" i="14"/>
  <c r="AB283" i="14"/>
  <c r="AA283" i="14"/>
  <c r="AB282" i="14"/>
  <c r="AA282" i="14"/>
  <c r="AB281" i="14"/>
  <c r="AA281" i="14"/>
  <c r="AB280" i="14"/>
  <c r="AA280" i="14"/>
  <c r="AB279" i="14"/>
  <c r="AA279" i="14"/>
  <c r="AB278" i="14"/>
  <c r="AA278" i="14"/>
  <c r="AB277" i="14"/>
  <c r="AA277" i="14"/>
  <c r="AB276" i="14"/>
  <c r="AA276" i="14"/>
  <c r="AB275" i="14"/>
  <c r="AA275" i="14"/>
  <c r="AB274" i="14"/>
  <c r="AA274" i="14"/>
  <c r="AB273" i="14"/>
  <c r="AA273" i="14"/>
  <c r="AB272" i="14"/>
  <c r="AA272" i="14"/>
  <c r="AB271" i="14"/>
  <c r="AA271" i="14"/>
  <c r="AB270" i="14"/>
  <c r="AA270" i="14"/>
  <c r="AB269" i="14"/>
  <c r="AA269" i="14"/>
  <c r="AB268" i="14"/>
  <c r="AA268" i="14"/>
  <c r="AB267" i="14"/>
  <c r="AA267" i="14"/>
  <c r="AB266" i="14"/>
  <c r="AA266" i="14"/>
  <c r="AB265" i="14"/>
  <c r="AA265" i="14"/>
  <c r="AB264" i="14"/>
  <c r="AA264" i="14"/>
  <c r="AB263" i="14"/>
  <c r="AA263" i="14"/>
  <c r="AB262" i="14"/>
  <c r="AA262" i="14"/>
  <c r="AB261" i="14"/>
  <c r="AA261" i="14"/>
  <c r="AB260" i="14"/>
  <c r="AA260" i="14"/>
  <c r="AB259" i="14"/>
  <c r="AA259" i="14"/>
  <c r="AB258" i="14"/>
  <c r="AA258" i="14"/>
  <c r="AB257" i="14"/>
  <c r="AA257" i="14"/>
  <c r="AB256" i="14"/>
  <c r="AA256" i="14"/>
  <c r="AB255" i="14"/>
  <c r="AA255" i="14"/>
  <c r="AB254" i="14"/>
  <c r="AA254" i="14"/>
  <c r="AB253" i="14"/>
  <c r="AA253" i="14"/>
  <c r="AB252" i="14"/>
  <c r="AA252" i="14"/>
  <c r="AB251" i="14"/>
  <c r="AA251" i="14"/>
  <c r="AB250" i="14"/>
  <c r="AA250" i="14"/>
  <c r="AB249" i="14"/>
  <c r="AA249" i="14"/>
  <c r="AB248" i="14"/>
  <c r="AA248" i="14"/>
  <c r="AB247" i="14"/>
  <c r="AA247" i="14"/>
  <c r="AB246" i="14"/>
  <c r="AA246" i="14"/>
  <c r="AB245" i="14"/>
  <c r="AA245" i="14"/>
  <c r="AB244" i="14"/>
  <c r="AA244" i="14"/>
  <c r="AB243" i="14"/>
  <c r="AA243" i="14"/>
  <c r="AB242" i="14"/>
  <c r="AA242" i="14"/>
  <c r="AB241" i="14"/>
  <c r="AA241" i="14"/>
  <c r="AB240" i="14"/>
  <c r="AA240" i="14"/>
  <c r="AB239" i="14"/>
  <c r="AA239" i="14"/>
  <c r="AB238" i="14"/>
  <c r="AA238" i="14"/>
  <c r="AB237" i="14"/>
  <c r="AA237" i="14"/>
  <c r="AB236" i="14"/>
  <c r="AA236" i="14"/>
  <c r="AB235" i="14"/>
  <c r="AA235" i="14"/>
  <c r="AB234" i="14"/>
  <c r="AA234" i="14"/>
  <c r="AB233" i="14"/>
  <c r="AA233" i="14"/>
  <c r="AB232" i="14"/>
  <c r="AA232" i="14"/>
  <c r="AB231" i="14"/>
  <c r="AA231" i="14"/>
  <c r="AB230" i="14"/>
  <c r="AA230" i="14"/>
  <c r="AB229" i="14"/>
  <c r="AA229" i="14"/>
  <c r="AB228" i="14"/>
  <c r="AA228" i="14"/>
  <c r="AB227" i="14"/>
  <c r="AA227" i="14"/>
  <c r="AB226" i="14"/>
  <c r="AA226" i="14"/>
  <c r="AB225" i="14"/>
  <c r="AA225" i="14"/>
  <c r="AB224" i="14"/>
  <c r="AA224" i="14"/>
  <c r="AB223" i="14"/>
  <c r="AA223" i="14"/>
  <c r="AB222" i="14"/>
  <c r="AA222" i="14"/>
  <c r="AB221" i="14"/>
  <c r="AA221" i="14"/>
  <c r="AB220" i="14"/>
  <c r="AA220" i="14"/>
  <c r="AB219" i="14"/>
  <c r="AA219" i="14"/>
  <c r="AB218" i="14"/>
  <c r="AA218" i="14"/>
  <c r="AB217" i="14"/>
  <c r="AA217" i="14"/>
  <c r="AB216" i="14"/>
  <c r="AA216" i="14"/>
  <c r="AB215" i="14"/>
  <c r="AA215" i="14"/>
  <c r="AB214" i="14"/>
  <c r="AA214" i="14"/>
  <c r="AB213" i="14"/>
  <c r="AA213" i="14"/>
  <c r="AB212" i="14"/>
  <c r="AA212" i="14"/>
  <c r="AB211" i="14"/>
  <c r="AA211" i="14"/>
  <c r="AB210" i="14"/>
  <c r="AA210" i="14"/>
  <c r="AB209" i="14"/>
  <c r="AA209" i="14"/>
  <c r="AB208" i="14"/>
  <c r="AA208" i="14"/>
  <c r="AB207" i="14"/>
  <c r="AA207" i="14"/>
  <c r="AB206" i="14"/>
  <c r="AA206" i="14"/>
  <c r="AB205" i="14"/>
  <c r="AA205" i="14"/>
  <c r="AB204" i="14"/>
  <c r="AA204" i="14"/>
  <c r="AB203" i="14"/>
  <c r="AA203" i="14"/>
  <c r="AB202" i="14"/>
  <c r="AA202" i="14"/>
  <c r="AB201" i="14"/>
  <c r="AA201" i="14"/>
  <c r="AB200" i="14"/>
  <c r="AA200" i="14"/>
  <c r="AB199" i="14"/>
  <c r="AA199" i="14"/>
  <c r="AB198" i="14"/>
  <c r="AA198" i="14"/>
  <c r="AB197" i="14"/>
  <c r="AA197" i="14"/>
  <c r="AB196" i="14"/>
  <c r="AA196" i="14"/>
  <c r="AB195" i="14"/>
  <c r="AA195" i="14"/>
  <c r="AB194" i="14"/>
  <c r="AA194" i="14"/>
  <c r="AB193" i="14"/>
  <c r="AA193" i="14"/>
  <c r="AB192" i="14"/>
  <c r="AA192" i="14"/>
  <c r="AB191" i="14"/>
  <c r="AA191" i="14"/>
  <c r="AB190" i="14"/>
  <c r="AA190" i="14"/>
  <c r="AB189" i="14"/>
  <c r="AA189" i="14"/>
  <c r="AB188" i="14"/>
  <c r="AA188" i="14"/>
  <c r="AB187" i="14"/>
  <c r="AA187" i="14"/>
  <c r="AB186" i="14"/>
  <c r="AA186" i="14"/>
  <c r="AB185" i="14"/>
  <c r="AA185" i="14"/>
  <c r="AB184" i="14"/>
  <c r="AA184" i="14"/>
  <c r="AB183" i="14"/>
  <c r="AA183" i="14"/>
  <c r="AB182" i="14"/>
  <c r="AA182" i="14"/>
  <c r="AB166" i="14"/>
  <c r="AA166" i="14"/>
  <c r="AB165" i="14"/>
  <c r="AA165" i="14"/>
  <c r="AB164" i="14"/>
  <c r="AA164" i="14"/>
  <c r="AB163" i="14"/>
  <c r="AA163" i="14"/>
  <c r="AB162" i="14"/>
  <c r="AA162" i="14"/>
  <c r="AB161" i="14"/>
  <c r="AA161" i="14"/>
  <c r="AB160" i="14"/>
  <c r="AA160" i="14"/>
  <c r="AB159" i="14"/>
  <c r="AA159" i="14"/>
  <c r="AB158" i="14"/>
  <c r="AA158" i="14"/>
  <c r="AB157" i="14"/>
  <c r="AA157" i="14"/>
  <c r="AB156" i="14"/>
  <c r="AA156" i="14"/>
  <c r="AB155" i="14"/>
  <c r="AA155" i="14"/>
  <c r="AB154" i="14"/>
  <c r="AA154" i="14"/>
  <c r="AB153" i="14"/>
  <c r="AA153" i="14"/>
  <c r="AB152" i="14"/>
  <c r="AA152" i="14"/>
  <c r="AB151" i="14"/>
  <c r="AA151" i="14"/>
  <c r="AB150" i="14"/>
  <c r="AA150" i="14"/>
  <c r="AB149" i="14"/>
  <c r="AA149" i="14"/>
  <c r="AB148" i="14"/>
  <c r="AA148" i="14"/>
  <c r="AB147" i="14"/>
  <c r="AA147" i="14"/>
  <c r="AB146" i="14"/>
  <c r="AA146" i="14"/>
  <c r="AB145" i="14"/>
  <c r="AA145" i="14"/>
  <c r="AB144" i="14"/>
  <c r="AA144" i="14"/>
  <c r="AB143" i="14"/>
  <c r="AA143" i="14"/>
  <c r="AB142" i="14"/>
  <c r="AA142" i="14"/>
  <c r="AB141" i="14"/>
  <c r="AA141" i="14"/>
  <c r="AB140" i="14"/>
  <c r="AA140" i="14"/>
  <c r="AB139" i="14"/>
  <c r="AA139" i="14"/>
  <c r="AB138" i="14"/>
  <c r="AA138" i="14"/>
  <c r="AB137" i="14"/>
  <c r="AA137" i="14"/>
  <c r="AB136" i="14"/>
  <c r="AA136" i="14"/>
  <c r="AB135" i="14"/>
  <c r="AA135" i="14"/>
  <c r="AB134" i="14"/>
  <c r="AA134" i="14"/>
  <c r="AB133" i="14"/>
  <c r="AA133" i="14"/>
  <c r="AB132" i="14"/>
  <c r="AA132" i="14"/>
  <c r="AB131" i="14"/>
  <c r="AA131" i="14"/>
  <c r="AB130" i="14"/>
  <c r="AA130" i="14"/>
  <c r="AB129" i="14"/>
  <c r="AA129" i="14"/>
  <c r="AB128" i="14"/>
  <c r="AA128" i="14"/>
  <c r="AB127" i="14"/>
  <c r="AA127" i="14"/>
  <c r="AB126" i="14"/>
  <c r="AA126" i="14"/>
  <c r="AB125" i="14"/>
  <c r="AA125" i="14"/>
  <c r="AB124" i="14"/>
  <c r="AA124" i="14"/>
  <c r="AB123" i="14"/>
  <c r="AA123" i="14"/>
  <c r="AB122" i="14"/>
  <c r="AA122" i="14"/>
  <c r="AB121" i="14"/>
  <c r="AA121" i="14"/>
  <c r="AB120" i="14"/>
  <c r="AA120" i="14"/>
  <c r="AB119" i="14"/>
  <c r="AA119" i="14"/>
  <c r="AB118" i="14"/>
  <c r="AA118" i="14"/>
  <c r="AB117" i="14"/>
  <c r="AA117" i="14"/>
  <c r="AB116" i="14"/>
  <c r="AA116" i="14"/>
  <c r="AB115" i="14"/>
  <c r="AA115" i="14"/>
  <c r="AB114" i="14"/>
  <c r="AA114" i="14"/>
  <c r="AB113" i="14"/>
  <c r="AA113" i="14"/>
  <c r="AB112" i="14"/>
  <c r="AA112" i="14"/>
  <c r="AB111" i="14"/>
  <c r="AA111" i="14"/>
  <c r="AB110" i="14"/>
  <c r="AA110" i="14"/>
  <c r="AB109" i="14"/>
  <c r="AA109" i="14"/>
  <c r="AB108" i="14"/>
  <c r="AA108" i="14"/>
  <c r="AB107" i="14"/>
  <c r="AA107" i="14"/>
  <c r="AB106" i="14"/>
  <c r="AA106" i="14"/>
  <c r="AB105" i="14"/>
  <c r="AA105" i="14"/>
  <c r="AB104" i="14"/>
  <c r="AA104" i="14"/>
  <c r="AB103" i="14"/>
  <c r="AA103" i="14"/>
  <c r="AB102" i="14"/>
  <c r="AA102" i="14"/>
  <c r="AB101" i="14"/>
  <c r="AA101" i="14"/>
  <c r="AB100" i="14"/>
  <c r="AA100" i="14"/>
  <c r="AB99" i="14"/>
  <c r="AA99" i="14"/>
  <c r="AB98" i="14"/>
  <c r="AA98" i="14"/>
  <c r="AB97" i="14"/>
  <c r="AA97" i="14"/>
  <c r="AB96" i="14"/>
  <c r="AA96" i="14"/>
  <c r="AB95" i="14"/>
  <c r="AA95" i="14"/>
  <c r="AB94" i="14"/>
  <c r="AA94" i="14"/>
  <c r="AB93" i="14"/>
  <c r="AA93" i="14"/>
  <c r="AB92" i="14"/>
  <c r="AA92" i="14"/>
  <c r="AB91" i="14"/>
  <c r="AA91" i="14"/>
  <c r="AB90" i="14"/>
  <c r="AA90" i="14"/>
  <c r="AB89" i="14"/>
  <c r="AA89" i="14"/>
  <c r="AB88" i="14"/>
  <c r="AA88" i="14"/>
  <c r="AB87" i="14"/>
  <c r="AA87" i="14"/>
  <c r="AB86" i="14"/>
  <c r="AA86" i="14"/>
  <c r="AB85" i="14"/>
  <c r="AA85" i="14"/>
  <c r="AB84" i="14"/>
  <c r="AA84" i="14"/>
  <c r="AB83" i="14"/>
  <c r="AA83" i="14"/>
  <c r="AB82" i="14"/>
  <c r="AA82" i="14"/>
  <c r="AB81" i="14"/>
  <c r="AA81" i="14"/>
  <c r="AB80" i="14"/>
  <c r="AA80" i="14"/>
  <c r="AB79" i="14"/>
  <c r="AA79" i="14"/>
  <c r="AB78" i="14"/>
  <c r="AA78" i="14"/>
  <c r="AB77" i="14"/>
  <c r="AA77" i="14"/>
  <c r="AB76" i="14"/>
  <c r="AA76" i="14"/>
  <c r="AB75" i="14"/>
  <c r="AA75" i="14"/>
  <c r="AB74" i="14"/>
  <c r="AA74" i="14"/>
  <c r="AB73" i="14"/>
  <c r="AA73" i="14"/>
  <c r="AB72" i="14"/>
  <c r="AA72" i="14"/>
  <c r="AB71" i="14"/>
  <c r="AA71" i="14"/>
  <c r="AB70" i="14"/>
  <c r="AA70" i="14"/>
  <c r="AB69" i="14"/>
  <c r="AA69" i="14"/>
  <c r="AB68" i="14"/>
  <c r="AA68" i="14"/>
  <c r="AB67" i="14"/>
  <c r="AA67" i="14"/>
  <c r="AB66" i="14"/>
  <c r="AA66" i="14"/>
  <c r="AB65" i="14"/>
  <c r="AA65" i="14"/>
  <c r="AB64" i="14"/>
  <c r="AA64" i="14"/>
  <c r="AB63" i="14"/>
  <c r="AA63" i="14"/>
  <c r="AB62" i="14"/>
  <c r="AA62" i="14"/>
  <c r="AB61" i="14"/>
  <c r="AA61" i="14"/>
  <c r="AB60" i="14"/>
  <c r="AA60" i="14"/>
  <c r="AB59" i="14"/>
  <c r="AA59" i="14"/>
  <c r="AB58" i="14"/>
  <c r="AA58" i="14"/>
  <c r="AB57" i="14"/>
  <c r="AA57" i="14"/>
  <c r="AB56" i="14"/>
  <c r="AA56" i="14"/>
  <c r="AB55" i="14"/>
  <c r="AA55" i="14"/>
  <c r="AB54" i="14"/>
  <c r="AA54" i="14"/>
  <c r="AB53" i="14"/>
  <c r="AA53" i="14"/>
  <c r="AB52" i="14"/>
  <c r="AA52" i="14"/>
  <c r="AB51" i="14"/>
  <c r="AA51" i="14"/>
  <c r="AB50" i="14"/>
  <c r="AA50" i="14"/>
  <c r="AB49" i="14"/>
  <c r="AA49" i="14"/>
  <c r="AB48" i="14"/>
  <c r="AA48" i="14"/>
  <c r="AB47" i="14"/>
  <c r="AA47" i="14"/>
  <c r="AB46" i="14"/>
  <c r="AA46" i="14"/>
  <c r="AB45" i="14"/>
  <c r="AA45" i="14"/>
  <c r="AB44" i="14"/>
  <c r="AA44" i="14"/>
  <c r="AB43" i="14"/>
  <c r="AA43" i="14"/>
  <c r="AB42" i="14"/>
  <c r="AA42" i="14"/>
  <c r="AB41" i="14"/>
  <c r="AA41" i="14"/>
  <c r="AB40" i="14"/>
  <c r="AA40" i="14"/>
  <c r="AB39" i="14"/>
  <c r="AA39" i="14"/>
  <c r="AB38" i="14"/>
  <c r="AA38" i="14"/>
  <c r="AB37" i="14"/>
  <c r="AA37" i="14"/>
  <c r="AB36" i="14"/>
  <c r="AA36" i="14"/>
  <c r="AB35" i="14"/>
  <c r="AA35" i="14"/>
  <c r="AB34" i="14"/>
  <c r="AA34" i="14"/>
  <c r="AB33" i="14"/>
  <c r="AA33" i="14"/>
  <c r="AB32" i="14"/>
  <c r="AA32" i="14"/>
  <c r="AB31" i="14"/>
  <c r="AA31" i="14"/>
  <c r="AB30" i="14"/>
  <c r="AA30" i="14"/>
  <c r="AB29" i="14"/>
  <c r="AA29" i="14"/>
  <c r="AB28" i="14"/>
  <c r="AA28" i="14"/>
  <c r="AB27" i="14"/>
  <c r="AA27" i="14"/>
  <c r="AB26" i="14"/>
  <c r="AA26" i="14"/>
  <c r="AB25" i="14"/>
  <c r="AA25" i="14"/>
  <c r="AB24" i="14"/>
  <c r="AA24" i="14"/>
  <c r="AB23" i="14"/>
  <c r="AA23" i="14"/>
  <c r="AB22" i="14"/>
  <c r="AA22" i="14"/>
  <c r="AB21" i="14"/>
  <c r="AA21" i="14"/>
  <c r="AB20" i="14"/>
  <c r="AA20" i="14"/>
  <c r="AB19" i="14"/>
  <c r="AA19" i="14"/>
  <c r="AB18" i="14"/>
  <c r="AA18" i="14"/>
  <c r="AB17" i="14"/>
  <c r="AA17" i="14"/>
  <c r="AB16" i="14"/>
  <c r="AA16" i="14"/>
  <c r="AB15" i="14"/>
  <c r="AA15" i="14"/>
  <c r="AB14" i="14"/>
  <c r="AA14" i="14"/>
  <c r="AB13" i="14"/>
  <c r="AA13" i="14"/>
  <c r="AF78" i="13"/>
  <c r="AE78" i="13"/>
  <c r="AD78" i="13"/>
  <c r="AF77" i="13"/>
  <c r="AE77" i="13"/>
  <c r="AD77" i="13"/>
  <c r="AF76" i="13"/>
  <c r="AE76" i="13"/>
  <c r="AD76" i="13"/>
  <c r="AF75" i="13"/>
  <c r="AE75" i="13"/>
  <c r="AD75" i="13"/>
  <c r="AF74" i="13"/>
  <c r="AE74" i="13"/>
  <c r="AD74" i="13"/>
  <c r="AF73" i="13"/>
  <c r="AE73" i="13"/>
  <c r="AD73" i="13"/>
  <c r="AF72" i="13"/>
  <c r="AE72" i="13"/>
  <c r="AD72" i="13"/>
  <c r="AF71" i="13"/>
  <c r="AE71" i="13"/>
  <c r="AD71" i="13"/>
  <c r="AF70" i="13"/>
  <c r="AE70" i="13"/>
  <c r="AD70" i="13"/>
  <c r="AF69" i="13"/>
  <c r="AE69" i="13"/>
  <c r="AD69" i="13"/>
  <c r="AF68" i="13"/>
  <c r="AE68" i="13"/>
  <c r="AD68" i="13"/>
  <c r="AF67" i="13"/>
  <c r="AE67" i="13"/>
  <c r="AD67" i="13"/>
  <c r="AF66" i="13"/>
  <c r="AE66" i="13"/>
  <c r="AD66" i="13"/>
  <c r="AF65" i="13"/>
  <c r="AE65" i="13"/>
  <c r="AD65" i="13"/>
  <c r="AF64" i="13"/>
  <c r="AE64" i="13"/>
  <c r="AD64" i="13"/>
  <c r="AF63" i="13"/>
  <c r="AE63" i="13"/>
  <c r="AD63" i="13"/>
  <c r="AF62" i="13"/>
  <c r="AE62" i="13"/>
  <c r="AD62" i="13"/>
  <c r="AF61" i="13"/>
  <c r="AE61" i="13"/>
  <c r="AD61" i="13"/>
  <c r="AF60" i="13"/>
  <c r="AE60" i="13"/>
  <c r="AD60" i="13"/>
  <c r="AF46" i="13"/>
  <c r="AE46" i="13"/>
  <c r="AD46" i="13"/>
  <c r="AF45" i="13"/>
  <c r="AE45" i="13"/>
  <c r="AD45" i="13"/>
  <c r="AF44" i="13"/>
  <c r="AE44" i="13"/>
  <c r="AD44" i="13"/>
  <c r="AF43" i="13"/>
  <c r="AE43" i="13"/>
  <c r="AD43" i="13"/>
  <c r="AF42" i="13"/>
  <c r="AE42" i="13"/>
  <c r="AD42" i="13"/>
  <c r="AF41" i="13"/>
  <c r="AE41" i="13"/>
  <c r="AD41" i="13"/>
  <c r="AF40" i="13"/>
  <c r="AE40" i="13"/>
  <c r="AD40" i="13"/>
  <c r="AF39" i="13"/>
  <c r="AE39" i="13"/>
  <c r="AD39" i="13"/>
  <c r="AF38" i="13"/>
  <c r="AE38" i="13"/>
  <c r="AD38" i="13"/>
  <c r="AF37" i="13"/>
  <c r="AE37" i="13"/>
  <c r="AD37" i="13"/>
  <c r="AF36" i="13"/>
  <c r="AE36" i="13"/>
  <c r="AD36" i="13"/>
  <c r="AF35" i="13"/>
  <c r="AE35" i="13"/>
  <c r="AD35" i="13"/>
  <c r="AF34" i="13"/>
  <c r="AE34" i="13"/>
  <c r="AD34" i="13"/>
  <c r="AF33" i="13"/>
  <c r="AE33" i="13"/>
  <c r="AD33" i="13"/>
  <c r="AF32" i="13"/>
  <c r="AE32" i="13"/>
  <c r="AD32" i="13"/>
  <c r="AF31" i="13"/>
  <c r="AE31" i="13"/>
  <c r="AD31" i="13"/>
  <c r="AF30" i="13"/>
  <c r="AE30" i="13"/>
  <c r="AD30" i="13"/>
  <c r="AF29" i="13"/>
  <c r="AE29" i="13"/>
  <c r="AD29" i="13"/>
  <c r="AF28" i="13"/>
  <c r="AE28" i="13"/>
  <c r="AD28" i="13"/>
  <c r="AF27" i="13"/>
  <c r="AE27" i="13"/>
  <c r="AD27" i="13"/>
  <c r="AF26" i="13"/>
  <c r="AE26" i="13"/>
  <c r="AD26" i="13"/>
  <c r="AF25" i="13"/>
  <c r="AE25" i="13"/>
  <c r="AD25" i="13"/>
  <c r="AF24" i="13"/>
  <c r="AE24" i="13"/>
  <c r="AD24" i="13"/>
  <c r="AF23" i="13"/>
  <c r="AE23" i="13"/>
  <c r="AD23" i="13"/>
  <c r="AF22" i="13"/>
  <c r="AE22" i="13"/>
  <c r="AD22" i="13"/>
  <c r="AF21" i="13"/>
  <c r="AE21" i="13"/>
  <c r="AD21" i="13"/>
  <c r="AF20" i="13"/>
  <c r="AE20" i="13"/>
  <c r="AD20" i="13"/>
  <c r="AF19" i="13"/>
  <c r="AE19" i="13"/>
  <c r="AD19" i="13"/>
  <c r="AF18" i="13"/>
  <c r="AE18" i="13"/>
  <c r="AD18" i="13"/>
  <c r="AF17" i="13"/>
  <c r="AE17" i="13"/>
  <c r="AD17" i="13"/>
  <c r="AF16" i="13"/>
  <c r="AE16" i="13"/>
  <c r="AD16" i="13"/>
  <c r="AF15" i="13"/>
  <c r="AE15" i="13"/>
  <c r="AD15" i="13"/>
  <c r="AF14" i="13"/>
  <c r="AE14" i="13"/>
  <c r="AD14" i="13"/>
  <c r="AH229" i="12"/>
  <c r="AG229" i="12"/>
  <c r="AH228" i="12"/>
  <c r="AG228" i="12"/>
  <c r="AH227" i="12"/>
  <c r="AG227" i="12"/>
  <c r="AH226" i="12"/>
  <c r="AG226" i="12"/>
  <c r="AH225" i="12"/>
  <c r="AG225" i="12"/>
  <c r="AH224" i="12"/>
  <c r="AG224" i="12"/>
  <c r="AH223" i="12"/>
  <c r="AG223" i="12"/>
  <c r="AH222" i="12"/>
  <c r="AG222" i="12"/>
  <c r="AH221" i="12"/>
  <c r="AG221" i="12"/>
  <c r="AH220" i="12"/>
  <c r="AG220" i="12"/>
  <c r="AH219" i="12"/>
  <c r="AG219" i="12"/>
  <c r="AH218" i="12"/>
  <c r="AG218" i="12"/>
  <c r="AH217" i="12"/>
  <c r="AG217" i="12"/>
  <c r="AH216" i="12"/>
  <c r="AG216" i="12"/>
  <c r="AH215" i="12"/>
  <c r="AG215" i="12"/>
  <c r="AH214" i="12"/>
  <c r="AG214" i="12"/>
  <c r="AH213" i="12"/>
  <c r="AG213" i="12"/>
  <c r="AH212" i="12"/>
  <c r="AG212" i="12"/>
  <c r="AH211" i="12"/>
  <c r="AG211" i="12"/>
  <c r="AH210" i="12"/>
  <c r="AG210" i="12"/>
  <c r="AH209" i="12"/>
  <c r="AG209" i="12"/>
  <c r="AH208" i="12"/>
  <c r="AG208" i="12"/>
  <c r="AH207" i="12"/>
  <c r="AG207" i="12"/>
  <c r="AH206" i="12"/>
  <c r="AG206" i="12"/>
  <c r="AH205" i="12"/>
  <c r="AG205" i="12"/>
  <c r="AH204" i="12"/>
  <c r="AG204" i="12"/>
  <c r="AH203" i="12"/>
  <c r="AG203" i="12"/>
  <c r="AH202" i="12"/>
  <c r="AG202" i="12"/>
  <c r="AH201" i="12"/>
  <c r="AG201" i="12"/>
  <c r="AH200" i="12"/>
  <c r="AG200" i="12"/>
  <c r="AH199" i="12"/>
  <c r="AG199" i="12"/>
  <c r="AH198" i="12"/>
  <c r="AG198" i="12"/>
  <c r="AH197" i="12"/>
  <c r="AG197" i="12"/>
  <c r="AH196" i="12"/>
  <c r="AG196" i="12"/>
  <c r="AH195" i="12"/>
  <c r="AG195" i="12"/>
  <c r="AH194" i="12"/>
  <c r="AG194" i="12"/>
  <c r="AH193" i="12"/>
  <c r="AG193" i="12"/>
  <c r="AH192" i="12"/>
  <c r="AG192" i="12"/>
  <c r="AH191" i="12"/>
  <c r="AG191" i="12"/>
  <c r="AH190" i="12"/>
  <c r="AG190" i="12"/>
  <c r="AH189" i="12"/>
  <c r="AG189" i="12"/>
  <c r="AH188" i="12"/>
  <c r="AG188" i="12"/>
  <c r="AH187" i="12"/>
  <c r="AG187" i="12"/>
  <c r="AH186" i="12"/>
  <c r="AG186" i="12"/>
  <c r="AH185" i="12"/>
  <c r="AG185" i="12"/>
  <c r="AH184" i="12"/>
  <c r="AG184" i="12"/>
  <c r="AH183" i="12"/>
  <c r="AG183" i="12"/>
  <c r="AH182" i="12"/>
  <c r="AG182" i="12"/>
  <c r="AH181" i="12"/>
  <c r="AG181" i="12"/>
  <c r="AH180" i="12"/>
  <c r="AG180" i="12"/>
  <c r="AH179" i="12"/>
  <c r="AG179" i="12"/>
  <c r="AH178" i="12"/>
  <c r="AG178" i="12"/>
  <c r="AH177" i="12"/>
  <c r="AG177" i="12"/>
  <c r="AH176" i="12"/>
  <c r="AG176" i="12"/>
  <c r="AH175" i="12"/>
  <c r="AG175" i="12"/>
  <c r="AH174" i="12"/>
  <c r="AG174" i="12"/>
  <c r="AH173" i="12"/>
  <c r="AG173" i="12"/>
  <c r="AH172" i="12"/>
  <c r="AG172" i="12"/>
  <c r="AH171" i="12"/>
  <c r="AG171" i="12"/>
  <c r="AH170" i="12"/>
  <c r="AG170" i="12"/>
  <c r="AH169" i="12"/>
  <c r="AG169" i="12"/>
  <c r="AH168" i="12"/>
  <c r="AG168" i="12"/>
  <c r="AH167" i="12"/>
  <c r="AG167" i="12"/>
  <c r="AH166" i="12"/>
  <c r="AG166" i="12"/>
  <c r="AH165" i="12"/>
  <c r="AG165" i="12"/>
  <c r="AH164" i="12"/>
  <c r="AG164" i="12"/>
  <c r="AH163" i="12"/>
  <c r="AG163" i="12"/>
  <c r="AH162" i="12"/>
  <c r="AG162" i="12"/>
  <c r="AH161" i="12"/>
  <c r="AG161" i="12"/>
  <c r="AH160" i="12"/>
  <c r="AG160" i="12"/>
  <c r="AH159" i="12"/>
  <c r="AG159" i="12"/>
  <c r="AH158" i="12"/>
  <c r="AG158" i="12"/>
  <c r="AH157" i="12"/>
  <c r="AG157" i="12"/>
  <c r="AH156" i="12"/>
  <c r="AG156" i="12"/>
  <c r="AH155" i="12"/>
  <c r="AG155" i="12"/>
  <c r="AH154" i="12"/>
  <c r="AG154" i="12"/>
  <c r="AH153" i="12"/>
  <c r="AG153" i="12"/>
  <c r="AH152" i="12"/>
  <c r="AG152" i="12"/>
  <c r="AH151" i="12"/>
  <c r="AG151" i="12"/>
  <c r="AH150" i="12"/>
  <c r="AG150" i="12"/>
  <c r="AH149" i="12"/>
  <c r="AG149" i="12"/>
  <c r="AH148" i="12"/>
  <c r="AG148" i="12"/>
  <c r="AH147" i="12"/>
  <c r="AG147" i="12"/>
  <c r="AH146" i="12"/>
  <c r="AG146" i="12"/>
  <c r="AH145" i="12"/>
  <c r="AG145" i="12"/>
  <c r="AH144" i="12"/>
  <c r="AG144" i="12"/>
  <c r="AH143" i="12"/>
  <c r="AG143" i="12"/>
  <c r="AH126" i="12"/>
  <c r="AG126" i="12"/>
  <c r="AH125" i="12"/>
  <c r="AG125" i="12"/>
  <c r="AH124" i="12"/>
  <c r="AG124" i="12"/>
  <c r="AH123" i="12"/>
  <c r="AG123" i="12"/>
  <c r="AH122" i="12"/>
  <c r="AG122" i="12"/>
  <c r="AH121" i="12"/>
  <c r="AG121" i="12"/>
  <c r="AH120" i="12"/>
  <c r="AG120" i="12"/>
  <c r="AH119" i="12"/>
  <c r="AG119" i="12"/>
  <c r="AH118" i="12"/>
  <c r="AG118" i="12"/>
  <c r="AH117" i="12"/>
  <c r="AG117" i="12"/>
  <c r="AH116" i="12"/>
  <c r="AG116" i="12"/>
  <c r="AH115" i="12"/>
  <c r="AG115" i="12"/>
  <c r="AH114" i="12"/>
  <c r="AG114" i="12"/>
  <c r="AH113" i="12"/>
  <c r="AG113" i="12"/>
  <c r="AH112" i="12"/>
  <c r="AG112" i="12"/>
  <c r="AH111" i="12"/>
  <c r="AG111" i="12"/>
  <c r="AH110" i="12"/>
  <c r="AG110" i="12"/>
  <c r="AH109" i="12"/>
  <c r="AG109" i="12"/>
  <c r="AH108" i="12"/>
  <c r="AG108" i="12"/>
  <c r="AH107" i="12"/>
  <c r="AG107" i="12"/>
  <c r="AH106" i="12"/>
  <c r="AG106" i="12"/>
  <c r="AH105" i="12"/>
  <c r="AG105" i="12"/>
  <c r="AH104" i="12"/>
  <c r="AG104" i="12"/>
  <c r="AH103" i="12"/>
  <c r="AG103" i="12"/>
  <c r="AH102" i="12"/>
  <c r="AG102" i="12"/>
  <c r="AH101" i="12"/>
  <c r="AG101" i="12"/>
  <c r="AH100" i="12"/>
  <c r="AG100" i="12"/>
  <c r="AH99" i="12"/>
  <c r="AG99" i="12"/>
  <c r="AH98" i="12"/>
  <c r="AG98" i="12"/>
  <c r="AH97" i="12"/>
  <c r="AG97" i="12"/>
  <c r="AH96" i="12"/>
  <c r="AG96" i="12"/>
  <c r="AH95" i="12"/>
  <c r="AG95" i="12"/>
  <c r="AH94" i="12"/>
  <c r="AG94" i="12"/>
  <c r="AH93" i="12"/>
  <c r="AG93" i="12"/>
  <c r="AH92" i="12"/>
  <c r="AG92" i="12"/>
  <c r="AH91" i="12"/>
  <c r="AG91" i="12"/>
  <c r="AH90" i="12"/>
  <c r="AG90" i="12"/>
  <c r="AH89" i="12"/>
  <c r="AG89" i="12"/>
  <c r="AH88" i="12"/>
  <c r="AG88" i="12"/>
  <c r="AH87" i="12"/>
  <c r="AG87" i="12"/>
  <c r="AH86" i="12"/>
  <c r="AG86" i="12"/>
  <c r="AH85" i="12"/>
  <c r="AG85" i="12"/>
  <c r="AH84" i="12"/>
  <c r="AG84" i="12"/>
  <c r="AH83" i="12"/>
  <c r="AG83" i="12"/>
  <c r="AH82" i="12"/>
  <c r="AG82" i="12"/>
  <c r="AH81" i="12"/>
  <c r="AG81" i="12"/>
  <c r="AH80" i="12"/>
  <c r="AG80" i="12"/>
  <c r="AH79" i="12"/>
  <c r="AG79" i="12"/>
  <c r="AH78" i="12"/>
  <c r="AG78" i="12"/>
  <c r="AH77" i="12"/>
  <c r="AG77" i="12"/>
  <c r="AH76" i="12"/>
  <c r="AG76" i="12"/>
  <c r="AH75" i="12"/>
  <c r="AG75" i="12"/>
  <c r="AH74" i="12"/>
  <c r="AG74" i="12"/>
  <c r="AH73" i="12"/>
  <c r="AG73" i="12"/>
  <c r="AH72" i="12"/>
  <c r="AG72" i="12"/>
  <c r="AH71" i="12"/>
  <c r="AG71" i="12"/>
  <c r="AH70" i="12"/>
  <c r="AG70" i="12"/>
  <c r="AH69" i="12"/>
  <c r="AG69" i="12"/>
  <c r="AH68" i="12"/>
  <c r="AG68" i="12"/>
  <c r="AH67" i="12"/>
  <c r="AG67" i="12"/>
  <c r="AH66" i="12"/>
  <c r="AG66" i="12"/>
  <c r="AH65" i="12"/>
  <c r="AG65" i="12"/>
  <c r="AH64" i="12"/>
  <c r="AG64" i="12"/>
  <c r="AH63" i="12"/>
  <c r="AG63" i="12"/>
  <c r="AH62" i="12"/>
  <c r="AG62" i="12"/>
  <c r="AH61" i="12"/>
  <c r="AG61" i="12"/>
  <c r="AH60" i="12"/>
  <c r="AG60" i="12"/>
  <c r="AH59" i="12"/>
  <c r="AG59" i="12"/>
  <c r="AH58" i="12"/>
  <c r="AG58" i="12"/>
  <c r="AH57" i="12"/>
  <c r="AG57" i="12"/>
  <c r="AH56" i="12"/>
  <c r="AG56" i="12"/>
  <c r="AH55" i="12"/>
  <c r="AG55" i="12"/>
  <c r="AH54" i="12"/>
  <c r="AG54" i="12"/>
  <c r="AH53" i="12"/>
  <c r="AG53" i="12"/>
  <c r="AH52" i="12"/>
  <c r="AG52" i="12"/>
  <c r="AH51" i="12"/>
  <c r="AG51" i="12"/>
  <c r="AH50" i="12"/>
  <c r="AG50" i="12"/>
  <c r="AH49" i="12"/>
  <c r="AG49" i="12"/>
  <c r="AH48" i="12"/>
  <c r="AG48" i="12"/>
  <c r="AH47" i="12"/>
  <c r="AG47" i="12"/>
  <c r="AH46" i="12"/>
  <c r="AG46" i="12"/>
  <c r="AH45" i="12"/>
  <c r="AG45" i="12"/>
  <c r="AH44" i="12"/>
  <c r="AG44" i="12"/>
  <c r="AH43" i="12"/>
  <c r="AG43" i="12"/>
  <c r="AH42" i="12"/>
  <c r="AG42" i="12"/>
  <c r="AH41" i="12"/>
  <c r="AG41" i="12"/>
  <c r="AH40" i="12"/>
  <c r="AG40" i="12"/>
  <c r="AH39" i="12"/>
  <c r="AG39" i="12"/>
  <c r="AH38" i="12"/>
  <c r="AG38" i="12"/>
  <c r="AH37" i="12"/>
  <c r="AG37" i="12"/>
  <c r="AH36" i="12"/>
  <c r="AG36" i="12"/>
  <c r="AH35" i="12"/>
  <c r="AG35" i="12"/>
  <c r="AH34" i="12"/>
  <c r="AG34" i="12"/>
  <c r="AH33" i="12"/>
  <c r="AG33" i="12"/>
  <c r="AH32" i="12"/>
  <c r="AG32" i="12"/>
  <c r="AH31" i="12"/>
  <c r="AG31" i="12"/>
  <c r="AH30" i="12"/>
  <c r="AG30" i="12"/>
  <c r="AH29" i="12"/>
  <c r="AG29" i="12"/>
  <c r="AH28" i="12"/>
  <c r="AG28" i="12"/>
  <c r="AH27" i="12"/>
  <c r="AG27" i="12"/>
  <c r="AH26" i="12"/>
  <c r="AG26" i="12"/>
  <c r="AH25" i="12"/>
  <c r="AG25" i="12"/>
  <c r="AH24" i="12"/>
  <c r="AG24" i="12"/>
  <c r="AH23" i="12"/>
  <c r="AG23" i="12"/>
  <c r="AH22" i="12"/>
  <c r="AG22" i="12"/>
  <c r="AH21" i="12"/>
  <c r="AG21" i="12"/>
  <c r="AH20" i="12"/>
  <c r="AG20" i="12"/>
  <c r="AH19" i="12"/>
  <c r="AG19" i="12"/>
  <c r="AH18" i="12"/>
  <c r="AG18" i="12"/>
  <c r="AH17" i="12"/>
  <c r="AG17" i="12"/>
  <c r="AH16" i="12"/>
  <c r="AG16" i="12"/>
  <c r="AH15" i="12"/>
  <c r="AG15" i="12"/>
  <c r="AH14" i="12"/>
  <c r="AG14" i="12"/>
  <c r="AL120" i="11"/>
  <c r="AK120" i="11"/>
  <c r="AJ120" i="11"/>
  <c r="AL119" i="11"/>
  <c r="AK119" i="11"/>
  <c r="AJ119" i="11"/>
  <c r="AL118" i="11"/>
  <c r="AK118" i="11"/>
  <c r="AJ118" i="11"/>
  <c r="AL117" i="11"/>
  <c r="AK117" i="11"/>
  <c r="AJ117" i="11"/>
  <c r="AL116" i="11"/>
  <c r="AK116" i="11"/>
  <c r="AJ116" i="11"/>
  <c r="AL115" i="11"/>
  <c r="AK115" i="11"/>
  <c r="AJ115" i="11"/>
  <c r="AL114" i="11"/>
  <c r="AK114" i="11"/>
  <c r="AJ114" i="11"/>
  <c r="AL113" i="11"/>
  <c r="AK113" i="11"/>
  <c r="AJ113" i="11"/>
  <c r="AL112" i="11"/>
  <c r="AK112" i="11"/>
  <c r="AJ112" i="11"/>
  <c r="AL111" i="11"/>
  <c r="AK111" i="11"/>
  <c r="AJ111" i="11"/>
  <c r="AL110" i="11"/>
  <c r="AK110" i="11"/>
  <c r="AJ110" i="11"/>
  <c r="AL109" i="11"/>
  <c r="AK109" i="11"/>
  <c r="AJ109" i="11"/>
  <c r="AL108" i="11"/>
  <c r="AK108" i="11"/>
  <c r="AJ108" i="11"/>
  <c r="AL107" i="11"/>
  <c r="AK107" i="11"/>
  <c r="AJ107" i="11"/>
  <c r="AL106" i="11"/>
  <c r="AK106" i="11"/>
  <c r="AJ106" i="11"/>
  <c r="AL105" i="11"/>
  <c r="AK105" i="11"/>
  <c r="AJ105" i="11"/>
  <c r="AL104" i="11"/>
  <c r="AK104" i="11"/>
  <c r="AJ104" i="11"/>
  <c r="AL103" i="11"/>
  <c r="AK103" i="11"/>
  <c r="AJ103" i="11"/>
  <c r="AL102" i="11"/>
  <c r="AK102" i="11"/>
  <c r="AJ102" i="11"/>
  <c r="AL101" i="11"/>
  <c r="AK101" i="11"/>
  <c r="AJ101" i="11"/>
  <c r="AL100" i="11"/>
  <c r="AK100" i="11"/>
  <c r="AJ100" i="11"/>
  <c r="AL99" i="11"/>
  <c r="AK99" i="11"/>
  <c r="AJ99" i="11"/>
  <c r="AL98" i="11"/>
  <c r="AK98" i="11"/>
  <c r="AJ98" i="11"/>
  <c r="AL97" i="11"/>
  <c r="AK97" i="11"/>
  <c r="AJ97" i="11"/>
  <c r="AL96" i="11"/>
  <c r="AK96" i="11"/>
  <c r="AJ96" i="11"/>
  <c r="AL95" i="11"/>
  <c r="AK95" i="11"/>
  <c r="AJ95" i="11"/>
  <c r="AL94" i="11"/>
  <c r="AK94" i="11"/>
  <c r="AJ94" i="11"/>
  <c r="AL93" i="11"/>
  <c r="AK93" i="11"/>
  <c r="AJ93" i="11"/>
  <c r="AL92" i="11"/>
  <c r="AK92" i="11"/>
  <c r="AJ92" i="11"/>
  <c r="AL91" i="11"/>
  <c r="AK91" i="11"/>
  <c r="AJ91" i="11"/>
  <c r="AL90" i="11"/>
  <c r="AK90" i="11"/>
  <c r="AJ90" i="11"/>
  <c r="AL89" i="11"/>
  <c r="AK89" i="11"/>
  <c r="AJ89" i="11"/>
  <c r="AL77" i="11"/>
  <c r="AK77" i="11"/>
  <c r="AJ77" i="11"/>
  <c r="AL76" i="11"/>
  <c r="AK76" i="11"/>
  <c r="AJ76" i="11"/>
  <c r="AL75" i="11"/>
  <c r="AK75" i="11"/>
  <c r="AJ75" i="11"/>
  <c r="AL74" i="11"/>
  <c r="AK74" i="11"/>
  <c r="AJ74" i="11"/>
  <c r="AL73" i="11"/>
  <c r="AK73" i="11"/>
  <c r="AJ73" i="11"/>
  <c r="AL72" i="11"/>
  <c r="AK72" i="11"/>
  <c r="AJ72" i="11"/>
  <c r="AL71" i="11"/>
  <c r="AK71" i="11"/>
  <c r="AJ71" i="11"/>
  <c r="AL70" i="11"/>
  <c r="AK70" i="11"/>
  <c r="AJ70" i="11"/>
  <c r="AL69" i="11"/>
  <c r="AK69" i="11"/>
  <c r="AJ69" i="11"/>
  <c r="AL68" i="11"/>
  <c r="AK68" i="11"/>
  <c r="AJ68" i="11"/>
  <c r="AL67" i="11"/>
  <c r="AK67" i="11"/>
  <c r="AJ67" i="11"/>
  <c r="AL66" i="11"/>
  <c r="AK66" i="11"/>
  <c r="AJ66" i="11"/>
  <c r="AL65" i="11"/>
  <c r="AK65" i="11"/>
  <c r="AJ65" i="11"/>
  <c r="AL64" i="11"/>
  <c r="AK64" i="11"/>
  <c r="AJ64" i="11"/>
  <c r="AL63" i="11"/>
  <c r="AK63" i="11"/>
  <c r="AJ63" i="11"/>
  <c r="AL62" i="11"/>
  <c r="AK62" i="11"/>
  <c r="AJ62" i="11"/>
  <c r="AL61" i="11"/>
  <c r="AK61" i="11"/>
  <c r="AJ61" i="11"/>
  <c r="AL60" i="11"/>
  <c r="AK60" i="11"/>
  <c r="AJ60" i="11"/>
  <c r="AL59" i="11"/>
  <c r="AK59" i="11"/>
  <c r="AJ59" i="11"/>
  <c r="AL58" i="11"/>
  <c r="AK58" i="11"/>
  <c r="AJ58" i="11"/>
  <c r="AL57" i="11"/>
  <c r="AK57" i="11"/>
  <c r="AJ57" i="11"/>
  <c r="AL56" i="11"/>
  <c r="AK56" i="11"/>
  <c r="AJ56" i="11"/>
  <c r="AL55" i="11"/>
  <c r="AK55" i="11"/>
  <c r="AJ55" i="11"/>
  <c r="AL54" i="11"/>
  <c r="AK54" i="11"/>
  <c r="AJ54" i="11"/>
  <c r="AL53" i="11"/>
  <c r="AK53" i="11"/>
  <c r="AJ53" i="11"/>
  <c r="AL52" i="11"/>
  <c r="AK52" i="11"/>
  <c r="AJ52" i="11"/>
  <c r="AL51" i="11"/>
  <c r="AK51" i="11"/>
  <c r="AJ51" i="11"/>
  <c r="AL50" i="11"/>
  <c r="AK50" i="11"/>
  <c r="AJ50" i="11"/>
  <c r="AL49" i="11"/>
  <c r="AK49" i="11"/>
  <c r="AJ49" i="11"/>
  <c r="AL48" i="11"/>
  <c r="AK48" i="11"/>
  <c r="AJ48" i="11"/>
  <c r="AL47" i="11"/>
  <c r="AK47" i="11"/>
  <c r="AJ47" i="11"/>
  <c r="AL46" i="11"/>
  <c r="AK46" i="11"/>
  <c r="AJ46" i="11"/>
  <c r="AL45" i="11"/>
  <c r="AK45" i="11"/>
  <c r="AJ45" i="11"/>
  <c r="AL44" i="11"/>
  <c r="AK44" i="11"/>
  <c r="AJ44" i="11"/>
  <c r="AL43" i="11"/>
  <c r="AK43" i="11"/>
  <c r="AJ43" i="11"/>
  <c r="AL42" i="11"/>
  <c r="AK42" i="11"/>
  <c r="AJ42" i="11"/>
  <c r="AL41" i="11"/>
  <c r="AK41" i="11"/>
  <c r="AJ41" i="11"/>
  <c r="AL40" i="11"/>
  <c r="AK40" i="11"/>
  <c r="AJ40" i="11"/>
  <c r="AL39" i="11"/>
  <c r="AK39" i="11"/>
  <c r="AJ39" i="11"/>
  <c r="AL38" i="11"/>
  <c r="AK38" i="11"/>
  <c r="AJ38" i="11"/>
  <c r="AL37" i="11"/>
  <c r="AK37" i="11"/>
  <c r="AJ37" i="11"/>
  <c r="AL36" i="11"/>
  <c r="AK36" i="11"/>
  <c r="AJ36" i="11"/>
  <c r="AL35" i="11"/>
  <c r="AK35" i="11"/>
  <c r="AJ35" i="11"/>
  <c r="AL34" i="11"/>
  <c r="AK34" i="11"/>
  <c r="AJ34" i="11"/>
  <c r="AL33" i="11"/>
  <c r="AK33" i="11"/>
  <c r="AJ33" i="11"/>
  <c r="AL32" i="11"/>
  <c r="AK32" i="11"/>
  <c r="AJ32" i="11"/>
  <c r="AL31" i="11"/>
  <c r="AK31" i="11"/>
  <c r="AJ31" i="11"/>
  <c r="AL30" i="11"/>
  <c r="AK30" i="11"/>
  <c r="AJ30" i="11"/>
  <c r="AL29" i="11"/>
  <c r="AK29" i="11"/>
  <c r="AJ29" i="11"/>
  <c r="AL28" i="11"/>
  <c r="AK28" i="11"/>
  <c r="AJ28" i="11"/>
  <c r="AL27" i="11"/>
  <c r="AK27" i="11"/>
  <c r="AJ27" i="11"/>
  <c r="AL26" i="11"/>
  <c r="AK26" i="11"/>
  <c r="AJ26" i="11"/>
  <c r="AL25" i="11"/>
  <c r="AK25" i="11"/>
  <c r="AJ25" i="11"/>
  <c r="AL24" i="11"/>
  <c r="AK24" i="11"/>
  <c r="AJ24" i="11"/>
  <c r="AL23" i="11"/>
  <c r="AK23" i="11"/>
  <c r="AJ23" i="11"/>
  <c r="AL22" i="11"/>
  <c r="AK22" i="11"/>
  <c r="AJ22" i="11"/>
  <c r="AL21" i="11"/>
  <c r="AK21" i="11"/>
  <c r="AJ21" i="11"/>
  <c r="AL20" i="11"/>
  <c r="AK20" i="11"/>
  <c r="AJ20" i="11"/>
  <c r="AL19" i="11"/>
  <c r="AK19" i="11"/>
  <c r="AJ19" i="11"/>
  <c r="AL18" i="11"/>
  <c r="AK18" i="11"/>
  <c r="AJ18" i="11"/>
  <c r="AL17" i="11"/>
  <c r="AK17" i="11"/>
  <c r="AJ17" i="11"/>
  <c r="AL16" i="11"/>
  <c r="AK16" i="11"/>
  <c r="AJ16" i="11"/>
  <c r="AL15" i="11"/>
  <c r="AK15" i="11"/>
  <c r="AJ15" i="11"/>
  <c r="AL14" i="11"/>
  <c r="AK14" i="11"/>
  <c r="AJ14" i="11"/>
  <c r="T318" i="9" l="1"/>
  <c r="T317" i="9"/>
  <c r="T316" i="9"/>
  <c r="T315" i="9"/>
  <c r="T314" i="9"/>
  <c r="T313" i="9"/>
  <c r="T312" i="9"/>
  <c r="T311" i="9"/>
  <c r="T310" i="9"/>
  <c r="T309" i="9"/>
  <c r="T308" i="9"/>
  <c r="T307" i="9"/>
  <c r="T306" i="9"/>
  <c r="T305" i="9"/>
  <c r="T304" i="9"/>
  <c r="T303" i="9"/>
  <c r="T302" i="9"/>
  <c r="T301" i="9"/>
  <c r="T300" i="9"/>
  <c r="T299" i="9"/>
  <c r="T298" i="9"/>
  <c r="T297" i="9"/>
  <c r="T296" i="9"/>
  <c r="T295" i="9"/>
  <c r="T294" i="9"/>
  <c r="T293" i="9"/>
  <c r="T292" i="9"/>
  <c r="T291" i="9"/>
  <c r="T290" i="9"/>
  <c r="T289" i="9"/>
  <c r="T288" i="9"/>
  <c r="T287" i="9"/>
  <c r="T286" i="9"/>
  <c r="T285" i="9"/>
  <c r="T284" i="9"/>
  <c r="T283" i="9"/>
  <c r="T282" i="9"/>
  <c r="T281" i="9"/>
  <c r="T280" i="9"/>
  <c r="T279" i="9"/>
  <c r="T278" i="9"/>
  <c r="T277" i="9"/>
  <c r="T276" i="9"/>
  <c r="T275" i="9"/>
  <c r="T274" i="9"/>
  <c r="T273" i="9"/>
  <c r="T272" i="9"/>
  <c r="T271" i="9"/>
  <c r="T270" i="9"/>
  <c r="T269" i="9"/>
  <c r="T268" i="9"/>
  <c r="T267" i="9"/>
  <c r="T266" i="9"/>
  <c r="T265" i="9"/>
  <c r="T264" i="9"/>
  <c r="T263" i="9"/>
  <c r="T262" i="9"/>
  <c r="T261" i="9"/>
  <c r="T260" i="9"/>
  <c r="T259" i="9"/>
  <c r="T258" i="9"/>
  <c r="T257" i="9"/>
  <c r="T256" i="9"/>
  <c r="T255" i="9"/>
  <c r="T254" i="9"/>
  <c r="T253" i="9"/>
  <c r="T252" i="9"/>
  <c r="T251" i="9"/>
  <c r="T250" i="9"/>
  <c r="T249" i="9"/>
  <c r="T248" i="9"/>
  <c r="T247" i="9"/>
  <c r="T246" i="9"/>
  <c r="T245" i="9"/>
  <c r="T244" i="9"/>
  <c r="T243" i="9"/>
  <c r="T242" i="9"/>
  <c r="T241" i="9"/>
  <c r="T240" i="9"/>
  <c r="T239" i="9"/>
  <c r="T238" i="9"/>
  <c r="T237" i="9"/>
  <c r="T236" i="9"/>
  <c r="T235" i="9"/>
  <c r="T234" i="9"/>
  <c r="T233" i="9"/>
  <c r="T232" i="9"/>
  <c r="T231" i="9"/>
  <c r="T230" i="9"/>
  <c r="T229" i="9"/>
  <c r="T228" i="9"/>
  <c r="T227" i="9"/>
  <c r="T226" i="9"/>
  <c r="T225" i="9"/>
  <c r="T224" i="9"/>
  <c r="T223" i="9"/>
  <c r="T222" i="9"/>
  <c r="T221" i="9"/>
  <c r="T220" i="9"/>
  <c r="T219" i="9"/>
  <c r="T218" i="9"/>
  <c r="T217" i="9"/>
  <c r="T216" i="9"/>
  <c r="T215" i="9"/>
  <c r="T214" i="9"/>
  <c r="T213" i="9"/>
  <c r="T212" i="9"/>
  <c r="T211" i="9"/>
  <c r="T210" i="9"/>
  <c r="T209" i="9"/>
  <c r="T208" i="9"/>
  <c r="T207" i="9"/>
  <c r="T206" i="9"/>
  <c r="T205" i="9"/>
  <c r="T204" i="9"/>
  <c r="T203" i="9"/>
  <c r="T202" i="9"/>
  <c r="T201" i="9"/>
  <c r="T200" i="9"/>
  <c r="T199" i="9"/>
  <c r="T198" i="9"/>
  <c r="T197" i="9"/>
  <c r="T196" i="9"/>
  <c r="T195" i="9"/>
  <c r="T194" i="9"/>
  <c r="T193" i="9"/>
  <c r="T192" i="9"/>
  <c r="T191" i="9"/>
  <c r="T190" i="9"/>
  <c r="T189" i="9"/>
  <c r="T188" i="9"/>
  <c r="T187" i="9"/>
  <c r="T186" i="9"/>
  <c r="T185" i="9"/>
  <c r="T184" i="9"/>
  <c r="T183" i="9"/>
  <c r="T182" i="9"/>
  <c r="T181" i="9"/>
  <c r="T180" i="9"/>
  <c r="T164" i="9"/>
  <c r="T163" i="9"/>
  <c r="T162" i="9"/>
  <c r="T161" i="9"/>
  <c r="T160" i="9"/>
  <c r="T159" i="9"/>
  <c r="T158" i="9"/>
  <c r="T157" i="9"/>
  <c r="T156" i="9"/>
  <c r="T155" i="9"/>
  <c r="T154" i="9"/>
  <c r="T153" i="9"/>
  <c r="T152" i="9"/>
  <c r="T151" i="9"/>
  <c r="T150" i="9"/>
  <c r="T149" i="9"/>
  <c r="T148" i="9"/>
  <c r="T147" i="9"/>
  <c r="T146" i="9"/>
  <c r="T145" i="9"/>
  <c r="T144" i="9"/>
  <c r="T143" i="9"/>
  <c r="T142" i="9"/>
  <c r="T141" i="9"/>
  <c r="T140" i="9"/>
  <c r="T139" i="9"/>
  <c r="T138" i="9"/>
  <c r="T137" i="9"/>
  <c r="T136" i="9"/>
  <c r="T135" i="9"/>
  <c r="T134" i="9"/>
  <c r="T133" i="9"/>
  <c r="T132" i="9"/>
  <c r="T131" i="9"/>
  <c r="T130" i="9"/>
  <c r="T129" i="9"/>
  <c r="T128" i="9"/>
  <c r="T127" i="9"/>
  <c r="T126" i="9"/>
  <c r="T125" i="9"/>
  <c r="T124" i="9"/>
  <c r="T123" i="9"/>
  <c r="T122" i="9"/>
  <c r="T121" i="9"/>
  <c r="T120" i="9"/>
  <c r="T119" i="9"/>
  <c r="T118" i="9"/>
  <c r="T117" i="9"/>
  <c r="T116" i="9"/>
  <c r="T115" i="9"/>
  <c r="T114" i="9"/>
  <c r="T113" i="9"/>
  <c r="T112" i="9"/>
  <c r="T111" i="9"/>
  <c r="T110" i="9"/>
  <c r="T109" i="9"/>
  <c r="T108" i="9"/>
  <c r="T107" i="9"/>
  <c r="T106" i="9"/>
  <c r="T105" i="9"/>
  <c r="T104" i="9"/>
  <c r="T103" i="9"/>
  <c r="T102" i="9"/>
  <c r="T101" i="9"/>
  <c r="T100" i="9"/>
  <c r="T99" i="9"/>
  <c r="T98" i="9"/>
  <c r="T97" i="9"/>
  <c r="T96" i="9"/>
  <c r="T95" i="9"/>
  <c r="T94" i="9"/>
  <c r="T93" i="9"/>
  <c r="T92" i="9"/>
  <c r="T91" i="9"/>
  <c r="T90" i="9"/>
  <c r="T89" i="9"/>
  <c r="T88" i="9"/>
  <c r="T87" i="9"/>
  <c r="T86" i="9"/>
  <c r="T85" i="9"/>
  <c r="T84" i="9"/>
  <c r="T83" i="9"/>
  <c r="T82" i="9"/>
  <c r="T81" i="9"/>
  <c r="T80" i="9"/>
  <c r="T79" i="9"/>
  <c r="T78" i="9"/>
  <c r="T77" i="9"/>
  <c r="T76" i="9"/>
  <c r="T75" i="9"/>
  <c r="T74" i="9"/>
  <c r="T73" i="9"/>
  <c r="T72" i="9"/>
  <c r="T71" i="9"/>
  <c r="T70" i="9"/>
  <c r="T69" i="9"/>
  <c r="T68" i="9"/>
  <c r="T67" i="9"/>
  <c r="T66" i="9"/>
  <c r="T65" i="9"/>
  <c r="T64" i="9"/>
  <c r="T63" i="9"/>
  <c r="T62" i="9"/>
  <c r="T61" i="9"/>
  <c r="T60" i="9"/>
  <c r="T59" i="9"/>
  <c r="T58" i="9"/>
  <c r="T57" i="9"/>
  <c r="T56" i="9"/>
  <c r="T55" i="9"/>
  <c r="T54" i="9"/>
  <c r="T53" i="9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V75" i="8"/>
  <c r="V74" i="8"/>
  <c r="V73" i="8"/>
  <c r="V72" i="8"/>
  <c r="V71" i="8"/>
  <c r="V70" i="8"/>
  <c r="V69" i="8"/>
  <c r="V68" i="8"/>
  <c r="V67" i="8"/>
  <c r="V66" i="8"/>
  <c r="V65" i="8"/>
  <c r="V64" i="8"/>
  <c r="V63" i="8"/>
  <c r="V62" i="8"/>
  <c r="V61" i="8"/>
  <c r="V60" i="8"/>
  <c r="V59" i="8"/>
  <c r="V58" i="8"/>
  <c r="V57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X226" i="7"/>
  <c r="X225" i="7"/>
  <c r="X224" i="7"/>
  <c r="X223" i="7"/>
  <c r="X222" i="7"/>
  <c r="X221" i="7"/>
  <c r="X220" i="7"/>
  <c r="X219" i="7"/>
  <c r="X218" i="7"/>
  <c r="X217" i="7"/>
  <c r="X216" i="7"/>
  <c r="X215" i="7"/>
  <c r="X214" i="7"/>
  <c r="X213" i="7"/>
  <c r="X212" i="7"/>
  <c r="X211" i="7"/>
  <c r="X210" i="7"/>
  <c r="X209" i="7"/>
  <c r="X208" i="7"/>
  <c r="X207" i="7"/>
  <c r="X206" i="7"/>
  <c r="X205" i="7"/>
  <c r="X204" i="7"/>
  <c r="X203" i="7"/>
  <c r="X202" i="7"/>
  <c r="X201" i="7"/>
  <c r="X200" i="7"/>
  <c r="X199" i="7"/>
  <c r="X198" i="7"/>
  <c r="X197" i="7"/>
  <c r="X196" i="7"/>
  <c r="X195" i="7"/>
  <c r="X194" i="7"/>
  <c r="X193" i="7"/>
  <c r="X192" i="7"/>
  <c r="X191" i="7"/>
  <c r="X190" i="7"/>
  <c r="X189" i="7"/>
  <c r="X188" i="7"/>
  <c r="X187" i="7"/>
  <c r="X186" i="7"/>
  <c r="X185" i="7"/>
  <c r="X184" i="7"/>
  <c r="X183" i="7"/>
  <c r="X182" i="7"/>
  <c r="X181" i="7"/>
  <c r="X180" i="7"/>
  <c r="X179" i="7"/>
  <c r="X178" i="7"/>
  <c r="X177" i="7"/>
  <c r="X176" i="7"/>
  <c r="X175" i="7"/>
  <c r="X174" i="7"/>
  <c r="X173" i="7"/>
  <c r="X172" i="7"/>
  <c r="X171" i="7"/>
  <c r="X170" i="7"/>
  <c r="X169" i="7"/>
  <c r="X168" i="7"/>
  <c r="X167" i="7"/>
  <c r="X166" i="7"/>
  <c r="X165" i="7"/>
  <c r="X164" i="7"/>
  <c r="X163" i="7"/>
  <c r="X162" i="7"/>
  <c r="X161" i="7"/>
  <c r="X160" i="7"/>
  <c r="X159" i="7"/>
  <c r="X158" i="7"/>
  <c r="X157" i="7"/>
  <c r="X156" i="7"/>
  <c r="X155" i="7"/>
  <c r="X154" i="7"/>
  <c r="X153" i="7"/>
  <c r="X152" i="7"/>
  <c r="X151" i="7"/>
  <c r="X150" i="7"/>
  <c r="X149" i="7"/>
  <c r="X148" i="7"/>
  <c r="X147" i="7"/>
  <c r="X146" i="7"/>
  <c r="X145" i="7"/>
  <c r="X144" i="7"/>
  <c r="X143" i="7"/>
  <c r="X142" i="7"/>
  <c r="X141" i="7"/>
  <c r="X140" i="7"/>
  <c r="X123" i="7"/>
  <c r="X122" i="7"/>
  <c r="X121" i="7"/>
  <c r="X120" i="7"/>
  <c r="X119" i="7"/>
  <c r="X118" i="7"/>
  <c r="X117" i="7"/>
  <c r="X116" i="7"/>
  <c r="X115" i="7"/>
  <c r="X114" i="7"/>
  <c r="X113" i="7"/>
  <c r="X112" i="7"/>
  <c r="X111" i="7"/>
  <c r="X110" i="7"/>
  <c r="X109" i="7"/>
  <c r="X108" i="7"/>
  <c r="X107" i="7"/>
  <c r="X106" i="7"/>
  <c r="X105" i="7"/>
  <c r="X104" i="7"/>
  <c r="X103" i="7"/>
  <c r="X102" i="7"/>
  <c r="X101" i="7"/>
  <c r="X100" i="7"/>
  <c r="X99" i="7"/>
  <c r="X98" i="7"/>
  <c r="X97" i="7"/>
  <c r="X96" i="7"/>
  <c r="X95" i="7"/>
  <c r="X94" i="7"/>
  <c r="X93" i="7"/>
  <c r="X92" i="7"/>
  <c r="X91" i="7"/>
  <c r="X90" i="7"/>
  <c r="X89" i="7"/>
  <c r="X88" i="7"/>
  <c r="X87" i="7"/>
  <c r="X86" i="7"/>
  <c r="X85" i="7"/>
  <c r="X84" i="7"/>
  <c r="X83" i="7"/>
  <c r="X82" i="7"/>
  <c r="X81" i="7"/>
  <c r="X80" i="7"/>
  <c r="X79" i="7"/>
  <c r="X78" i="7"/>
  <c r="X77" i="7"/>
  <c r="X76" i="7"/>
  <c r="X75" i="7"/>
  <c r="X74" i="7"/>
  <c r="X73" i="7"/>
  <c r="X72" i="7"/>
  <c r="X71" i="7"/>
  <c r="X70" i="7"/>
  <c r="X69" i="7"/>
  <c r="X68" i="7"/>
  <c r="X67" i="7"/>
  <c r="X66" i="7"/>
  <c r="X65" i="7"/>
  <c r="X64" i="7"/>
  <c r="X63" i="7"/>
  <c r="X62" i="7"/>
  <c r="X61" i="7"/>
  <c r="X60" i="7"/>
  <c r="X59" i="7"/>
  <c r="X58" i="7"/>
  <c r="X57" i="7"/>
  <c r="X56" i="7"/>
  <c r="X55" i="7"/>
  <c r="X54" i="7"/>
  <c r="X53" i="7"/>
  <c r="X52" i="7"/>
  <c r="X51" i="7"/>
  <c r="X50" i="7"/>
  <c r="X49" i="7"/>
  <c r="X48" i="7"/>
  <c r="X47" i="7"/>
  <c r="X46" i="7"/>
  <c r="X45" i="7"/>
  <c r="X44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Z117" i="6"/>
  <c r="Z116" i="6"/>
  <c r="Z115" i="6"/>
  <c r="Z114" i="6"/>
  <c r="Z113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M187" i="4" l="1"/>
  <c r="M180" i="4"/>
  <c r="M181" i="4"/>
  <c r="M183" i="4"/>
  <c r="M186" i="4"/>
  <c r="M185" i="4"/>
  <c r="M184" i="4"/>
  <c r="M182" i="4"/>
  <c r="M14" i="4"/>
  <c r="M18" i="4"/>
  <c r="M16" i="4"/>
  <c r="M13" i="4"/>
  <c r="M15" i="4"/>
  <c r="M17" i="4"/>
  <c r="M12" i="4"/>
  <c r="M11" i="4"/>
  <c r="N64" i="3"/>
  <c r="N61" i="3"/>
  <c r="N60" i="3"/>
  <c r="N62" i="3"/>
  <c r="N65" i="3"/>
  <c r="N63" i="3"/>
  <c r="N59" i="3"/>
  <c r="N58" i="3"/>
  <c r="N17" i="3"/>
  <c r="N11" i="3"/>
  <c r="N12" i="3"/>
  <c r="N16" i="3"/>
  <c r="N18" i="3"/>
  <c r="N13" i="3"/>
  <c r="N14" i="3"/>
  <c r="N15" i="3"/>
  <c r="O147" i="2"/>
  <c r="O148" i="2"/>
  <c r="O143" i="2"/>
  <c r="O141" i="2"/>
  <c r="O145" i="2"/>
  <c r="O146" i="2"/>
  <c r="O144" i="2"/>
  <c r="O142" i="2"/>
  <c r="O13" i="2"/>
  <c r="O17" i="2"/>
  <c r="O18" i="2"/>
  <c r="O11" i="2"/>
  <c r="O16" i="2"/>
  <c r="O12" i="2"/>
  <c r="O15" i="2"/>
  <c r="O14" i="2"/>
  <c r="P85" i="1"/>
  <c r="P87" i="1"/>
  <c r="P92" i="1"/>
  <c r="P90" i="1"/>
  <c r="P86" i="1"/>
  <c r="P89" i="1"/>
  <c r="P88" i="1"/>
  <c r="P91" i="1"/>
  <c r="P13" i="1"/>
  <c r="P12" i="1"/>
  <c r="P14" i="1"/>
  <c r="P15" i="1"/>
  <c r="P11" i="1"/>
  <c r="P17" i="1"/>
  <c r="P18" i="1"/>
  <c r="P16" i="1"/>
</calcChain>
</file>

<file path=xl/sharedStrings.xml><?xml version="1.0" encoding="utf-8"?>
<sst xmlns="http://schemas.openxmlformats.org/spreadsheetml/2006/main" count="6426" uniqueCount="680">
  <si>
    <t>2016 WINTER AIRGUN CHAMPIONSHIPS</t>
  </si>
  <si>
    <t xml:space="preserve">Day 1     December 2     </t>
  </si>
  <si>
    <t>10m Air Pistol Men</t>
  </si>
  <si>
    <t>Bib</t>
  </si>
  <si>
    <t>First</t>
  </si>
  <si>
    <t>Last</t>
  </si>
  <si>
    <t>Cat</t>
  </si>
  <si>
    <t>Paul</t>
  </si>
  <si>
    <t>KANG</t>
  </si>
  <si>
    <t>J</t>
  </si>
  <si>
    <t>Edmund</t>
  </si>
  <si>
    <t>LEE</t>
  </si>
  <si>
    <t>Marc</t>
  </si>
  <si>
    <t>WANGEL</t>
  </si>
  <si>
    <t>Tristan</t>
  </si>
  <si>
    <t>KREB</t>
  </si>
  <si>
    <t>Kolya</t>
  </si>
  <si>
    <t>ISTERABADI</t>
  </si>
  <si>
    <t>David</t>
  </si>
  <si>
    <t>AGLIETTI</t>
  </si>
  <si>
    <t>Jack</t>
  </si>
  <si>
    <t>MILCHANOWSKI</t>
  </si>
  <si>
    <t>Pryce</t>
  </si>
  <si>
    <t>PINNEY</t>
  </si>
  <si>
    <t>Tony</t>
  </si>
  <si>
    <t>SILVA</t>
  </si>
  <si>
    <t>Tayte</t>
  </si>
  <si>
    <t>THOMAS</t>
  </si>
  <si>
    <t>Todd</t>
  </si>
  <si>
    <t>ZAUN</t>
  </si>
  <si>
    <t>Bernard</t>
  </si>
  <si>
    <t>MELUS JR</t>
  </si>
  <si>
    <t>Jonny</t>
  </si>
  <si>
    <t>JEON</t>
  </si>
  <si>
    <t>Ryan</t>
  </si>
  <si>
    <t>YI</t>
  </si>
  <si>
    <t>Jaden</t>
  </si>
  <si>
    <t>ZHANG</t>
  </si>
  <si>
    <t>Shane</t>
  </si>
  <si>
    <t>PARK</t>
  </si>
  <si>
    <t>Dennis</t>
  </si>
  <si>
    <t>Christopher</t>
  </si>
  <si>
    <t>ROONEY</t>
  </si>
  <si>
    <t>Gary</t>
  </si>
  <si>
    <t>HSU</t>
  </si>
  <si>
    <t>Ethan</t>
  </si>
  <si>
    <t>CRIST</t>
  </si>
  <si>
    <t>Peter</t>
  </si>
  <si>
    <t>DONNELLY</t>
  </si>
  <si>
    <t>Basit</t>
  </si>
  <si>
    <t>BUTT</t>
  </si>
  <si>
    <t>Kevin</t>
  </si>
  <si>
    <t>BENNETT</t>
  </si>
  <si>
    <t>Brian</t>
  </si>
  <si>
    <t>KIM</t>
  </si>
  <si>
    <t>James</t>
  </si>
  <si>
    <t>MORMAN</t>
  </si>
  <si>
    <t>Charles</t>
  </si>
  <si>
    <t>PETROTTO</t>
  </si>
  <si>
    <t>Will</t>
  </si>
  <si>
    <t>BROWN</t>
  </si>
  <si>
    <t>Jay</t>
  </si>
  <si>
    <t>SHI</t>
  </si>
  <si>
    <t>Alexander</t>
  </si>
  <si>
    <t>CHICHKOV</t>
  </si>
  <si>
    <t>HALL</t>
  </si>
  <si>
    <t>HENDERSON</t>
  </si>
  <si>
    <t>Nick</t>
  </si>
  <si>
    <t>MOWRER</t>
  </si>
  <si>
    <t>Jason</t>
  </si>
  <si>
    <t>TURNER</t>
  </si>
  <si>
    <t>LEVERETT III</t>
  </si>
  <si>
    <t>Anthony</t>
  </si>
  <si>
    <t>MCCOLLUM</t>
  </si>
  <si>
    <t>Wyatt</t>
  </si>
  <si>
    <t>Justin</t>
  </si>
  <si>
    <t>AHN</t>
  </si>
  <si>
    <t>Richard</t>
  </si>
  <si>
    <t>GRAY</t>
  </si>
  <si>
    <t>PLATT</t>
  </si>
  <si>
    <t>Henry</t>
  </si>
  <si>
    <t>LEVERETT</t>
  </si>
  <si>
    <t>Matthew</t>
  </si>
  <si>
    <t>Ramesh</t>
  </si>
  <si>
    <t>BASINENI</t>
  </si>
  <si>
    <t>John</t>
  </si>
  <si>
    <t>Luke</t>
  </si>
  <si>
    <t>SIMON</t>
  </si>
  <si>
    <t>MELUS</t>
  </si>
  <si>
    <t>Ian</t>
  </si>
  <si>
    <t>LANCASTER</t>
  </si>
  <si>
    <t>Dan</t>
  </si>
  <si>
    <t>Christof</t>
  </si>
  <si>
    <t>William</t>
  </si>
  <si>
    <t>DUTTON</t>
  </si>
  <si>
    <t>Bryston</t>
  </si>
  <si>
    <t>MCPHERSON</t>
  </si>
  <si>
    <t>Nagaraj</t>
  </si>
  <si>
    <t>HOSABETTU</t>
  </si>
  <si>
    <t>Hunter</t>
  </si>
  <si>
    <t>BATTIG</t>
  </si>
  <si>
    <t>Edward</t>
  </si>
  <si>
    <t>HESS</t>
  </si>
  <si>
    <t>Brandon</t>
  </si>
  <si>
    <t>CHOI</t>
  </si>
  <si>
    <t>WINTERS</t>
  </si>
  <si>
    <t>Quinn</t>
  </si>
  <si>
    <t>MATHESON</t>
  </si>
  <si>
    <t>Benjamin</t>
  </si>
  <si>
    <t>WAALKES</t>
  </si>
  <si>
    <t>FERGUSON</t>
  </si>
  <si>
    <t>Bruce</t>
  </si>
  <si>
    <t>CLAY</t>
  </si>
  <si>
    <t>Aidan</t>
  </si>
  <si>
    <t>CAVANAUGH</t>
  </si>
  <si>
    <t>DO</t>
  </si>
  <si>
    <t>HUNTER</t>
  </si>
  <si>
    <t>Chase</t>
  </si>
  <si>
    <t>JIN</t>
  </si>
  <si>
    <t>Manuel</t>
  </si>
  <si>
    <t>SNYDERMAN</t>
  </si>
  <si>
    <t>Michael</t>
  </si>
  <si>
    <t>CONNOLLY</t>
  </si>
  <si>
    <t>Rank</t>
  </si>
  <si>
    <t>Day1</t>
  </si>
  <si>
    <t>Final1</t>
  </si>
  <si>
    <t>Total</t>
  </si>
  <si>
    <t>x1</t>
  </si>
  <si>
    <t>10m Air Rifle Men</t>
  </si>
  <si>
    <t>Jakob</t>
  </si>
  <si>
    <t>RANKIN</t>
  </si>
  <si>
    <t>Samuel</t>
  </si>
  <si>
    <t>WEISENBURGER</t>
  </si>
  <si>
    <t>NISSEN</t>
  </si>
  <si>
    <t>Elijah</t>
  </si>
  <si>
    <t>Garrett</t>
  </si>
  <si>
    <t>JONES</t>
  </si>
  <si>
    <t>CRENSHAW</t>
  </si>
  <si>
    <t>BAMSEY</t>
  </si>
  <si>
    <t>V</t>
  </si>
  <si>
    <t>Norman</t>
  </si>
  <si>
    <t>LILYERD</t>
  </si>
  <si>
    <t>PARZIALE</t>
  </si>
  <si>
    <t>Zachary</t>
  </si>
  <si>
    <t>RITCHEY</t>
  </si>
  <si>
    <t>Mason</t>
  </si>
  <si>
    <t>MAYSTROVICH</t>
  </si>
  <si>
    <t>Devin</t>
  </si>
  <si>
    <t>SCHWINDT</t>
  </si>
  <si>
    <t>SIGMON</t>
  </si>
  <si>
    <t>Austin</t>
  </si>
  <si>
    <t>Travis</t>
  </si>
  <si>
    <t>STOCKTON</t>
  </si>
  <si>
    <t>EISENBERG</t>
  </si>
  <si>
    <t>Daniel</t>
  </si>
  <si>
    <t>MARTZ</t>
  </si>
  <si>
    <t>Jared</t>
  </si>
  <si>
    <t>DESROSIERS</t>
  </si>
  <si>
    <t>ANDERSON</t>
  </si>
  <si>
    <t>Shelby</t>
  </si>
  <si>
    <t>HUBER</t>
  </si>
  <si>
    <t>Alec</t>
  </si>
  <si>
    <t>PATAJO</t>
  </si>
  <si>
    <t>FIORI</t>
  </si>
  <si>
    <t>DIETZ</t>
  </si>
  <si>
    <t>R. Paul</t>
  </si>
  <si>
    <t>BORTHWICK</t>
  </si>
  <si>
    <t>PETERSON</t>
  </si>
  <si>
    <t>Kalpesh</t>
  </si>
  <si>
    <t>SHAH</t>
  </si>
  <si>
    <t>DOREY</t>
  </si>
  <si>
    <t>LIAO</t>
  </si>
  <si>
    <t>Philip</t>
  </si>
  <si>
    <t>BECKER</t>
  </si>
  <si>
    <t>VOGRIN</t>
  </si>
  <si>
    <t>Nathaniel</t>
  </si>
  <si>
    <t>TOSTE</t>
  </si>
  <si>
    <t>HUCK</t>
  </si>
  <si>
    <t>Thomas</t>
  </si>
  <si>
    <t>KUZIS</t>
  </si>
  <si>
    <t>Harry</t>
  </si>
  <si>
    <t>KIMBALL</t>
  </si>
  <si>
    <t>SANCHEZ</t>
  </si>
  <si>
    <t>NICHOLSON</t>
  </si>
  <si>
    <t>Nicholas</t>
  </si>
  <si>
    <t>ZANTI</t>
  </si>
  <si>
    <t>Quintin</t>
  </si>
  <si>
    <t>WOTRING</t>
  </si>
  <si>
    <t>Colin</t>
  </si>
  <si>
    <t>SCOTT</t>
  </si>
  <si>
    <t>Cory</t>
  </si>
  <si>
    <t>MILLER</t>
  </si>
  <si>
    <t>Jarrett</t>
  </si>
  <si>
    <t>LASH</t>
  </si>
  <si>
    <t>Vincent</t>
  </si>
  <si>
    <t>HIRSCH</t>
  </si>
  <si>
    <t>ERICKSON</t>
  </si>
  <si>
    <t>Soren</t>
  </si>
  <si>
    <t>BUTLER</t>
  </si>
  <si>
    <t>Braden</t>
  </si>
  <si>
    <t>BALLARD</t>
  </si>
  <si>
    <t>Lucas</t>
  </si>
  <si>
    <t>KOZENIESKY</t>
  </si>
  <si>
    <t>LOWE</t>
  </si>
  <si>
    <t>CHRISTENSON</t>
  </si>
  <si>
    <t>Bryant</t>
  </si>
  <si>
    <t>WALLIZER</t>
  </si>
  <si>
    <t>Ivan</t>
  </si>
  <si>
    <t>ROE</t>
  </si>
  <si>
    <t>George</t>
  </si>
  <si>
    <t>NORTON</t>
  </si>
  <si>
    <t>Mitchell</t>
  </si>
  <si>
    <t>VAN PATTEN</t>
  </si>
  <si>
    <t>Billy</t>
  </si>
  <si>
    <t>AZZINARO</t>
  </si>
  <si>
    <t>B Drew</t>
  </si>
  <si>
    <t>CHEEZUM</t>
  </si>
  <si>
    <t>CUOZZO</t>
  </si>
  <si>
    <t>Spencer</t>
  </si>
  <si>
    <t>BRANDON</t>
  </si>
  <si>
    <t>Robert</t>
  </si>
  <si>
    <t>BROADSTREET</t>
  </si>
  <si>
    <t>JACOBS</t>
  </si>
  <si>
    <t>SHANER</t>
  </si>
  <si>
    <t>FOOS</t>
  </si>
  <si>
    <t>ANTI</t>
  </si>
  <si>
    <t>Chance</t>
  </si>
  <si>
    <t>COVER</t>
  </si>
  <si>
    <t>Mark</t>
  </si>
  <si>
    <t>MATHENY</t>
  </si>
  <si>
    <t>CAP</t>
  </si>
  <si>
    <t>HABECK</t>
  </si>
  <si>
    <t>SHARBEL</t>
  </si>
  <si>
    <t>SPAUDE</t>
  </si>
  <si>
    <t>Jean-Pierre</t>
  </si>
  <si>
    <t>LUCAS</t>
  </si>
  <si>
    <t>Joshua</t>
  </si>
  <si>
    <t>BLACK</t>
  </si>
  <si>
    <t>STEINEL</t>
  </si>
  <si>
    <t>Timothy</t>
  </si>
  <si>
    <t>SHERRY</t>
  </si>
  <si>
    <t>Jacob</t>
  </si>
  <si>
    <t>BUCHANAN</t>
  </si>
  <si>
    <t>Rio</t>
  </si>
  <si>
    <t>JASSO</t>
  </si>
  <si>
    <t>Joseph</t>
  </si>
  <si>
    <t>MARTIN</t>
  </si>
  <si>
    <t>MCANDREWS</t>
  </si>
  <si>
    <t>Rylie</t>
  </si>
  <si>
    <t>SHULL</t>
  </si>
  <si>
    <t>Fallon</t>
  </si>
  <si>
    <t>STRAUCH</t>
  </si>
  <si>
    <t>Cole</t>
  </si>
  <si>
    <t>THOMPSON</t>
  </si>
  <si>
    <t>Preston</t>
  </si>
  <si>
    <t>WILLHITE</t>
  </si>
  <si>
    <t>Kyle</t>
  </si>
  <si>
    <t>COX</t>
  </si>
  <si>
    <t>Noah</t>
  </si>
  <si>
    <t>BARKER</t>
  </si>
  <si>
    <t>AMDAHL</t>
  </si>
  <si>
    <t>BROUGHTON</t>
  </si>
  <si>
    <t>Freeman</t>
  </si>
  <si>
    <t>HAWKER</t>
  </si>
  <si>
    <t>LUDWIG</t>
  </si>
  <si>
    <t>NGUYEN</t>
  </si>
  <si>
    <t>Brendan</t>
  </si>
  <si>
    <t>SEITZ</t>
  </si>
  <si>
    <t>PATKO</t>
  </si>
  <si>
    <t>LEARN</t>
  </si>
  <si>
    <t>TORREZ</t>
  </si>
  <si>
    <t>Jordan</t>
  </si>
  <si>
    <t>WILLIAMS</t>
  </si>
  <si>
    <t>PEMPEL</t>
  </si>
  <si>
    <t>Kasy</t>
  </si>
  <si>
    <t>KITCHEYAN</t>
  </si>
  <si>
    <t>CLAYTON</t>
  </si>
  <si>
    <t>Troy</t>
  </si>
  <si>
    <t>BAKER</t>
  </si>
  <si>
    <t>Cody</t>
  </si>
  <si>
    <t>DYKSTRA</t>
  </si>
  <si>
    <t>STRONG</t>
  </si>
  <si>
    <t>Logan</t>
  </si>
  <si>
    <t>OGDEN</t>
  </si>
  <si>
    <t>Antone</t>
  </si>
  <si>
    <t>SELLERS</t>
  </si>
  <si>
    <t>Casper</t>
  </si>
  <si>
    <t>SCHADLER</t>
  </si>
  <si>
    <t>VAAGEN</t>
  </si>
  <si>
    <t>Rylan</t>
  </si>
  <si>
    <t>KISSELL</t>
  </si>
  <si>
    <t>HINSON</t>
  </si>
  <si>
    <t>Shawn</t>
  </si>
  <si>
    <t>MCKENNA</t>
  </si>
  <si>
    <t>BURDICK</t>
  </si>
  <si>
    <t>Tyler</t>
  </si>
  <si>
    <t>HORN</t>
  </si>
  <si>
    <t>Gavin</t>
  </si>
  <si>
    <t>AU</t>
  </si>
  <si>
    <t>CULLEN</t>
  </si>
  <si>
    <t>10m Air Pistol Women</t>
  </si>
  <si>
    <t>Annabell</t>
  </si>
  <si>
    <t>Macy</t>
  </si>
  <si>
    <t>NELSON</t>
  </si>
  <si>
    <t>Allison</t>
  </si>
  <si>
    <t>Hannah</t>
  </si>
  <si>
    <t>WALSH</t>
  </si>
  <si>
    <t>Alexis</t>
  </si>
  <si>
    <t>Courtney</t>
  </si>
  <si>
    <t>ANTHONY</t>
  </si>
  <si>
    <t>Susan</t>
  </si>
  <si>
    <t>Stephanie</t>
  </si>
  <si>
    <t>FRYER</t>
  </si>
  <si>
    <t>Nathalia</t>
  </si>
  <si>
    <t>TOBAR</t>
  </si>
  <si>
    <t>Sarah</t>
  </si>
  <si>
    <t>CHOE</t>
  </si>
  <si>
    <t>Kara</t>
  </si>
  <si>
    <t>PETRACEK</t>
  </si>
  <si>
    <t>Kellie</t>
  </si>
  <si>
    <t>FOSTER</t>
  </si>
  <si>
    <t>Katelyn</t>
  </si>
  <si>
    <t>ABELN</t>
  </si>
  <si>
    <t>Esther</t>
  </si>
  <si>
    <t>Rebecca</t>
  </si>
  <si>
    <t>Keli</t>
  </si>
  <si>
    <t>MANEGDEG</t>
  </si>
  <si>
    <t>Maria</t>
  </si>
  <si>
    <t>TSARIK</t>
  </si>
  <si>
    <t>Camelia</t>
  </si>
  <si>
    <t>MOLDOVAN</t>
  </si>
  <si>
    <t>Nandinbayar</t>
  </si>
  <si>
    <t>BAYASGALAN</t>
  </si>
  <si>
    <t>Crystal</t>
  </si>
  <si>
    <t>Carson</t>
  </si>
  <si>
    <t>SAABYE</t>
  </si>
  <si>
    <t>Rachel</t>
  </si>
  <si>
    <t>CANTRELL</t>
  </si>
  <si>
    <t>Angela</t>
  </si>
  <si>
    <t>Kristina</t>
  </si>
  <si>
    <t>TROYANSKI</t>
  </si>
  <si>
    <t>Megan</t>
  </si>
  <si>
    <t>VRBKA</t>
  </si>
  <si>
    <t>Cassie</t>
  </si>
  <si>
    <t>Krista</t>
  </si>
  <si>
    <t>DVORAK</t>
  </si>
  <si>
    <t>Helen</t>
  </si>
  <si>
    <t>OH</t>
  </si>
  <si>
    <t>Ariel</t>
  </si>
  <si>
    <t>EKBLAW</t>
  </si>
  <si>
    <t>Madison</t>
  </si>
  <si>
    <t>Michelle</t>
  </si>
  <si>
    <t>STEWART</t>
  </si>
  <si>
    <t>10m Air Rifle Women</t>
  </si>
  <si>
    <t>Josephine</t>
  </si>
  <si>
    <t>JOHN</t>
  </si>
  <si>
    <t>Sonya</t>
  </si>
  <si>
    <t>MAY</t>
  </si>
  <si>
    <t>Natalie</t>
  </si>
  <si>
    <t>KATSUYAMA</t>
  </si>
  <si>
    <t>Dawn</t>
  </si>
  <si>
    <t>MCILWAIN</t>
  </si>
  <si>
    <t>OSBORN</t>
  </si>
  <si>
    <t>Jennifer</t>
  </si>
  <si>
    <t>PLOCINIK</t>
  </si>
  <si>
    <t>Grace</t>
  </si>
  <si>
    <t>TASCHUK</t>
  </si>
  <si>
    <t>Belle</t>
  </si>
  <si>
    <t>TONEY</t>
  </si>
  <si>
    <t>TORRENCE</t>
  </si>
  <si>
    <t>Tamara</t>
  </si>
  <si>
    <t>PETERS</t>
  </si>
  <si>
    <t>Ashlyn</t>
  </si>
  <si>
    <t>Milica</t>
  </si>
  <si>
    <t>BABIC</t>
  </si>
  <si>
    <t>Kirsten</t>
  </si>
  <si>
    <t>COOMBES</t>
  </si>
  <si>
    <t>Libby</t>
  </si>
  <si>
    <t>DILLER</t>
  </si>
  <si>
    <t>Abigail</t>
  </si>
  <si>
    <t>GORDON</t>
  </si>
  <si>
    <t>Holly</t>
  </si>
  <si>
    <t>HAYES</t>
  </si>
  <si>
    <t>Hana</t>
  </si>
  <si>
    <t>KIEGER</t>
  </si>
  <si>
    <t>Leah</t>
  </si>
  <si>
    <t>Cathryn</t>
  </si>
  <si>
    <t>PAPASODORA</t>
  </si>
  <si>
    <t>M'Leah</t>
  </si>
  <si>
    <t>LAMBDIN</t>
  </si>
  <si>
    <t>Brittney</t>
  </si>
  <si>
    <t>PINCKARD</t>
  </si>
  <si>
    <t>Kaycee</t>
  </si>
  <si>
    <t>SZYMANSKI</t>
  </si>
  <si>
    <t>Alexandra</t>
  </si>
  <si>
    <t>Catherine</t>
  </si>
  <si>
    <t>Anna</t>
  </si>
  <si>
    <t>SCHEER</t>
  </si>
  <si>
    <t>HENRY</t>
  </si>
  <si>
    <t>Olivia</t>
  </si>
  <si>
    <t>FRANCISCO</t>
  </si>
  <si>
    <t>Morgan</t>
  </si>
  <si>
    <t>DUERR</t>
  </si>
  <si>
    <t>Jessica</t>
  </si>
  <si>
    <t>HAIG</t>
  </si>
  <si>
    <t>Emily</t>
  </si>
  <si>
    <t>CAPAUL</t>
  </si>
  <si>
    <t>CHERAMIE</t>
  </si>
  <si>
    <t>Rashel</t>
  </si>
  <si>
    <t>KORTE</t>
  </si>
  <si>
    <t>Alison</t>
  </si>
  <si>
    <t>MCHUGH</t>
  </si>
  <si>
    <t>SMITH</t>
  </si>
  <si>
    <t>Shoshana</t>
  </si>
  <si>
    <t>TROEN-KRASNOW</t>
  </si>
  <si>
    <t>Jonna</t>
  </si>
  <si>
    <t>WARNKEN</t>
  </si>
  <si>
    <t>Samantha</t>
  </si>
  <si>
    <t>GREEN</t>
  </si>
  <si>
    <t>Adriana</t>
  </si>
  <si>
    <t>HICKERSON</t>
  </si>
  <si>
    <t>Heather</t>
  </si>
  <si>
    <t>KIRBY</t>
  </si>
  <si>
    <t>Brianna</t>
  </si>
  <si>
    <t>ESPERICUETA</t>
  </si>
  <si>
    <t>CITRIGNO</t>
  </si>
  <si>
    <t>Kayleen</t>
  </si>
  <si>
    <t>BOWIE</t>
  </si>
  <si>
    <t>FEERICK</t>
  </si>
  <si>
    <t>Kayla</t>
  </si>
  <si>
    <t>HITSHEW</t>
  </si>
  <si>
    <t>Kaci</t>
  </si>
  <si>
    <t>MCCRARY</t>
  </si>
  <si>
    <t>Claire</t>
  </si>
  <si>
    <t>O'NEEL</t>
  </si>
  <si>
    <t>Emmie</t>
  </si>
  <si>
    <t>Elizabeth</t>
  </si>
  <si>
    <t>LORENTZ</t>
  </si>
  <si>
    <t>Julia</t>
  </si>
  <si>
    <t>FLAKE</t>
  </si>
  <si>
    <t>Hayley</t>
  </si>
  <si>
    <t>CARROLL</t>
  </si>
  <si>
    <t>Malori</t>
  </si>
  <si>
    <t>Kathryn</t>
  </si>
  <si>
    <t>BOYCE</t>
  </si>
  <si>
    <t>Maura</t>
  </si>
  <si>
    <t>ROBILLARD</t>
  </si>
  <si>
    <t>Chrissy</t>
  </si>
  <si>
    <t>BENESH</t>
  </si>
  <si>
    <t>Molly</t>
  </si>
  <si>
    <t>Jackie</t>
  </si>
  <si>
    <t>DAILEY</t>
  </si>
  <si>
    <t>Meike</t>
  </si>
  <si>
    <t>DREWELL</t>
  </si>
  <si>
    <t>Maliya</t>
  </si>
  <si>
    <t>HILLMAN</t>
  </si>
  <si>
    <t>WENSELL</t>
  </si>
  <si>
    <t>Katie</t>
  </si>
  <si>
    <t>MCGHIN</t>
  </si>
  <si>
    <t>FITZGERALD</t>
  </si>
  <si>
    <t>BUESSELER</t>
  </si>
  <si>
    <t>Ruby</t>
  </si>
  <si>
    <t>GOMES</t>
  </si>
  <si>
    <t>Anusha</t>
  </si>
  <si>
    <t>PAKKAM</t>
  </si>
  <si>
    <t>Noelle</t>
  </si>
  <si>
    <t>MEALS</t>
  </si>
  <si>
    <t>Macey</t>
  </si>
  <si>
    <t>WAY</t>
  </si>
  <si>
    <t>Martha</t>
  </si>
  <si>
    <t>Maranda</t>
  </si>
  <si>
    <t>Mackenzie</t>
  </si>
  <si>
    <t>Dana</t>
  </si>
  <si>
    <t>Kamilla</t>
  </si>
  <si>
    <t>KISCH</t>
  </si>
  <si>
    <t>LANHAM</t>
  </si>
  <si>
    <t>Kera</t>
  </si>
  <si>
    <t>KAUFMAN</t>
  </si>
  <si>
    <t>Martina</t>
  </si>
  <si>
    <t>GRATZ</t>
  </si>
  <si>
    <t>Kylie</t>
  </si>
  <si>
    <t>DELANEY</t>
  </si>
  <si>
    <t>Elena</t>
  </si>
  <si>
    <t>Trinity</t>
  </si>
  <si>
    <t>HATHAWAY</t>
  </si>
  <si>
    <t>Margaret</t>
  </si>
  <si>
    <t>OBERLE</t>
  </si>
  <si>
    <t>E. Ann</t>
  </si>
  <si>
    <t>ALVES</t>
  </si>
  <si>
    <t>Makenzie</t>
  </si>
  <si>
    <t>SHEFFIELD</t>
  </si>
  <si>
    <t>FLANDERS</t>
  </si>
  <si>
    <t>Sagen</t>
  </si>
  <si>
    <t>MADDALENA</t>
  </si>
  <si>
    <t>Rhiann</t>
  </si>
  <si>
    <t>Minden</t>
  </si>
  <si>
    <t>MILES</t>
  </si>
  <si>
    <t>BEARD</t>
  </si>
  <si>
    <t>MARSH</t>
  </si>
  <si>
    <t>STITH</t>
  </si>
  <si>
    <t>Casey</t>
  </si>
  <si>
    <t>LUTZ</t>
  </si>
  <si>
    <t>WEISZ</t>
  </si>
  <si>
    <t>GARNER</t>
  </si>
  <si>
    <t>Angeline</t>
  </si>
  <si>
    <t>Barrett</t>
  </si>
  <si>
    <t>RAY</t>
  </si>
  <si>
    <t>Lauren</t>
  </si>
  <si>
    <t>PHILLIPS</t>
  </si>
  <si>
    <t>Hanna</t>
  </si>
  <si>
    <t>CARR</t>
  </si>
  <si>
    <t>Alathea</t>
  </si>
  <si>
    <t>SELLARS</t>
  </si>
  <si>
    <t>Mari</t>
  </si>
  <si>
    <t>Dacotah</t>
  </si>
  <si>
    <t>FAUGHT</t>
  </si>
  <si>
    <t>WEILBACHER</t>
  </si>
  <si>
    <t>Hailee</t>
  </si>
  <si>
    <t>Erin</t>
  </si>
  <si>
    <t>MCNEIL</t>
  </si>
  <si>
    <t>EWERT</t>
  </si>
  <si>
    <t>Ariana</t>
  </si>
  <si>
    <t>GRABOWSKI</t>
  </si>
  <si>
    <t>SAWICKI</t>
  </si>
  <si>
    <t>Kristen</t>
  </si>
  <si>
    <t>DERTING</t>
  </si>
  <si>
    <t>Paige</t>
  </si>
  <si>
    <t>PRUDEN</t>
  </si>
  <si>
    <t>Emme</t>
  </si>
  <si>
    <t>CHRISTENSEN</t>
  </si>
  <si>
    <t>DONALD</t>
  </si>
  <si>
    <t>Carmen</t>
  </si>
  <si>
    <t>FRY</t>
  </si>
  <si>
    <t>Taylor</t>
  </si>
  <si>
    <t>HAFFNER</t>
  </si>
  <si>
    <t>Nicolette</t>
  </si>
  <si>
    <t>HOFFMAN</t>
  </si>
  <si>
    <t>KIMBELL</t>
  </si>
  <si>
    <t>Mary</t>
  </si>
  <si>
    <t>PLECITY</t>
  </si>
  <si>
    <t>Kendra</t>
  </si>
  <si>
    <t>HEMPHILL</t>
  </si>
  <si>
    <t>GAY</t>
  </si>
  <si>
    <t>Elise</t>
  </si>
  <si>
    <t>WOOD</t>
  </si>
  <si>
    <t>Davis</t>
  </si>
  <si>
    <t>SCHWARZ</t>
  </si>
  <si>
    <t>TAYLOR</t>
  </si>
  <si>
    <t>Denise</t>
  </si>
  <si>
    <t>Savannah</t>
  </si>
  <si>
    <t>DEMETRIUS</t>
  </si>
  <si>
    <t>BOWEN</t>
  </si>
  <si>
    <t>Haley</t>
  </si>
  <si>
    <t>CASTILLO</t>
  </si>
  <si>
    <t>BROCK</t>
  </si>
  <si>
    <t>Carolina</t>
  </si>
  <si>
    <t>FUENTES SANCHEZ</t>
  </si>
  <si>
    <t>Clarissa</t>
  </si>
  <si>
    <t>LAYLAND</t>
  </si>
  <si>
    <t>YAGER</t>
  </si>
  <si>
    <t>Shayna</t>
  </si>
  <si>
    <t>Brielle</t>
  </si>
  <si>
    <t>Deziree</t>
  </si>
  <si>
    <t>MCBEE</t>
  </si>
  <si>
    <t>Derya</t>
  </si>
  <si>
    <t>PEKARI</t>
  </si>
  <si>
    <t>Bailee</t>
  </si>
  <si>
    <t>WESCOTT</t>
  </si>
  <si>
    <t>Brenna</t>
  </si>
  <si>
    <t>HERAUF</t>
  </si>
  <si>
    <t>LeeAnna</t>
  </si>
  <si>
    <t>CRUDGINGTON</t>
  </si>
  <si>
    <t>Aliya</t>
  </si>
  <si>
    <t>Aaleiana</t>
  </si>
  <si>
    <t>PERRY</t>
  </si>
  <si>
    <t>C</t>
  </si>
  <si>
    <t>J,C</t>
  </si>
  <si>
    <t>JC,</t>
  </si>
  <si>
    <t>V,J</t>
  </si>
  <si>
    <t>Champion</t>
  </si>
  <si>
    <t>2nd Place</t>
  </si>
  <si>
    <t>3rd Place</t>
  </si>
  <si>
    <t>P1</t>
  </si>
  <si>
    <t>James Henderson</t>
  </si>
  <si>
    <t>Jay Shi</t>
  </si>
  <si>
    <t>Will Brown</t>
  </si>
  <si>
    <t>10m Air Pistol Men Junior</t>
  </si>
  <si>
    <t>Charles Platt</t>
  </si>
  <si>
    <t>Anthony McCollum</t>
  </si>
  <si>
    <t>Justin Ahn</t>
  </si>
  <si>
    <t>FERRY *</t>
  </si>
  <si>
    <t>* Comp 207 received 2 point penalty per rule 6.11.7.1</t>
  </si>
  <si>
    <t>LARIMER *</t>
  </si>
  <si>
    <t>* Comp 294 DSQ per rule 6.7.9.2</t>
  </si>
  <si>
    <t>DSQ</t>
  </si>
  <si>
    <t>10m Air Rifle Men Junior</t>
  </si>
  <si>
    <t>Dempster</t>
  </si>
  <si>
    <t>Daniel Lowe</t>
  </si>
  <si>
    <t>Ivan Roe</t>
  </si>
  <si>
    <t>Lucas Kozeniesky</t>
  </si>
  <si>
    <t>SH1</t>
  </si>
  <si>
    <t>Robert Broadstreet</t>
  </si>
  <si>
    <t>Spencer Cap</t>
  </si>
  <si>
    <t>Mark Amdahl</t>
  </si>
  <si>
    <t>CHOE *</t>
  </si>
  <si>
    <t>LAGAN *</t>
  </si>
  <si>
    <t>CANTRELL *</t>
  </si>
  <si>
    <t>Nathalia Tobar</t>
  </si>
  <si>
    <t>Alexis Lagan</t>
  </si>
  <si>
    <t>Susan Brown</t>
  </si>
  <si>
    <t>* Comp 289, 159, 148 received 2 point penalty in the Final per rule 6.17.1.3</t>
  </si>
  <si>
    <t>10m Air Pistol Women Junior</t>
  </si>
  <si>
    <t>TRAVIS *</t>
  </si>
  <si>
    <t>* Comp 440 DSQ per rule 6.12.6 b</t>
  </si>
  <si>
    <t>* Comp 443 received 2 point penalty in Final per rule 6.17.1.3</t>
  </si>
  <si>
    <t>TSARIK *</t>
  </si>
  <si>
    <t>Helen Oh</t>
  </si>
  <si>
    <t>Sarah Choe</t>
  </si>
  <si>
    <t>Maria Tsarik</t>
  </si>
  <si>
    <t>Macey Way</t>
  </si>
  <si>
    <t>Ruby Gomes</t>
  </si>
  <si>
    <t>Emily Stith</t>
  </si>
  <si>
    <t>10m Air Rifle Women Junior</t>
  </si>
  <si>
    <t>CHUNG</t>
  </si>
  <si>
    <t>DNS</t>
  </si>
  <si>
    <t>Minden Miles</t>
  </si>
  <si>
    <t>Elizabeth Gratz</t>
  </si>
  <si>
    <t>Downing</t>
  </si>
  <si>
    <t>Tricia</t>
  </si>
  <si>
    <t>SH</t>
  </si>
  <si>
    <t xml:space="preserve">Day 2     December 3     </t>
  </si>
  <si>
    <t>Day2</t>
  </si>
  <si>
    <t>x2</t>
  </si>
  <si>
    <t>Final2</t>
  </si>
  <si>
    <t>P2</t>
  </si>
  <si>
    <t>Zurek</t>
  </si>
  <si>
    <t>Henry Leverett</t>
  </si>
  <si>
    <t>Bryant Wallizer</t>
  </si>
  <si>
    <t>* Comp 207 received 2 point penalty per rule 6.11.7.1 Day1</t>
  </si>
  <si>
    <t>* Comp 294 DSQ per rule 6.7.9.2 Day1</t>
  </si>
  <si>
    <t>Logan Ogden</t>
  </si>
  <si>
    <t>* Comp 289, 159, 148 received 2 point penalty in the Final per rule 6.17.1.3 Day1</t>
  </si>
  <si>
    <t>Rachel Cantrell</t>
  </si>
  <si>
    <t>* Comp 443 received 2 point penalty in Final per rule 6.17.1.3 Day1</t>
  </si>
  <si>
    <t>Sagen Maddalena</t>
  </si>
  <si>
    <t>Elizabeth Marsh</t>
  </si>
  <si>
    <t>Alison Weisz</t>
  </si>
  <si>
    <t>GADEKEN</t>
  </si>
  <si>
    <t>* Comp 440 DSQ per rule 6.12.6B Day1</t>
  </si>
  <si>
    <t>Rachel Garner</t>
  </si>
  <si>
    <t>Day3</t>
  </si>
  <si>
    <t>Dahl</t>
  </si>
  <si>
    <t>McKenna</t>
  </si>
  <si>
    <t>SH2</t>
  </si>
  <si>
    <t>x3</t>
  </si>
  <si>
    <t xml:space="preserve">Day 3     December 4     </t>
  </si>
  <si>
    <t>James Hall</t>
  </si>
  <si>
    <t>Alexander Chichkov</t>
  </si>
  <si>
    <t>High Senior</t>
  </si>
  <si>
    <t>Clay Bruce</t>
  </si>
  <si>
    <t>High Colliegate</t>
  </si>
  <si>
    <t>Final3</t>
  </si>
  <si>
    <t>P3</t>
  </si>
  <si>
    <t>DayT</t>
  </si>
  <si>
    <t>xT</t>
  </si>
  <si>
    <t>PointT</t>
  </si>
  <si>
    <t>S</t>
  </si>
  <si>
    <t>Jack Leverett III</t>
  </si>
  <si>
    <t>Dempster Christenson</t>
  </si>
  <si>
    <t>Troy Baker</t>
  </si>
  <si>
    <t>Drew Cheezum</t>
  </si>
  <si>
    <t>Jacob Buchanan</t>
  </si>
  <si>
    <t>Natalia Tobar</t>
  </si>
  <si>
    <t>Kara Petracek</t>
  </si>
  <si>
    <t>dns</t>
  </si>
  <si>
    <t>Rhiann Travis</t>
  </si>
  <si>
    <t xml:space="preserve">December 1-4     </t>
  </si>
  <si>
    <t>R3  SH1  10m Air Rifle Prone Mixed</t>
  </si>
  <si>
    <t>R5  SH2  10m Air Rifle Prone Mixed</t>
  </si>
  <si>
    <t>P2  SH1  10m Air Pistol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</si>
</sst>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readingOrder="1"/>
    </xf>
    <xf numFmtId="0" fontId="4" fillId="0" borderId="0" xfId="0" applyNumberFormat="1" applyFont="1" applyFill="1" applyBorder="1" applyAlignment="1">
      <alignment horizontal="center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readingOrder="1"/>
    </xf>
    <xf numFmtId="0" fontId="6" fillId="0" borderId="0" xfId="0" applyNumberFormat="1" applyFont="1" applyFill="1" applyBorder="1" applyAlignment="1">
      <alignment horizontal="center" readingOrder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readingOrder="1"/>
    </xf>
    <xf numFmtId="0" fontId="4" fillId="0" borderId="0" xfId="0" applyFont="1" applyAlignment="1">
      <alignment horizontal="center" readingOrder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readingOrder="1"/>
    </xf>
    <xf numFmtId="0" fontId="6" fillId="0" borderId="0" xfId="0" applyFont="1" applyAlignment="1">
      <alignment horizontal="center" readingOrder="1"/>
    </xf>
    <xf numFmtId="0" fontId="5" fillId="0" borderId="0" xfId="0" applyFont="1" applyAlignment="1">
      <alignment horizontal="left"/>
    </xf>
    <xf numFmtId="0" fontId="7" fillId="0" borderId="0" xfId="0" applyFont="1"/>
    <xf numFmtId="164" fontId="1" fillId="0" borderId="0" xfId="0" applyNumberFormat="1" applyFont="1"/>
    <xf numFmtId="164" fontId="8" fillId="0" borderId="0" xfId="0" applyNumberFormat="1" applyFont="1" applyAlignment="1">
      <alignment horizontal="centerContinuous"/>
    </xf>
    <xf numFmtId="164" fontId="7" fillId="0" borderId="0" xfId="0" applyNumberFormat="1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"/>
  <sheetViews>
    <sheetView tabSelected="1" zoomScaleNormal="100" workbookViewId="0"/>
  </sheetViews>
  <sheetFormatPr defaultColWidth="9.1796875" defaultRowHeight="15.5" x14ac:dyDescent="0.35"/>
  <cols>
    <col min="1" max="1" width="6.81640625" style="1" customWidth="1"/>
    <col min="2" max="2" width="5.1796875" style="1" bestFit="1" customWidth="1"/>
    <col min="3" max="3" width="12.81640625" style="1" bestFit="1" customWidth="1"/>
    <col min="4" max="4" width="19" style="1" bestFit="1" customWidth="1"/>
    <col min="5" max="5" width="5" style="1" bestFit="1" customWidth="1"/>
    <col min="6" max="11" width="3.81640625" style="10" bestFit="1" customWidth="1"/>
    <col min="12" max="12" width="6.81640625" style="10" bestFit="1" customWidth="1"/>
    <col min="13" max="13" width="4.81640625" style="10" bestFit="1" customWidth="1"/>
    <col min="14" max="14" width="8.26953125" style="10" bestFit="1" customWidth="1"/>
    <col min="15" max="15" width="4.1796875" style="10" hidden="1" customWidth="1"/>
    <col min="16" max="16" width="6.7265625" style="10" hidden="1" customWidth="1"/>
    <col min="17" max="16384" width="9.1796875" style="1"/>
  </cols>
  <sheetData>
    <row r="1" spans="1:17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7" ht="18" x14ac:dyDescent="0.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7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7" ht="18" x14ac:dyDescent="0.4">
      <c r="A4" s="11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7" ht="18" x14ac:dyDescent="0.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ht="18" x14ac:dyDescent="0.4">
      <c r="A6" s="14" t="s">
        <v>579</v>
      </c>
      <c r="B6" s="12"/>
      <c r="C6" s="12"/>
      <c r="D6" s="12"/>
      <c r="E6" s="14" t="s">
        <v>583</v>
      </c>
      <c r="F6" s="12"/>
      <c r="G6" s="12"/>
      <c r="H6" s="12"/>
      <c r="I6" s="12"/>
      <c r="J6" s="12"/>
      <c r="K6" s="12"/>
      <c r="L6" s="12"/>
      <c r="M6" s="12"/>
      <c r="N6" s="15">
        <v>237.5</v>
      </c>
      <c r="O6" s="12"/>
      <c r="P6" s="12"/>
    </row>
    <row r="7" spans="1:17" ht="18" x14ac:dyDescent="0.4">
      <c r="A7" s="14" t="s">
        <v>580</v>
      </c>
      <c r="B7" s="12"/>
      <c r="C7" s="12"/>
      <c r="D7" s="12"/>
      <c r="E7" s="14" t="s">
        <v>584</v>
      </c>
      <c r="F7" s="12"/>
      <c r="G7" s="12"/>
      <c r="H7" s="12"/>
      <c r="I7" s="12"/>
      <c r="J7" s="12"/>
      <c r="K7" s="12"/>
      <c r="L7" s="12"/>
      <c r="M7" s="12"/>
      <c r="N7" s="15">
        <v>236.7</v>
      </c>
      <c r="O7" s="12"/>
      <c r="P7" s="12"/>
    </row>
    <row r="8" spans="1:17" ht="18" x14ac:dyDescent="0.4">
      <c r="A8" s="14" t="s">
        <v>581</v>
      </c>
      <c r="B8" s="12"/>
      <c r="C8" s="12"/>
      <c r="D8" s="12"/>
      <c r="E8" s="14" t="s">
        <v>585</v>
      </c>
      <c r="F8" s="12"/>
      <c r="G8" s="12"/>
      <c r="H8" s="12"/>
      <c r="I8" s="12"/>
      <c r="J8" s="12"/>
      <c r="K8" s="12"/>
      <c r="L8" s="12"/>
      <c r="M8" s="12"/>
      <c r="N8" s="15">
        <v>216.7</v>
      </c>
      <c r="O8" s="12"/>
      <c r="P8" s="12"/>
    </row>
    <row r="10" spans="1:17" x14ac:dyDescent="0.35">
      <c r="A10" s="3" t="s">
        <v>123</v>
      </c>
      <c r="B10" s="3" t="s">
        <v>3</v>
      </c>
      <c r="C10" s="4" t="s">
        <v>4</v>
      </c>
      <c r="D10" s="4" t="s">
        <v>5</v>
      </c>
      <c r="E10" s="5" t="s">
        <v>6</v>
      </c>
      <c r="F10" s="9">
        <v>1</v>
      </c>
      <c r="G10" s="9">
        <v>2</v>
      </c>
      <c r="H10" s="9">
        <v>3</v>
      </c>
      <c r="I10" s="9">
        <v>4</v>
      </c>
      <c r="J10" s="9">
        <v>5</v>
      </c>
      <c r="K10" s="9">
        <v>6</v>
      </c>
      <c r="L10" s="9" t="s">
        <v>124</v>
      </c>
      <c r="M10" s="9" t="s">
        <v>127</v>
      </c>
      <c r="N10" s="9" t="s">
        <v>125</v>
      </c>
      <c r="O10" s="9" t="s">
        <v>582</v>
      </c>
      <c r="P10" s="9" t="s">
        <v>126</v>
      </c>
    </row>
    <row r="11" spans="1:17" x14ac:dyDescent="0.35">
      <c r="A11" s="6">
        <v>1</v>
      </c>
      <c r="B11" s="6">
        <v>242</v>
      </c>
      <c r="C11" s="7" t="s">
        <v>55</v>
      </c>
      <c r="D11" s="7" t="s">
        <v>66</v>
      </c>
      <c r="E11" s="8"/>
      <c r="F11" s="10">
        <v>96</v>
      </c>
      <c r="G11" s="10">
        <v>93</v>
      </c>
      <c r="H11" s="10">
        <v>94</v>
      </c>
      <c r="I11" s="10">
        <v>94</v>
      </c>
      <c r="J11" s="10">
        <v>93</v>
      </c>
      <c r="K11" s="10">
        <v>96</v>
      </c>
      <c r="L11" s="10">
        <v>566</v>
      </c>
      <c r="M11" s="10">
        <v>16</v>
      </c>
      <c r="N11" s="13">
        <v>237.5</v>
      </c>
      <c r="O11" s="10">
        <v>8</v>
      </c>
      <c r="P11" s="10">
        <f t="shared" ref="P11:P18" si="0">O11+L11</f>
        <v>574</v>
      </c>
      <c r="Q11" s="10"/>
    </row>
    <row r="12" spans="1:17" x14ac:dyDescent="0.35">
      <c r="A12" s="6">
        <v>2</v>
      </c>
      <c r="B12" s="6">
        <v>409</v>
      </c>
      <c r="C12" s="7" t="s">
        <v>61</v>
      </c>
      <c r="D12" s="7" t="s">
        <v>62</v>
      </c>
      <c r="E12" s="8"/>
      <c r="F12" s="10">
        <v>95</v>
      </c>
      <c r="G12" s="10">
        <v>94</v>
      </c>
      <c r="H12" s="10">
        <v>96</v>
      </c>
      <c r="I12" s="10">
        <v>95</v>
      </c>
      <c r="J12" s="10">
        <v>98</v>
      </c>
      <c r="K12" s="10">
        <v>96</v>
      </c>
      <c r="L12" s="10">
        <v>574</v>
      </c>
      <c r="M12" s="10">
        <v>20</v>
      </c>
      <c r="N12" s="13">
        <v>236.7</v>
      </c>
      <c r="O12" s="10">
        <v>7</v>
      </c>
      <c r="P12" s="10">
        <f t="shared" si="0"/>
        <v>581</v>
      </c>
      <c r="Q12" s="10"/>
    </row>
    <row r="13" spans="1:17" x14ac:dyDescent="0.35">
      <c r="A13" s="6">
        <v>3</v>
      </c>
      <c r="B13" s="6">
        <v>138</v>
      </c>
      <c r="C13" s="7" t="s">
        <v>59</v>
      </c>
      <c r="D13" s="7" t="s">
        <v>60</v>
      </c>
      <c r="E13" s="8"/>
      <c r="F13" s="10">
        <v>98</v>
      </c>
      <c r="G13" s="10">
        <v>98</v>
      </c>
      <c r="H13" s="10">
        <v>94</v>
      </c>
      <c r="I13" s="10">
        <v>95</v>
      </c>
      <c r="J13" s="10">
        <v>97</v>
      </c>
      <c r="K13" s="10">
        <v>95</v>
      </c>
      <c r="L13" s="10">
        <v>577</v>
      </c>
      <c r="M13" s="10">
        <v>18</v>
      </c>
      <c r="N13" s="13">
        <v>216.7</v>
      </c>
      <c r="O13" s="10">
        <v>6</v>
      </c>
      <c r="P13" s="10">
        <f t="shared" si="0"/>
        <v>583</v>
      </c>
      <c r="Q13" s="10"/>
    </row>
    <row r="14" spans="1:17" x14ac:dyDescent="0.35">
      <c r="A14" s="6">
        <v>4</v>
      </c>
      <c r="B14" s="6">
        <v>444</v>
      </c>
      <c r="C14" s="7" t="s">
        <v>69</v>
      </c>
      <c r="D14" s="7" t="s">
        <v>70</v>
      </c>
      <c r="E14" s="8"/>
      <c r="F14" s="10">
        <v>93</v>
      </c>
      <c r="G14" s="10">
        <v>92</v>
      </c>
      <c r="H14" s="10">
        <v>97</v>
      </c>
      <c r="I14" s="10">
        <v>97</v>
      </c>
      <c r="J14" s="10">
        <v>99</v>
      </c>
      <c r="K14" s="10">
        <v>96</v>
      </c>
      <c r="L14" s="10">
        <v>574</v>
      </c>
      <c r="M14" s="10">
        <v>14</v>
      </c>
      <c r="N14" s="13">
        <v>196.4</v>
      </c>
      <c r="O14" s="10">
        <v>5</v>
      </c>
      <c r="P14" s="10">
        <f t="shared" si="0"/>
        <v>579</v>
      </c>
      <c r="Q14" s="10"/>
    </row>
    <row r="15" spans="1:17" x14ac:dyDescent="0.35">
      <c r="A15" s="6">
        <v>5</v>
      </c>
      <c r="B15" s="6">
        <v>235</v>
      </c>
      <c r="C15" s="7" t="s">
        <v>55</v>
      </c>
      <c r="D15" s="7" t="s">
        <v>65</v>
      </c>
      <c r="E15" s="8"/>
      <c r="F15" s="10">
        <v>94</v>
      </c>
      <c r="G15" s="10">
        <v>94</v>
      </c>
      <c r="H15" s="10">
        <v>98</v>
      </c>
      <c r="I15" s="10">
        <v>95</v>
      </c>
      <c r="J15" s="10">
        <v>95</v>
      </c>
      <c r="K15" s="10">
        <v>94</v>
      </c>
      <c r="L15" s="10">
        <v>570</v>
      </c>
      <c r="M15" s="10">
        <v>16</v>
      </c>
      <c r="N15" s="13">
        <v>174</v>
      </c>
      <c r="O15" s="10">
        <v>4</v>
      </c>
      <c r="P15" s="10">
        <f t="shared" si="0"/>
        <v>574</v>
      </c>
      <c r="Q15" s="10"/>
    </row>
    <row r="16" spans="1:17" x14ac:dyDescent="0.35">
      <c r="A16" s="6">
        <v>6</v>
      </c>
      <c r="B16" s="6">
        <v>347</v>
      </c>
      <c r="C16" s="7" t="s">
        <v>67</v>
      </c>
      <c r="D16" s="7" t="s">
        <v>68</v>
      </c>
      <c r="E16" s="8"/>
      <c r="F16" s="10">
        <v>97</v>
      </c>
      <c r="G16" s="10">
        <v>97</v>
      </c>
      <c r="H16" s="10">
        <v>95</v>
      </c>
      <c r="I16" s="10">
        <v>95</v>
      </c>
      <c r="J16" s="10">
        <v>97</v>
      </c>
      <c r="K16" s="10">
        <v>97</v>
      </c>
      <c r="L16" s="10">
        <v>578</v>
      </c>
      <c r="M16" s="10">
        <v>17</v>
      </c>
      <c r="N16" s="13">
        <v>154.19999999999999</v>
      </c>
      <c r="O16" s="10">
        <v>3</v>
      </c>
      <c r="P16" s="10">
        <f t="shared" si="0"/>
        <v>581</v>
      </c>
      <c r="Q16" s="10"/>
    </row>
    <row r="17" spans="1:17" x14ac:dyDescent="0.35">
      <c r="A17" s="6">
        <v>7</v>
      </c>
      <c r="B17" s="6">
        <v>157</v>
      </c>
      <c r="C17" s="7" t="s">
        <v>63</v>
      </c>
      <c r="D17" s="7" t="s">
        <v>64</v>
      </c>
      <c r="E17" s="8"/>
      <c r="F17" s="10">
        <v>92</v>
      </c>
      <c r="G17" s="10">
        <v>93</v>
      </c>
      <c r="H17" s="10">
        <v>94</v>
      </c>
      <c r="I17" s="10">
        <v>95</v>
      </c>
      <c r="J17" s="10">
        <v>97</v>
      </c>
      <c r="K17" s="10">
        <v>95</v>
      </c>
      <c r="L17" s="10">
        <v>566</v>
      </c>
      <c r="M17" s="10">
        <v>14</v>
      </c>
      <c r="N17" s="13">
        <v>131.69999999999999</v>
      </c>
      <c r="O17" s="10">
        <v>2</v>
      </c>
      <c r="P17" s="10">
        <f t="shared" si="0"/>
        <v>568</v>
      </c>
      <c r="Q17" s="10"/>
    </row>
    <row r="18" spans="1:17" x14ac:dyDescent="0.35">
      <c r="A18" s="6">
        <v>8</v>
      </c>
      <c r="B18" s="6">
        <v>229</v>
      </c>
      <c r="C18" s="7" t="s">
        <v>77</v>
      </c>
      <c r="D18" s="7" t="s">
        <v>78</v>
      </c>
      <c r="E18" s="8"/>
      <c r="F18" s="10">
        <v>98</v>
      </c>
      <c r="G18" s="10">
        <v>93</v>
      </c>
      <c r="H18" s="10">
        <v>91</v>
      </c>
      <c r="I18" s="10">
        <v>97</v>
      </c>
      <c r="J18" s="10">
        <v>91</v>
      </c>
      <c r="K18" s="10">
        <v>92</v>
      </c>
      <c r="L18" s="10">
        <v>562</v>
      </c>
      <c r="M18" s="10">
        <v>10</v>
      </c>
      <c r="N18" s="13">
        <v>112.4</v>
      </c>
      <c r="O18" s="10">
        <v>1</v>
      </c>
      <c r="P18" s="10">
        <f t="shared" si="0"/>
        <v>563</v>
      </c>
      <c r="Q18" s="10"/>
    </row>
    <row r="19" spans="1:17" x14ac:dyDescent="0.35">
      <c r="A19" s="6">
        <v>9</v>
      </c>
      <c r="B19" s="6">
        <v>346</v>
      </c>
      <c r="C19" s="7" t="s">
        <v>55</v>
      </c>
      <c r="D19" s="7" t="s">
        <v>56</v>
      </c>
      <c r="E19" s="8"/>
      <c r="F19" s="10">
        <v>90</v>
      </c>
      <c r="G19" s="10">
        <v>94</v>
      </c>
      <c r="H19" s="10">
        <v>94</v>
      </c>
      <c r="I19" s="10">
        <v>95</v>
      </c>
      <c r="J19" s="10">
        <v>93</v>
      </c>
      <c r="K19" s="10">
        <v>95</v>
      </c>
      <c r="L19" s="10">
        <v>561</v>
      </c>
      <c r="M19" s="10">
        <v>13</v>
      </c>
      <c r="N19" s="13"/>
      <c r="Q19" s="10"/>
    </row>
    <row r="20" spans="1:17" x14ac:dyDescent="0.35">
      <c r="A20" s="6">
        <v>10</v>
      </c>
      <c r="B20" s="6">
        <v>380</v>
      </c>
      <c r="C20" s="7" t="s">
        <v>57</v>
      </c>
      <c r="D20" s="7" t="s">
        <v>79</v>
      </c>
      <c r="E20" s="8" t="s">
        <v>9</v>
      </c>
      <c r="F20" s="10">
        <v>96</v>
      </c>
      <c r="G20" s="10">
        <v>95</v>
      </c>
      <c r="H20" s="10">
        <v>93</v>
      </c>
      <c r="I20" s="10">
        <v>91</v>
      </c>
      <c r="J20" s="10">
        <v>95</v>
      </c>
      <c r="K20" s="10">
        <v>89</v>
      </c>
      <c r="L20" s="10">
        <v>559</v>
      </c>
      <c r="M20" s="10">
        <v>11</v>
      </c>
      <c r="N20" s="13"/>
      <c r="Q20" s="10"/>
    </row>
    <row r="21" spans="1:17" x14ac:dyDescent="0.35">
      <c r="A21" s="6">
        <v>11</v>
      </c>
      <c r="B21" s="6">
        <v>102</v>
      </c>
      <c r="C21" s="7" t="s">
        <v>75</v>
      </c>
      <c r="D21" s="7" t="s">
        <v>76</v>
      </c>
      <c r="E21" s="8" t="s">
        <v>9</v>
      </c>
      <c r="F21" s="10">
        <v>92</v>
      </c>
      <c r="G21" s="10">
        <v>94</v>
      </c>
      <c r="H21" s="10">
        <v>97</v>
      </c>
      <c r="I21" s="10">
        <v>92</v>
      </c>
      <c r="J21" s="10">
        <v>92</v>
      </c>
      <c r="K21" s="10">
        <v>90</v>
      </c>
      <c r="L21" s="10">
        <v>557</v>
      </c>
      <c r="M21" s="10">
        <v>9</v>
      </c>
      <c r="N21" s="13"/>
      <c r="Q21" s="10"/>
    </row>
    <row r="22" spans="1:17" x14ac:dyDescent="0.35">
      <c r="A22" s="6">
        <v>12</v>
      </c>
      <c r="B22" s="6">
        <v>414</v>
      </c>
      <c r="C22" s="7" t="s">
        <v>86</v>
      </c>
      <c r="D22" s="7" t="s">
        <v>87</v>
      </c>
      <c r="E22" s="8" t="s">
        <v>9</v>
      </c>
      <c r="F22" s="10">
        <v>95</v>
      </c>
      <c r="G22" s="10">
        <v>96</v>
      </c>
      <c r="H22" s="10">
        <v>93</v>
      </c>
      <c r="I22" s="10">
        <v>93</v>
      </c>
      <c r="J22" s="10">
        <v>90</v>
      </c>
      <c r="K22" s="10">
        <v>90</v>
      </c>
      <c r="L22" s="10">
        <v>557</v>
      </c>
      <c r="M22" s="10">
        <v>6</v>
      </c>
      <c r="N22" s="13"/>
      <c r="Q22" s="10"/>
    </row>
    <row r="23" spans="1:17" x14ac:dyDescent="0.35">
      <c r="A23" s="6">
        <v>13</v>
      </c>
      <c r="B23" s="6">
        <v>301</v>
      </c>
      <c r="C23" s="7" t="s">
        <v>80</v>
      </c>
      <c r="D23" s="7" t="s">
        <v>81</v>
      </c>
      <c r="E23" s="8" t="s">
        <v>9</v>
      </c>
      <c r="F23" s="10">
        <v>93</v>
      </c>
      <c r="G23" s="10">
        <v>89</v>
      </c>
      <c r="H23" s="10">
        <v>95</v>
      </c>
      <c r="I23" s="10">
        <v>93</v>
      </c>
      <c r="J23" s="10">
        <v>91</v>
      </c>
      <c r="K23" s="10">
        <v>94</v>
      </c>
      <c r="L23" s="10">
        <v>555</v>
      </c>
      <c r="M23" s="10">
        <v>9</v>
      </c>
      <c r="N23" s="13"/>
      <c r="Q23" s="10"/>
    </row>
    <row r="24" spans="1:17" x14ac:dyDescent="0.35">
      <c r="A24" s="6">
        <v>14</v>
      </c>
      <c r="B24" s="6">
        <v>327</v>
      </c>
      <c r="C24" s="7" t="s">
        <v>72</v>
      </c>
      <c r="D24" s="7" t="s">
        <v>73</v>
      </c>
      <c r="E24" s="8" t="s">
        <v>9</v>
      </c>
      <c r="F24" s="10">
        <v>86</v>
      </c>
      <c r="G24" s="10">
        <v>97</v>
      </c>
      <c r="H24" s="10">
        <v>91</v>
      </c>
      <c r="I24" s="10">
        <v>93</v>
      </c>
      <c r="J24" s="10">
        <v>95</v>
      </c>
      <c r="K24" s="10">
        <v>92</v>
      </c>
      <c r="L24" s="10">
        <v>554</v>
      </c>
      <c r="M24" s="10">
        <v>13</v>
      </c>
      <c r="N24" s="13"/>
      <c r="Q24" s="10"/>
    </row>
    <row r="25" spans="1:17" x14ac:dyDescent="0.35">
      <c r="A25" s="6">
        <v>15</v>
      </c>
      <c r="B25" s="6">
        <v>116</v>
      </c>
      <c r="C25" s="7" t="s">
        <v>83</v>
      </c>
      <c r="D25" s="7" t="s">
        <v>84</v>
      </c>
      <c r="E25" s="8"/>
      <c r="F25" s="10">
        <v>92</v>
      </c>
      <c r="G25" s="10">
        <v>94</v>
      </c>
      <c r="H25" s="10">
        <v>88</v>
      </c>
      <c r="I25" s="10">
        <v>95</v>
      </c>
      <c r="J25" s="10">
        <v>94</v>
      </c>
      <c r="K25" s="10">
        <v>91</v>
      </c>
      <c r="L25" s="10">
        <v>554</v>
      </c>
      <c r="M25" s="10">
        <v>12</v>
      </c>
      <c r="N25" s="13"/>
      <c r="Q25" s="10"/>
    </row>
    <row r="26" spans="1:17" x14ac:dyDescent="0.35">
      <c r="A26" s="6">
        <v>16</v>
      </c>
      <c r="B26" s="6">
        <v>302</v>
      </c>
      <c r="C26" s="7" t="s">
        <v>20</v>
      </c>
      <c r="D26" s="7" t="s">
        <v>71</v>
      </c>
      <c r="E26" s="8" t="s">
        <v>9</v>
      </c>
      <c r="F26" s="10">
        <v>93</v>
      </c>
      <c r="G26" s="10">
        <v>92</v>
      </c>
      <c r="H26" s="10">
        <v>94</v>
      </c>
      <c r="I26" s="10">
        <v>92</v>
      </c>
      <c r="J26" s="10">
        <v>87</v>
      </c>
      <c r="K26" s="10">
        <v>93</v>
      </c>
      <c r="L26" s="10">
        <v>551</v>
      </c>
      <c r="M26" s="10">
        <v>12</v>
      </c>
      <c r="N26" s="13"/>
      <c r="Q26" s="10"/>
    </row>
    <row r="27" spans="1:17" x14ac:dyDescent="0.35">
      <c r="A27" s="6">
        <v>17</v>
      </c>
      <c r="B27" s="6">
        <v>292</v>
      </c>
      <c r="C27" s="7" t="s">
        <v>89</v>
      </c>
      <c r="D27" s="7" t="s">
        <v>90</v>
      </c>
      <c r="E27" s="8" t="s">
        <v>9</v>
      </c>
      <c r="F27" s="10">
        <v>92</v>
      </c>
      <c r="G27" s="10">
        <v>90</v>
      </c>
      <c r="H27" s="10">
        <v>92</v>
      </c>
      <c r="I27" s="10">
        <v>93</v>
      </c>
      <c r="J27" s="10">
        <v>94</v>
      </c>
      <c r="K27" s="10">
        <v>89</v>
      </c>
      <c r="L27" s="10">
        <v>550</v>
      </c>
      <c r="M27" s="10">
        <v>10</v>
      </c>
      <c r="N27" s="13"/>
      <c r="Q27" s="10"/>
    </row>
    <row r="28" spans="1:17" x14ac:dyDescent="0.35">
      <c r="A28" s="6">
        <v>18</v>
      </c>
      <c r="B28" s="6">
        <v>165</v>
      </c>
      <c r="C28" s="7" t="s">
        <v>111</v>
      </c>
      <c r="D28" s="7" t="s">
        <v>112</v>
      </c>
      <c r="E28" s="8"/>
      <c r="F28" s="10">
        <v>89</v>
      </c>
      <c r="G28" s="10">
        <v>93</v>
      </c>
      <c r="H28" s="10">
        <v>91</v>
      </c>
      <c r="I28" s="10">
        <v>93</v>
      </c>
      <c r="J28" s="10">
        <v>91</v>
      </c>
      <c r="K28" s="10">
        <v>93</v>
      </c>
      <c r="L28" s="10">
        <v>550</v>
      </c>
      <c r="M28" s="10">
        <v>7</v>
      </c>
      <c r="N28" s="13"/>
      <c r="Q28" s="10"/>
    </row>
    <row r="29" spans="1:17" x14ac:dyDescent="0.35">
      <c r="A29" s="6">
        <v>19</v>
      </c>
      <c r="B29" s="6">
        <v>273</v>
      </c>
      <c r="C29" s="7" t="s">
        <v>53</v>
      </c>
      <c r="D29" s="7" t="s">
        <v>54</v>
      </c>
      <c r="E29" s="8" t="s">
        <v>575</v>
      </c>
      <c r="F29" s="10">
        <v>91</v>
      </c>
      <c r="G29" s="10">
        <v>87</v>
      </c>
      <c r="H29" s="10">
        <v>95</v>
      </c>
      <c r="I29" s="10">
        <v>92</v>
      </c>
      <c r="J29" s="10">
        <v>92</v>
      </c>
      <c r="K29" s="10">
        <v>91</v>
      </c>
      <c r="L29" s="10">
        <v>548</v>
      </c>
      <c r="M29" s="10">
        <v>10</v>
      </c>
      <c r="N29" s="13"/>
      <c r="Q29" s="10"/>
    </row>
    <row r="30" spans="1:17" x14ac:dyDescent="0.35">
      <c r="A30" s="6">
        <v>20</v>
      </c>
      <c r="B30" s="6">
        <v>268</v>
      </c>
      <c r="C30" s="7" t="s">
        <v>7</v>
      </c>
      <c r="D30" s="7" t="s">
        <v>8</v>
      </c>
      <c r="E30" s="8" t="s">
        <v>9</v>
      </c>
      <c r="F30" s="10">
        <v>89</v>
      </c>
      <c r="G30" s="10">
        <v>92</v>
      </c>
      <c r="H30" s="10">
        <v>91</v>
      </c>
      <c r="I30" s="10">
        <v>93</v>
      </c>
      <c r="J30" s="10">
        <v>91</v>
      </c>
      <c r="K30" s="10">
        <v>92</v>
      </c>
      <c r="L30" s="10">
        <v>548</v>
      </c>
      <c r="M30" s="10">
        <v>7</v>
      </c>
      <c r="N30" s="13"/>
      <c r="Q30" s="10"/>
    </row>
    <row r="31" spans="1:17" x14ac:dyDescent="0.35">
      <c r="A31" s="6">
        <v>21</v>
      </c>
      <c r="B31" s="6">
        <v>139</v>
      </c>
      <c r="C31" s="7" t="s">
        <v>74</v>
      </c>
      <c r="D31" s="7" t="s">
        <v>60</v>
      </c>
      <c r="E31" s="8"/>
      <c r="F31" s="10">
        <v>90</v>
      </c>
      <c r="G31" s="10">
        <v>88</v>
      </c>
      <c r="H31" s="10">
        <v>94</v>
      </c>
      <c r="I31" s="10">
        <v>91</v>
      </c>
      <c r="J31" s="10">
        <v>93</v>
      </c>
      <c r="K31" s="10">
        <v>90</v>
      </c>
      <c r="L31" s="10">
        <v>546</v>
      </c>
      <c r="M31" s="10">
        <v>10</v>
      </c>
      <c r="N31" s="13"/>
      <c r="Q31" s="10"/>
    </row>
    <row r="32" spans="1:17" x14ac:dyDescent="0.35">
      <c r="A32" s="6">
        <v>22</v>
      </c>
      <c r="B32" s="6">
        <v>476</v>
      </c>
      <c r="C32" s="7" t="s">
        <v>28</v>
      </c>
      <c r="D32" s="7" t="s">
        <v>29</v>
      </c>
      <c r="E32" s="8"/>
      <c r="F32" s="10">
        <v>92</v>
      </c>
      <c r="G32" s="10">
        <v>89</v>
      </c>
      <c r="H32" s="10">
        <v>91</v>
      </c>
      <c r="I32" s="10">
        <v>94</v>
      </c>
      <c r="J32" s="10">
        <v>90</v>
      </c>
      <c r="K32" s="10">
        <v>90</v>
      </c>
      <c r="L32" s="10">
        <v>546</v>
      </c>
      <c r="M32" s="10">
        <v>8</v>
      </c>
      <c r="N32" s="13"/>
      <c r="Q32" s="10"/>
    </row>
    <row r="33" spans="1:17" x14ac:dyDescent="0.35">
      <c r="A33" s="6">
        <v>23</v>
      </c>
      <c r="B33" s="6">
        <v>135</v>
      </c>
      <c r="C33" s="7" t="s">
        <v>91</v>
      </c>
      <c r="D33" s="7" t="s">
        <v>60</v>
      </c>
      <c r="E33" s="8"/>
      <c r="F33" s="10">
        <v>92</v>
      </c>
      <c r="G33" s="10">
        <v>91</v>
      </c>
      <c r="H33" s="10">
        <v>89</v>
      </c>
      <c r="I33" s="10">
        <v>95</v>
      </c>
      <c r="J33" s="10">
        <v>87</v>
      </c>
      <c r="K33" s="10">
        <v>91</v>
      </c>
      <c r="L33" s="10">
        <v>545</v>
      </c>
      <c r="M33" s="10">
        <v>11</v>
      </c>
      <c r="N33" s="13"/>
      <c r="Q33" s="10"/>
    </row>
    <row r="34" spans="1:17" x14ac:dyDescent="0.35">
      <c r="A34" s="6">
        <v>24</v>
      </c>
      <c r="B34" s="6">
        <v>451</v>
      </c>
      <c r="C34" s="7" t="s">
        <v>108</v>
      </c>
      <c r="D34" s="7" t="s">
        <v>109</v>
      </c>
      <c r="E34" s="8" t="s">
        <v>9</v>
      </c>
      <c r="F34" s="10">
        <v>94</v>
      </c>
      <c r="G34" s="10">
        <v>93</v>
      </c>
      <c r="H34" s="10">
        <v>92</v>
      </c>
      <c r="I34" s="10">
        <v>90</v>
      </c>
      <c r="J34" s="10">
        <v>83</v>
      </c>
      <c r="K34" s="10">
        <v>93</v>
      </c>
      <c r="L34" s="10">
        <v>545</v>
      </c>
      <c r="M34" s="10">
        <v>9</v>
      </c>
      <c r="Q34" s="10"/>
    </row>
    <row r="35" spans="1:17" x14ac:dyDescent="0.35">
      <c r="A35" s="6">
        <v>25</v>
      </c>
      <c r="B35" s="6">
        <v>117</v>
      </c>
      <c r="C35" s="7" t="s">
        <v>99</v>
      </c>
      <c r="D35" s="7" t="s">
        <v>100</v>
      </c>
      <c r="E35" s="8" t="s">
        <v>9</v>
      </c>
      <c r="F35" s="10">
        <v>89</v>
      </c>
      <c r="G35" s="10">
        <v>92</v>
      </c>
      <c r="H35" s="10">
        <v>90</v>
      </c>
      <c r="I35" s="10">
        <v>91</v>
      </c>
      <c r="J35" s="10">
        <v>91</v>
      </c>
      <c r="K35" s="10">
        <v>92</v>
      </c>
      <c r="L35" s="10">
        <v>545</v>
      </c>
      <c r="M35" s="10">
        <v>4</v>
      </c>
      <c r="Q35" s="10"/>
    </row>
    <row r="36" spans="1:17" x14ac:dyDescent="0.35">
      <c r="A36" s="6">
        <v>26</v>
      </c>
      <c r="B36" s="6">
        <v>472</v>
      </c>
      <c r="C36" s="7" t="s">
        <v>34</v>
      </c>
      <c r="D36" s="7" t="s">
        <v>35</v>
      </c>
      <c r="E36" s="8" t="s">
        <v>9</v>
      </c>
      <c r="F36" s="10">
        <v>91</v>
      </c>
      <c r="G36" s="10">
        <v>96</v>
      </c>
      <c r="H36" s="10">
        <v>87</v>
      </c>
      <c r="I36" s="10">
        <v>90</v>
      </c>
      <c r="J36" s="10">
        <v>87</v>
      </c>
      <c r="K36" s="10">
        <v>93</v>
      </c>
      <c r="L36" s="10">
        <v>544</v>
      </c>
      <c r="M36" s="10">
        <v>13</v>
      </c>
      <c r="N36" s="1"/>
      <c r="O36" s="1"/>
      <c r="P36" s="1"/>
    </row>
    <row r="37" spans="1:17" x14ac:dyDescent="0.35">
      <c r="A37" s="6">
        <v>27</v>
      </c>
      <c r="B37" s="6">
        <v>334</v>
      </c>
      <c r="C37" s="7" t="s">
        <v>95</v>
      </c>
      <c r="D37" s="7" t="s">
        <v>96</v>
      </c>
      <c r="E37" s="8" t="s">
        <v>9</v>
      </c>
      <c r="F37" s="10">
        <v>87</v>
      </c>
      <c r="G37" s="10">
        <v>89</v>
      </c>
      <c r="H37" s="10">
        <v>94</v>
      </c>
      <c r="I37" s="10">
        <v>94</v>
      </c>
      <c r="J37" s="10">
        <v>88</v>
      </c>
      <c r="K37" s="10">
        <v>92</v>
      </c>
      <c r="L37" s="10">
        <v>544</v>
      </c>
      <c r="M37" s="10">
        <v>5</v>
      </c>
      <c r="N37" s="1"/>
      <c r="O37" s="1"/>
      <c r="P37" s="1"/>
    </row>
    <row r="38" spans="1:17" x14ac:dyDescent="0.35">
      <c r="A38" s="6">
        <v>28</v>
      </c>
      <c r="B38" s="6">
        <v>101</v>
      </c>
      <c r="C38" s="7" t="s">
        <v>18</v>
      </c>
      <c r="D38" s="7" t="s">
        <v>19</v>
      </c>
      <c r="E38" s="8"/>
      <c r="F38" s="10">
        <v>91</v>
      </c>
      <c r="G38" s="10">
        <v>91</v>
      </c>
      <c r="H38" s="10">
        <v>89</v>
      </c>
      <c r="I38" s="10">
        <v>93</v>
      </c>
      <c r="J38" s="10">
        <v>93</v>
      </c>
      <c r="K38" s="10">
        <v>85</v>
      </c>
      <c r="L38" s="10">
        <v>542</v>
      </c>
      <c r="M38" s="10">
        <v>5</v>
      </c>
      <c r="N38" s="1"/>
      <c r="O38" s="1"/>
      <c r="P38" s="1"/>
    </row>
    <row r="39" spans="1:17" x14ac:dyDescent="0.35">
      <c r="A39" s="6">
        <v>29</v>
      </c>
      <c r="B39" s="6">
        <v>432</v>
      </c>
      <c r="C39" s="7" t="s">
        <v>26</v>
      </c>
      <c r="D39" s="7" t="s">
        <v>27</v>
      </c>
      <c r="E39" s="8" t="s">
        <v>9</v>
      </c>
      <c r="F39" s="10">
        <v>93</v>
      </c>
      <c r="G39" s="10">
        <v>89</v>
      </c>
      <c r="H39" s="10">
        <v>88</v>
      </c>
      <c r="I39" s="10">
        <v>93</v>
      </c>
      <c r="J39" s="10">
        <v>86</v>
      </c>
      <c r="K39" s="10">
        <v>93</v>
      </c>
      <c r="L39" s="10">
        <v>542</v>
      </c>
      <c r="M39" s="10">
        <v>4</v>
      </c>
      <c r="N39" s="1"/>
      <c r="O39" s="1"/>
      <c r="P39" s="1"/>
    </row>
    <row r="40" spans="1:17" x14ac:dyDescent="0.35">
      <c r="A40" s="6">
        <v>30</v>
      </c>
      <c r="B40" s="6">
        <v>413</v>
      </c>
      <c r="C40" s="7" t="s">
        <v>24</v>
      </c>
      <c r="D40" s="7" t="s">
        <v>25</v>
      </c>
      <c r="E40" s="8"/>
      <c r="F40" s="10">
        <v>90</v>
      </c>
      <c r="G40" s="10">
        <v>91</v>
      </c>
      <c r="H40" s="10">
        <v>89</v>
      </c>
      <c r="I40" s="10">
        <v>92</v>
      </c>
      <c r="J40" s="10">
        <v>87</v>
      </c>
      <c r="K40" s="10">
        <v>91</v>
      </c>
      <c r="L40" s="10">
        <v>540</v>
      </c>
      <c r="M40" s="10">
        <v>9</v>
      </c>
      <c r="N40" s="1"/>
      <c r="O40" s="1"/>
      <c r="P40" s="1"/>
    </row>
    <row r="41" spans="1:17" x14ac:dyDescent="0.35">
      <c r="A41" s="6">
        <v>31</v>
      </c>
      <c r="B41" s="6">
        <v>375</v>
      </c>
      <c r="C41" s="7" t="s">
        <v>57</v>
      </c>
      <c r="D41" s="7" t="s">
        <v>58</v>
      </c>
      <c r="E41" s="8"/>
      <c r="F41" s="10">
        <v>87</v>
      </c>
      <c r="G41" s="10">
        <v>82</v>
      </c>
      <c r="H41" s="10">
        <v>97</v>
      </c>
      <c r="I41" s="10">
        <v>90</v>
      </c>
      <c r="J41" s="10">
        <v>90</v>
      </c>
      <c r="K41" s="10">
        <v>93</v>
      </c>
      <c r="L41" s="10">
        <v>539</v>
      </c>
      <c r="M41" s="10">
        <v>7</v>
      </c>
      <c r="N41" s="1"/>
      <c r="O41" s="1"/>
      <c r="P41" s="1"/>
    </row>
    <row r="42" spans="1:17" x14ac:dyDescent="0.35">
      <c r="A42" s="6">
        <v>32</v>
      </c>
      <c r="B42" s="6">
        <v>160</v>
      </c>
      <c r="C42" s="7" t="s">
        <v>103</v>
      </c>
      <c r="D42" s="7" t="s">
        <v>104</v>
      </c>
      <c r="E42" s="8" t="s">
        <v>9</v>
      </c>
      <c r="F42" s="10">
        <v>95</v>
      </c>
      <c r="G42" s="10">
        <v>89</v>
      </c>
      <c r="H42" s="10">
        <v>91</v>
      </c>
      <c r="I42" s="10">
        <v>92</v>
      </c>
      <c r="J42" s="10">
        <v>91</v>
      </c>
      <c r="K42" s="10">
        <v>81</v>
      </c>
      <c r="L42" s="10">
        <v>539</v>
      </c>
      <c r="M42" s="10">
        <v>5</v>
      </c>
      <c r="N42" s="1"/>
      <c r="O42" s="1"/>
      <c r="P42" s="1"/>
    </row>
    <row r="43" spans="1:17" x14ac:dyDescent="0.35">
      <c r="A43" s="6">
        <v>33</v>
      </c>
      <c r="B43" s="6">
        <v>247</v>
      </c>
      <c r="C43" s="7" t="s">
        <v>101</v>
      </c>
      <c r="D43" s="7" t="s">
        <v>102</v>
      </c>
      <c r="E43" s="8"/>
      <c r="F43" s="10">
        <v>90</v>
      </c>
      <c r="G43" s="10">
        <v>91</v>
      </c>
      <c r="H43" s="10">
        <v>92</v>
      </c>
      <c r="I43" s="10">
        <v>88</v>
      </c>
      <c r="J43" s="10">
        <v>87</v>
      </c>
      <c r="K43" s="10">
        <v>89</v>
      </c>
      <c r="L43" s="10">
        <v>537</v>
      </c>
      <c r="M43" s="10">
        <v>9</v>
      </c>
      <c r="N43" s="1"/>
      <c r="O43" s="1"/>
      <c r="P43" s="1"/>
    </row>
    <row r="44" spans="1:17" x14ac:dyDescent="0.35">
      <c r="A44" s="6">
        <v>34</v>
      </c>
      <c r="B44" s="6">
        <v>300</v>
      </c>
      <c r="C44" s="7" t="s">
        <v>10</v>
      </c>
      <c r="D44" s="7" t="s">
        <v>11</v>
      </c>
      <c r="E44" s="8" t="s">
        <v>9</v>
      </c>
      <c r="F44" s="10">
        <v>91</v>
      </c>
      <c r="G44" s="10">
        <v>92</v>
      </c>
      <c r="H44" s="10">
        <v>90</v>
      </c>
      <c r="I44" s="10">
        <v>90</v>
      </c>
      <c r="J44" s="10">
        <v>84</v>
      </c>
      <c r="K44" s="10">
        <v>87</v>
      </c>
      <c r="L44" s="10">
        <v>534</v>
      </c>
      <c r="M44" s="10">
        <v>10</v>
      </c>
      <c r="N44" s="1"/>
      <c r="O44" s="1"/>
      <c r="P44" s="1"/>
    </row>
    <row r="45" spans="1:17" x14ac:dyDescent="0.35">
      <c r="A45" s="6">
        <v>35</v>
      </c>
      <c r="B45" s="6">
        <v>285</v>
      </c>
      <c r="C45" s="7" t="s">
        <v>92</v>
      </c>
      <c r="D45" s="7" t="s">
        <v>15</v>
      </c>
      <c r="E45" s="8"/>
      <c r="F45" s="10">
        <v>84</v>
      </c>
      <c r="G45" s="10">
        <v>88</v>
      </c>
      <c r="H45" s="10">
        <v>90</v>
      </c>
      <c r="I45" s="10">
        <v>92</v>
      </c>
      <c r="J45" s="10">
        <v>92</v>
      </c>
      <c r="K45" s="10">
        <v>88</v>
      </c>
      <c r="L45" s="10">
        <v>534</v>
      </c>
      <c r="M45" s="10">
        <v>4</v>
      </c>
      <c r="N45" s="1"/>
      <c r="O45" s="1"/>
      <c r="P45" s="1"/>
    </row>
    <row r="46" spans="1:17" x14ac:dyDescent="0.35">
      <c r="A46" s="6">
        <v>36</v>
      </c>
      <c r="B46" s="6">
        <v>122</v>
      </c>
      <c r="C46" s="7" t="s">
        <v>51</v>
      </c>
      <c r="D46" s="7" t="s">
        <v>52</v>
      </c>
      <c r="E46" s="8" t="s">
        <v>576</v>
      </c>
      <c r="F46" s="10">
        <v>84</v>
      </c>
      <c r="G46" s="10">
        <v>92</v>
      </c>
      <c r="H46" s="10">
        <v>87</v>
      </c>
      <c r="I46" s="10">
        <v>91</v>
      </c>
      <c r="J46" s="10">
        <v>88</v>
      </c>
      <c r="K46" s="10">
        <v>92</v>
      </c>
      <c r="L46" s="10">
        <v>534</v>
      </c>
      <c r="M46" s="10">
        <v>2</v>
      </c>
      <c r="N46" s="1"/>
      <c r="O46" s="1"/>
      <c r="P46" s="1"/>
    </row>
    <row r="47" spans="1:17" x14ac:dyDescent="0.35">
      <c r="A47" s="6">
        <v>37</v>
      </c>
      <c r="B47" s="6">
        <v>379</v>
      </c>
      <c r="C47" s="7" t="s">
        <v>22</v>
      </c>
      <c r="D47" s="7" t="s">
        <v>23</v>
      </c>
      <c r="E47" s="8"/>
      <c r="F47" s="10">
        <v>85</v>
      </c>
      <c r="G47" s="10">
        <v>89</v>
      </c>
      <c r="H47" s="10">
        <v>90</v>
      </c>
      <c r="I47" s="10">
        <v>86</v>
      </c>
      <c r="J47" s="10">
        <v>89</v>
      </c>
      <c r="K47" s="10">
        <v>93</v>
      </c>
      <c r="L47" s="10">
        <v>532</v>
      </c>
      <c r="M47" s="10">
        <v>4</v>
      </c>
      <c r="N47" s="1"/>
      <c r="O47" s="1"/>
      <c r="P47" s="1"/>
    </row>
    <row r="48" spans="1:17" x14ac:dyDescent="0.35">
      <c r="A48" s="6">
        <v>38</v>
      </c>
      <c r="B48" s="6">
        <v>336</v>
      </c>
      <c r="C48" s="7" t="s">
        <v>30</v>
      </c>
      <c r="D48" s="7" t="s">
        <v>88</v>
      </c>
      <c r="E48" s="8"/>
      <c r="F48" s="10">
        <v>90</v>
      </c>
      <c r="G48" s="10">
        <v>87</v>
      </c>
      <c r="H48" s="10">
        <v>91</v>
      </c>
      <c r="I48" s="10">
        <v>88</v>
      </c>
      <c r="J48" s="10">
        <v>85</v>
      </c>
      <c r="K48" s="10">
        <v>89</v>
      </c>
      <c r="L48" s="10">
        <v>530</v>
      </c>
      <c r="M48" s="10">
        <v>8</v>
      </c>
      <c r="N48" s="1"/>
      <c r="O48" s="1"/>
      <c r="P48" s="1"/>
    </row>
    <row r="49" spans="1:16" x14ac:dyDescent="0.35">
      <c r="A49" s="6">
        <v>39</v>
      </c>
      <c r="B49" s="6">
        <v>194</v>
      </c>
      <c r="C49" s="7" t="s">
        <v>93</v>
      </c>
      <c r="D49" s="7" t="s">
        <v>94</v>
      </c>
      <c r="E49" s="8"/>
      <c r="F49" s="10">
        <v>91</v>
      </c>
      <c r="G49" s="10">
        <v>90</v>
      </c>
      <c r="H49" s="10">
        <v>90</v>
      </c>
      <c r="I49" s="10">
        <v>84</v>
      </c>
      <c r="J49" s="10">
        <v>89</v>
      </c>
      <c r="K49" s="10">
        <v>85</v>
      </c>
      <c r="L49" s="10">
        <v>529</v>
      </c>
      <c r="M49" s="10">
        <v>3</v>
      </c>
      <c r="N49" s="1"/>
      <c r="O49" s="1"/>
      <c r="P49" s="1"/>
    </row>
    <row r="50" spans="1:16" x14ac:dyDescent="0.35">
      <c r="A50" s="6">
        <v>40</v>
      </c>
      <c r="B50" s="6">
        <v>265</v>
      </c>
      <c r="C50" s="7" t="s">
        <v>117</v>
      </c>
      <c r="D50" s="7" t="s">
        <v>118</v>
      </c>
      <c r="E50" s="8" t="s">
        <v>9</v>
      </c>
      <c r="F50" s="10">
        <v>88</v>
      </c>
      <c r="G50" s="10">
        <v>94</v>
      </c>
      <c r="H50" s="10">
        <v>84</v>
      </c>
      <c r="I50" s="10">
        <v>87</v>
      </c>
      <c r="J50" s="10">
        <v>87</v>
      </c>
      <c r="K50" s="10">
        <v>86</v>
      </c>
      <c r="L50" s="10">
        <v>526</v>
      </c>
      <c r="M50" s="10">
        <v>4</v>
      </c>
      <c r="N50" s="1"/>
      <c r="O50" s="1"/>
      <c r="P50" s="1"/>
    </row>
    <row r="51" spans="1:16" x14ac:dyDescent="0.35">
      <c r="A51" s="6">
        <v>41</v>
      </c>
      <c r="B51" s="6">
        <v>417</v>
      </c>
      <c r="C51" s="7" t="s">
        <v>119</v>
      </c>
      <c r="D51" s="7" t="s">
        <v>120</v>
      </c>
      <c r="E51" s="8"/>
      <c r="F51" s="10">
        <v>90</v>
      </c>
      <c r="G51" s="10">
        <v>86</v>
      </c>
      <c r="H51" s="10">
        <v>85</v>
      </c>
      <c r="I51" s="10">
        <v>86</v>
      </c>
      <c r="J51" s="10">
        <v>85</v>
      </c>
      <c r="K51" s="10">
        <v>93</v>
      </c>
      <c r="L51" s="10">
        <v>525</v>
      </c>
      <c r="M51" s="10">
        <v>5</v>
      </c>
      <c r="N51" s="1"/>
      <c r="O51" s="1"/>
      <c r="P51" s="1"/>
    </row>
    <row r="52" spans="1:16" x14ac:dyDescent="0.35">
      <c r="A52" s="6">
        <v>42</v>
      </c>
      <c r="B52" s="6">
        <v>287</v>
      </c>
      <c r="C52" s="7" t="s">
        <v>14</v>
      </c>
      <c r="D52" s="7" t="s">
        <v>15</v>
      </c>
      <c r="E52" s="8" t="s">
        <v>9</v>
      </c>
      <c r="F52" s="10">
        <v>85</v>
      </c>
      <c r="G52" s="10">
        <v>85</v>
      </c>
      <c r="H52" s="10">
        <v>87</v>
      </c>
      <c r="I52" s="10">
        <v>90</v>
      </c>
      <c r="J52" s="10">
        <v>85</v>
      </c>
      <c r="K52" s="10">
        <v>92</v>
      </c>
      <c r="L52" s="10">
        <v>524</v>
      </c>
      <c r="M52" s="10">
        <v>2</v>
      </c>
      <c r="N52" s="1"/>
      <c r="O52" s="1"/>
      <c r="P52" s="1"/>
    </row>
    <row r="53" spans="1:16" x14ac:dyDescent="0.35">
      <c r="A53" s="6">
        <v>43</v>
      </c>
      <c r="B53" s="6">
        <v>167</v>
      </c>
      <c r="C53" s="7" t="s">
        <v>121</v>
      </c>
      <c r="D53" s="7" t="s">
        <v>122</v>
      </c>
      <c r="E53" s="8"/>
      <c r="F53" s="10">
        <v>86</v>
      </c>
      <c r="G53" s="10">
        <v>85</v>
      </c>
      <c r="H53" s="10">
        <v>79</v>
      </c>
      <c r="I53" s="10">
        <v>90</v>
      </c>
      <c r="J53" s="10">
        <v>86</v>
      </c>
      <c r="K53" s="10">
        <v>93</v>
      </c>
      <c r="L53" s="10">
        <v>519</v>
      </c>
      <c r="M53" s="10">
        <v>6</v>
      </c>
      <c r="N53" s="1"/>
      <c r="O53" s="1"/>
      <c r="P53" s="1"/>
    </row>
    <row r="54" spans="1:16" x14ac:dyDescent="0.35">
      <c r="A54" s="6">
        <v>44</v>
      </c>
      <c r="B54" s="6">
        <v>255</v>
      </c>
      <c r="C54" s="7" t="s">
        <v>97</v>
      </c>
      <c r="D54" s="7" t="s">
        <v>98</v>
      </c>
      <c r="E54" s="8"/>
      <c r="F54" s="10">
        <v>87</v>
      </c>
      <c r="G54" s="10">
        <v>82</v>
      </c>
      <c r="H54" s="10">
        <v>84</v>
      </c>
      <c r="I54" s="10">
        <v>90</v>
      </c>
      <c r="J54" s="10">
        <v>88</v>
      </c>
      <c r="K54" s="10">
        <v>88</v>
      </c>
      <c r="L54" s="10">
        <v>519</v>
      </c>
      <c r="M54" s="10">
        <v>6</v>
      </c>
      <c r="N54" s="1"/>
      <c r="O54" s="1"/>
      <c r="P54" s="1"/>
    </row>
    <row r="55" spans="1:16" x14ac:dyDescent="0.35">
      <c r="A55" s="6">
        <v>45</v>
      </c>
      <c r="B55" s="6">
        <v>466</v>
      </c>
      <c r="C55" s="7" t="s">
        <v>51</v>
      </c>
      <c r="D55" s="7" t="s">
        <v>105</v>
      </c>
      <c r="E55" s="8"/>
      <c r="F55" s="10">
        <v>91</v>
      </c>
      <c r="G55" s="10">
        <v>86</v>
      </c>
      <c r="H55" s="10">
        <v>81</v>
      </c>
      <c r="I55" s="10">
        <v>82</v>
      </c>
      <c r="J55" s="10">
        <v>90</v>
      </c>
      <c r="K55" s="10">
        <v>86</v>
      </c>
      <c r="L55" s="10">
        <v>516</v>
      </c>
      <c r="M55" s="10">
        <v>6</v>
      </c>
      <c r="N55" s="1"/>
      <c r="O55" s="1"/>
      <c r="P55" s="1"/>
    </row>
    <row r="56" spans="1:16" x14ac:dyDescent="0.35">
      <c r="A56" s="6">
        <v>46</v>
      </c>
      <c r="B56" s="6">
        <v>338</v>
      </c>
      <c r="C56" s="7" t="s">
        <v>20</v>
      </c>
      <c r="D56" s="7" t="s">
        <v>21</v>
      </c>
      <c r="E56" s="8"/>
      <c r="F56" s="10">
        <v>81</v>
      </c>
      <c r="G56" s="10">
        <v>89</v>
      </c>
      <c r="H56" s="10">
        <v>84</v>
      </c>
      <c r="I56" s="10">
        <v>79</v>
      </c>
      <c r="J56" s="10">
        <v>89</v>
      </c>
      <c r="K56" s="10">
        <v>92</v>
      </c>
      <c r="L56" s="10">
        <v>514</v>
      </c>
      <c r="M56" s="10">
        <v>5</v>
      </c>
      <c r="N56" s="1"/>
      <c r="O56" s="1"/>
      <c r="P56" s="1"/>
    </row>
    <row r="57" spans="1:16" x14ac:dyDescent="0.35">
      <c r="A57" s="6">
        <v>47</v>
      </c>
      <c r="B57" s="6">
        <v>147</v>
      </c>
      <c r="C57" s="7" t="s">
        <v>49</v>
      </c>
      <c r="D57" s="7" t="s">
        <v>50</v>
      </c>
      <c r="E57" s="8"/>
      <c r="F57" s="10">
        <v>82</v>
      </c>
      <c r="G57" s="10">
        <v>91</v>
      </c>
      <c r="H57" s="10">
        <v>84</v>
      </c>
      <c r="I57" s="10">
        <v>87</v>
      </c>
      <c r="J57" s="10">
        <v>81</v>
      </c>
      <c r="K57" s="10">
        <v>85</v>
      </c>
      <c r="L57" s="10">
        <v>510</v>
      </c>
      <c r="M57" s="10">
        <v>7</v>
      </c>
      <c r="N57" s="1"/>
      <c r="O57" s="1"/>
      <c r="P57" s="1"/>
    </row>
    <row r="58" spans="1:16" x14ac:dyDescent="0.35">
      <c r="A58" s="6">
        <v>48</v>
      </c>
      <c r="B58" s="6">
        <v>260</v>
      </c>
      <c r="C58" s="7" t="s">
        <v>16</v>
      </c>
      <c r="D58" s="7" t="s">
        <v>17</v>
      </c>
      <c r="E58" s="8" t="s">
        <v>9</v>
      </c>
      <c r="F58" s="10">
        <v>82</v>
      </c>
      <c r="G58" s="10">
        <v>83</v>
      </c>
      <c r="H58" s="10">
        <v>78</v>
      </c>
      <c r="I58" s="10">
        <v>87</v>
      </c>
      <c r="J58" s="10">
        <v>92</v>
      </c>
      <c r="K58" s="10">
        <v>86</v>
      </c>
      <c r="L58" s="10">
        <v>508</v>
      </c>
      <c r="M58" s="10">
        <v>4</v>
      </c>
      <c r="N58" s="1"/>
      <c r="O58" s="1"/>
      <c r="P58" s="1"/>
    </row>
    <row r="59" spans="1:16" x14ac:dyDescent="0.35">
      <c r="A59" s="6">
        <v>49</v>
      </c>
      <c r="B59" s="6">
        <v>187</v>
      </c>
      <c r="C59" s="7" t="s">
        <v>47</v>
      </c>
      <c r="D59" s="7" t="s">
        <v>48</v>
      </c>
      <c r="E59" s="8" t="s">
        <v>9</v>
      </c>
      <c r="F59" s="10">
        <v>86</v>
      </c>
      <c r="G59" s="10">
        <v>83</v>
      </c>
      <c r="H59" s="10">
        <v>87</v>
      </c>
      <c r="I59" s="10">
        <v>84</v>
      </c>
      <c r="J59" s="10">
        <v>91</v>
      </c>
      <c r="K59" s="10">
        <v>77</v>
      </c>
      <c r="L59" s="10">
        <v>508</v>
      </c>
      <c r="M59" s="10">
        <v>2</v>
      </c>
      <c r="N59" s="1"/>
      <c r="O59" s="1"/>
      <c r="P59" s="1"/>
    </row>
    <row r="60" spans="1:16" x14ac:dyDescent="0.35">
      <c r="A60" s="6">
        <v>50</v>
      </c>
      <c r="B60" s="6">
        <v>337</v>
      </c>
      <c r="C60" s="7" t="s">
        <v>30</v>
      </c>
      <c r="D60" s="7" t="s">
        <v>31</v>
      </c>
      <c r="E60" s="8" t="s">
        <v>576</v>
      </c>
      <c r="F60" s="10">
        <v>85</v>
      </c>
      <c r="G60" s="10">
        <v>80</v>
      </c>
      <c r="H60" s="10">
        <v>85</v>
      </c>
      <c r="I60" s="10">
        <v>88</v>
      </c>
      <c r="J60" s="10">
        <v>85</v>
      </c>
      <c r="K60" s="10">
        <v>82</v>
      </c>
      <c r="L60" s="10">
        <v>505</v>
      </c>
      <c r="M60" s="10">
        <v>1</v>
      </c>
      <c r="N60" s="1"/>
      <c r="O60" s="1"/>
      <c r="P60" s="1"/>
    </row>
    <row r="61" spans="1:16" x14ac:dyDescent="0.35">
      <c r="A61" s="6">
        <v>51</v>
      </c>
      <c r="B61" s="6">
        <v>364</v>
      </c>
      <c r="C61" s="7" t="s">
        <v>38</v>
      </c>
      <c r="D61" s="7" t="s">
        <v>39</v>
      </c>
      <c r="E61" s="8" t="s">
        <v>9</v>
      </c>
      <c r="F61" s="10">
        <v>89</v>
      </c>
      <c r="G61" s="10">
        <v>84</v>
      </c>
      <c r="H61" s="10">
        <v>81</v>
      </c>
      <c r="I61" s="10">
        <v>82</v>
      </c>
      <c r="J61" s="10">
        <v>81</v>
      </c>
      <c r="K61" s="10">
        <v>86</v>
      </c>
      <c r="L61" s="10">
        <v>503</v>
      </c>
      <c r="M61" s="10">
        <v>3</v>
      </c>
      <c r="N61" s="1"/>
      <c r="O61" s="1"/>
      <c r="P61" s="1"/>
    </row>
    <row r="62" spans="1:16" x14ac:dyDescent="0.35">
      <c r="A62" s="6">
        <v>52</v>
      </c>
      <c r="B62" s="6">
        <v>299</v>
      </c>
      <c r="C62" s="7" t="s">
        <v>40</v>
      </c>
      <c r="D62" s="7" t="s">
        <v>11</v>
      </c>
      <c r="E62" s="8" t="s">
        <v>9</v>
      </c>
      <c r="F62" s="10">
        <v>79</v>
      </c>
      <c r="G62" s="10">
        <v>82</v>
      </c>
      <c r="H62" s="10">
        <v>89</v>
      </c>
      <c r="I62" s="10">
        <v>82</v>
      </c>
      <c r="J62" s="10">
        <v>86</v>
      </c>
      <c r="K62" s="10">
        <v>84</v>
      </c>
      <c r="L62" s="10">
        <v>502</v>
      </c>
      <c r="M62" s="10">
        <v>2</v>
      </c>
      <c r="N62" s="1"/>
      <c r="O62" s="1"/>
      <c r="P62" s="1"/>
    </row>
    <row r="63" spans="1:16" x14ac:dyDescent="0.35">
      <c r="A63" s="6">
        <v>53</v>
      </c>
      <c r="B63" s="6">
        <v>321</v>
      </c>
      <c r="C63" s="7" t="s">
        <v>106</v>
      </c>
      <c r="D63" s="7" t="s">
        <v>107</v>
      </c>
      <c r="E63" s="8" t="s">
        <v>9</v>
      </c>
      <c r="F63" s="10">
        <v>76</v>
      </c>
      <c r="G63" s="10">
        <v>86</v>
      </c>
      <c r="H63" s="10">
        <v>82</v>
      </c>
      <c r="I63" s="10">
        <v>83</v>
      </c>
      <c r="J63" s="10">
        <v>88</v>
      </c>
      <c r="K63" s="10">
        <v>85</v>
      </c>
      <c r="L63" s="10">
        <v>500</v>
      </c>
      <c r="M63" s="10">
        <v>7</v>
      </c>
      <c r="N63" s="1"/>
      <c r="O63" s="1"/>
      <c r="P63" s="1"/>
    </row>
    <row r="64" spans="1:16" x14ac:dyDescent="0.35">
      <c r="A64" s="6">
        <v>54</v>
      </c>
      <c r="B64" s="6">
        <v>172</v>
      </c>
      <c r="C64" s="7" t="s">
        <v>45</v>
      </c>
      <c r="D64" s="7" t="s">
        <v>46</v>
      </c>
      <c r="E64" s="8" t="s">
        <v>9</v>
      </c>
      <c r="F64" s="10">
        <v>82</v>
      </c>
      <c r="G64" s="10">
        <v>86</v>
      </c>
      <c r="H64" s="10">
        <v>84</v>
      </c>
      <c r="I64" s="10">
        <v>80</v>
      </c>
      <c r="J64" s="10">
        <v>86</v>
      </c>
      <c r="K64" s="10">
        <v>80</v>
      </c>
      <c r="L64" s="10">
        <v>498</v>
      </c>
      <c r="M64" s="10">
        <v>3</v>
      </c>
      <c r="N64" s="1"/>
      <c r="O64" s="1"/>
      <c r="P64" s="1"/>
    </row>
    <row r="65" spans="1:16" x14ac:dyDescent="0.35">
      <c r="A65" s="6">
        <v>55</v>
      </c>
      <c r="B65" s="6">
        <v>454</v>
      </c>
      <c r="C65" s="7" t="s">
        <v>12</v>
      </c>
      <c r="D65" s="7" t="s">
        <v>13</v>
      </c>
      <c r="E65" s="8"/>
      <c r="F65" s="10">
        <v>85</v>
      </c>
      <c r="G65" s="10">
        <v>86</v>
      </c>
      <c r="H65" s="10">
        <v>87</v>
      </c>
      <c r="I65" s="10">
        <v>77</v>
      </c>
      <c r="J65" s="10">
        <v>81</v>
      </c>
      <c r="K65" s="10">
        <v>81</v>
      </c>
      <c r="L65" s="10">
        <v>497</v>
      </c>
      <c r="M65" s="10">
        <v>6</v>
      </c>
      <c r="N65" s="1"/>
      <c r="O65" s="1"/>
      <c r="P65" s="1"/>
    </row>
    <row r="66" spans="1:16" x14ac:dyDescent="0.35">
      <c r="A66" s="6">
        <v>56</v>
      </c>
      <c r="B66" s="6">
        <v>259</v>
      </c>
      <c r="C66" s="7" t="s">
        <v>89</v>
      </c>
      <c r="D66" s="7" t="s">
        <v>116</v>
      </c>
      <c r="E66" s="8" t="s">
        <v>9</v>
      </c>
      <c r="F66" s="10">
        <v>84</v>
      </c>
      <c r="G66" s="10">
        <v>78</v>
      </c>
      <c r="H66" s="10">
        <v>81</v>
      </c>
      <c r="I66" s="10">
        <v>73</v>
      </c>
      <c r="J66" s="10">
        <v>80</v>
      </c>
      <c r="K66" s="10">
        <v>78</v>
      </c>
      <c r="L66" s="10">
        <v>474</v>
      </c>
      <c r="M66" s="10">
        <v>4</v>
      </c>
      <c r="N66" s="1"/>
      <c r="O66" s="1"/>
      <c r="P66" s="1"/>
    </row>
    <row r="67" spans="1:16" x14ac:dyDescent="0.35">
      <c r="A67" s="6">
        <v>57</v>
      </c>
      <c r="B67" s="6">
        <v>264</v>
      </c>
      <c r="C67" s="7" t="s">
        <v>32</v>
      </c>
      <c r="D67" s="7" t="s">
        <v>33</v>
      </c>
      <c r="E67" s="8" t="s">
        <v>9</v>
      </c>
      <c r="F67" s="10">
        <v>77</v>
      </c>
      <c r="G67" s="10">
        <v>79</v>
      </c>
      <c r="H67" s="10">
        <v>83</v>
      </c>
      <c r="I67" s="10">
        <v>81</v>
      </c>
      <c r="J67" s="10">
        <v>69</v>
      </c>
      <c r="K67" s="10">
        <v>79</v>
      </c>
      <c r="L67" s="10">
        <v>468</v>
      </c>
      <c r="M67" s="10">
        <v>2</v>
      </c>
      <c r="N67" s="1"/>
      <c r="O67" s="1"/>
      <c r="P67" s="1"/>
    </row>
    <row r="68" spans="1:16" x14ac:dyDescent="0.35">
      <c r="A68" s="6">
        <v>58</v>
      </c>
      <c r="B68" s="6">
        <v>477</v>
      </c>
      <c r="C68" s="7" t="s">
        <v>36</v>
      </c>
      <c r="D68" s="7" t="s">
        <v>37</v>
      </c>
      <c r="E68" s="8" t="s">
        <v>9</v>
      </c>
      <c r="F68" s="10">
        <v>78</v>
      </c>
      <c r="G68" s="10">
        <v>80</v>
      </c>
      <c r="H68" s="10">
        <v>81</v>
      </c>
      <c r="I68" s="10">
        <v>75</v>
      </c>
      <c r="J68" s="10">
        <v>75</v>
      </c>
      <c r="K68" s="10">
        <v>77</v>
      </c>
      <c r="L68" s="10">
        <v>466</v>
      </c>
      <c r="M68" s="10">
        <v>3</v>
      </c>
      <c r="N68" s="1"/>
      <c r="O68" s="1"/>
      <c r="P68" s="1"/>
    </row>
    <row r="69" spans="1:16" x14ac:dyDescent="0.35">
      <c r="A69" s="6">
        <v>59</v>
      </c>
      <c r="B69" s="6">
        <v>256</v>
      </c>
      <c r="C69" s="7" t="s">
        <v>43</v>
      </c>
      <c r="D69" s="7" t="s">
        <v>44</v>
      </c>
      <c r="E69" s="8" t="s">
        <v>9</v>
      </c>
      <c r="F69" s="10">
        <v>60</v>
      </c>
      <c r="G69" s="10">
        <v>79</v>
      </c>
      <c r="H69" s="10">
        <v>76</v>
      </c>
      <c r="I69" s="10">
        <v>73</v>
      </c>
      <c r="J69" s="10">
        <v>73</v>
      </c>
      <c r="K69" s="10">
        <v>79</v>
      </c>
      <c r="L69" s="10">
        <v>440</v>
      </c>
      <c r="M69" s="10">
        <v>0</v>
      </c>
      <c r="N69" s="1"/>
      <c r="O69" s="1"/>
      <c r="P69" s="1"/>
    </row>
    <row r="70" spans="1:16" x14ac:dyDescent="0.35">
      <c r="A70" s="6">
        <v>60</v>
      </c>
      <c r="B70" s="6">
        <v>184</v>
      </c>
      <c r="C70" s="7" t="s">
        <v>38</v>
      </c>
      <c r="D70" s="7" t="s">
        <v>115</v>
      </c>
      <c r="E70" s="8" t="s">
        <v>9</v>
      </c>
      <c r="F70" s="10">
        <v>74</v>
      </c>
      <c r="G70" s="10">
        <v>72</v>
      </c>
      <c r="H70" s="10">
        <v>65</v>
      </c>
      <c r="I70" s="10">
        <v>82</v>
      </c>
      <c r="J70" s="10">
        <v>66</v>
      </c>
      <c r="K70" s="10">
        <v>69</v>
      </c>
      <c r="L70" s="10">
        <v>428</v>
      </c>
      <c r="M70" s="10">
        <v>1</v>
      </c>
      <c r="N70" s="1"/>
      <c r="O70" s="1"/>
      <c r="P70" s="1"/>
    </row>
    <row r="71" spans="1:16" x14ac:dyDescent="0.35">
      <c r="A71" s="6">
        <v>61</v>
      </c>
      <c r="B71" s="6">
        <v>391</v>
      </c>
      <c r="C71" s="7" t="s">
        <v>41</v>
      </c>
      <c r="D71" s="7" t="s">
        <v>42</v>
      </c>
      <c r="E71" s="8"/>
      <c r="F71" s="10">
        <v>68</v>
      </c>
      <c r="G71" s="10">
        <v>72</v>
      </c>
      <c r="H71" s="10">
        <v>65</v>
      </c>
      <c r="I71" s="10">
        <v>70</v>
      </c>
      <c r="J71" s="10">
        <v>69</v>
      </c>
      <c r="K71" s="10">
        <v>71</v>
      </c>
      <c r="L71" s="10">
        <v>415</v>
      </c>
      <c r="M71" s="10">
        <v>5</v>
      </c>
      <c r="N71" s="1"/>
      <c r="O71" s="1"/>
      <c r="P71" s="1"/>
    </row>
    <row r="72" spans="1:16" x14ac:dyDescent="0.35">
      <c r="A72" s="6">
        <v>62</v>
      </c>
      <c r="B72" s="6">
        <v>154</v>
      </c>
      <c r="C72" s="7" t="s">
        <v>113</v>
      </c>
      <c r="D72" s="7" t="s">
        <v>114</v>
      </c>
      <c r="E72" s="8" t="s">
        <v>9</v>
      </c>
      <c r="F72" s="10">
        <v>67</v>
      </c>
      <c r="G72" s="10">
        <v>75</v>
      </c>
      <c r="H72" s="10">
        <v>68</v>
      </c>
      <c r="I72" s="10">
        <v>65</v>
      </c>
      <c r="J72" s="10">
        <v>71</v>
      </c>
      <c r="K72" s="10">
        <v>62</v>
      </c>
      <c r="L72" s="10">
        <v>408</v>
      </c>
      <c r="M72" s="10">
        <v>0</v>
      </c>
      <c r="N72" s="1"/>
      <c r="O72" s="1"/>
      <c r="P72" s="1"/>
    </row>
    <row r="73" spans="1:16" x14ac:dyDescent="0.35">
      <c r="A73" s="6">
        <v>63</v>
      </c>
      <c r="B73" s="1">
        <v>163</v>
      </c>
      <c r="C73" s="1" t="s">
        <v>24</v>
      </c>
      <c r="D73" s="1" t="s">
        <v>623</v>
      </c>
      <c r="E73" s="10" t="s">
        <v>9</v>
      </c>
      <c r="L73" s="10" t="s">
        <v>624</v>
      </c>
    </row>
    <row r="75" spans="1:16" s="2" customFormat="1" ht="18" x14ac:dyDescent="0.4">
      <c r="A75" s="11" t="s">
        <v>0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6" ht="18" x14ac:dyDescent="0.4">
      <c r="A76" s="11" t="s">
        <v>1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1:16" ht="17.5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1:16" ht="18" x14ac:dyDescent="0.4">
      <c r="A78" s="11" t="s">
        <v>586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ht="18" x14ac:dyDescent="0.4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ht="18" x14ac:dyDescent="0.4">
      <c r="A80" s="14" t="s">
        <v>579</v>
      </c>
      <c r="B80" s="12"/>
      <c r="C80" s="12"/>
      <c r="D80" s="12"/>
      <c r="E80" s="14" t="s">
        <v>587</v>
      </c>
      <c r="F80" s="12"/>
      <c r="G80" s="12"/>
      <c r="H80" s="12"/>
      <c r="I80" s="12"/>
      <c r="J80" s="12"/>
      <c r="K80" s="12"/>
      <c r="L80" s="12"/>
      <c r="M80" s="12"/>
      <c r="N80" s="15">
        <v>235.1</v>
      </c>
      <c r="O80" s="12"/>
      <c r="P80" s="12"/>
    </row>
    <row r="81" spans="1:17" ht="18" x14ac:dyDescent="0.4">
      <c r="A81" s="14" t="s">
        <v>580</v>
      </c>
      <c r="B81" s="12"/>
      <c r="C81" s="12"/>
      <c r="D81" s="12"/>
      <c r="E81" s="14" t="s">
        <v>588</v>
      </c>
      <c r="F81" s="12"/>
      <c r="G81" s="12"/>
      <c r="H81" s="12"/>
      <c r="I81" s="12"/>
      <c r="J81" s="12"/>
      <c r="K81" s="12"/>
      <c r="L81" s="12"/>
      <c r="M81" s="12"/>
      <c r="N81" s="15">
        <v>231.3</v>
      </c>
      <c r="O81" s="12"/>
      <c r="P81" s="12"/>
    </row>
    <row r="82" spans="1:17" ht="18" x14ac:dyDescent="0.4">
      <c r="A82" s="14" t="s">
        <v>581</v>
      </c>
      <c r="B82" s="12"/>
      <c r="C82" s="12"/>
      <c r="D82" s="12"/>
      <c r="E82" s="14" t="s">
        <v>589</v>
      </c>
      <c r="F82" s="12"/>
      <c r="G82" s="12"/>
      <c r="H82" s="12"/>
      <c r="I82" s="12"/>
      <c r="J82" s="12"/>
      <c r="K82" s="12"/>
      <c r="L82" s="12"/>
      <c r="M82" s="12"/>
      <c r="N82" s="15">
        <v>213.1</v>
      </c>
      <c r="O82" s="12"/>
      <c r="P82" s="12"/>
    </row>
    <row r="84" spans="1:17" x14ac:dyDescent="0.35">
      <c r="A84" s="3" t="s">
        <v>123</v>
      </c>
      <c r="B84" s="3" t="s">
        <v>3</v>
      </c>
      <c r="C84" s="4" t="s">
        <v>4</v>
      </c>
      <c r="D84" s="4" t="s">
        <v>5</v>
      </c>
      <c r="E84" s="5" t="s">
        <v>6</v>
      </c>
      <c r="F84" s="9">
        <v>1</v>
      </c>
      <c r="G84" s="9">
        <v>2</v>
      </c>
      <c r="H84" s="9">
        <v>3</v>
      </c>
      <c r="I84" s="9">
        <v>4</v>
      </c>
      <c r="J84" s="9">
        <v>5</v>
      </c>
      <c r="K84" s="9">
        <v>6</v>
      </c>
      <c r="L84" s="9" t="s">
        <v>124</v>
      </c>
      <c r="M84" s="9" t="s">
        <v>127</v>
      </c>
      <c r="N84" s="9" t="s">
        <v>125</v>
      </c>
      <c r="O84" s="9" t="s">
        <v>582</v>
      </c>
      <c r="P84" s="9" t="s">
        <v>126</v>
      </c>
    </row>
    <row r="85" spans="1:17" x14ac:dyDescent="0.35">
      <c r="A85" s="6">
        <v>1</v>
      </c>
      <c r="B85" s="6">
        <v>380</v>
      </c>
      <c r="C85" s="7" t="s">
        <v>57</v>
      </c>
      <c r="D85" s="7" t="s">
        <v>79</v>
      </c>
      <c r="E85" s="8" t="s">
        <v>9</v>
      </c>
      <c r="F85" s="10">
        <v>96</v>
      </c>
      <c r="G85" s="10">
        <v>95</v>
      </c>
      <c r="H85" s="10">
        <v>93</v>
      </c>
      <c r="I85" s="10">
        <v>91</v>
      </c>
      <c r="J85" s="10">
        <v>95</v>
      </c>
      <c r="K85" s="10">
        <v>89</v>
      </c>
      <c r="L85" s="10">
        <v>559</v>
      </c>
      <c r="M85" s="10">
        <v>11</v>
      </c>
      <c r="N85" s="13">
        <v>235.1</v>
      </c>
      <c r="O85" s="10">
        <v>8</v>
      </c>
      <c r="P85" s="10">
        <f t="shared" ref="P85:P92" si="1">O85+L85</f>
        <v>567</v>
      </c>
      <c r="Q85" s="10"/>
    </row>
    <row r="86" spans="1:17" x14ac:dyDescent="0.35">
      <c r="A86" s="6">
        <v>2</v>
      </c>
      <c r="B86" s="6">
        <v>327</v>
      </c>
      <c r="C86" s="7" t="s">
        <v>72</v>
      </c>
      <c r="D86" s="7" t="s">
        <v>73</v>
      </c>
      <c r="E86" s="8" t="s">
        <v>9</v>
      </c>
      <c r="F86" s="10">
        <v>86</v>
      </c>
      <c r="G86" s="10">
        <v>97</v>
      </c>
      <c r="H86" s="10">
        <v>91</v>
      </c>
      <c r="I86" s="10">
        <v>93</v>
      </c>
      <c r="J86" s="10">
        <v>95</v>
      </c>
      <c r="K86" s="10">
        <v>92</v>
      </c>
      <c r="L86" s="10">
        <v>554</v>
      </c>
      <c r="M86" s="10">
        <v>13</v>
      </c>
      <c r="N86" s="13">
        <v>231.3</v>
      </c>
      <c r="O86" s="10">
        <v>7</v>
      </c>
      <c r="P86" s="10">
        <f t="shared" si="1"/>
        <v>561</v>
      </c>
      <c r="Q86" s="10"/>
    </row>
    <row r="87" spans="1:17" x14ac:dyDescent="0.35">
      <c r="A87" s="6">
        <v>3</v>
      </c>
      <c r="B87" s="6">
        <v>102</v>
      </c>
      <c r="C87" s="7" t="s">
        <v>75</v>
      </c>
      <c r="D87" s="7" t="s">
        <v>76</v>
      </c>
      <c r="E87" s="8" t="s">
        <v>9</v>
      </c>
      <c r="F87" s="10">
        <v>92</v>
      </c>
      <c r="G87" s="10">
        <v>94</v>
      </c>
      <c r="H87" s="10">
        <v>97</v>
      </c>
      <c r="I87" s="10">
        <v>92</v>
      </c>
      <c r="J87" s="10">
        <v>92</v>
      </c>
      <c r="K87" s="10">
        <v>90</v>
      </c>
      <c r="L87" s="10">
        <v>557</v>
      </c>
      <c r="M87" s="10">
        <v>9</v>
      </c>
      <c r="N87" s="13">
        <v>213.1</v>
      </c>
      <c r="O87" s="10">
        <v>6</v>
      </c>
      <c r="P87" s="10">
        <f t="shared" si="1"/>
        <v>563</v>
      </c>
      <c r="Q87" s="10"/>
    </row>
    <row r="88" spans="1:17" x14ac:dyDescent="0.35">
      <c r="A88" s="6">
        <v>4</v>
      </c>
      <c r="B88" s="6">
        <v>292</v>
      </c>
      <c r="C88" s="7" t="s">
        <v>89</v>
      </c>
      <c r="D88" s="7" t="s">
        <v>90</v>
      </c>
      <c r="E88" s="8" t="s">
        <v>9</v>
      </c>
      <c r="F88" s="10">
        <v>92</v>
      </c>
      <c r="G88" s="10">
        <v>90</v>
      </c>
      <c r="H88" s="10">
        <v>92</v>
      </c>
      <c r="I88" s="10">
        <v>93</v>
      </c>
      <c r="J88" s="10">
        <v>94</v>
      </c>
      <c r="K88" s="10">
        <v>89</v>
      </c>
      <c r="L88" s="10">
        <v>550</v>
      </c>
      <c r="M88" s="10">
        <v>10</v>
      </c>
      <c r="N88" s="13">
        <v>190.5</v>
      </c>
      <c r="O88" s="10">
        <v>5</v>
      </c>
      <c r="P88" s="10">
        <f t="shared" si="1"/>
        <v>555</v>
      </c>
      <c r="Q88" s="10"/>
    </row>
    <row r="89" spans="1:17" x14ac:dyDescent="0.35">
      <c r="A89" s="6">
        <v>5</v>
      </c>
      <c r="B89" s="6">
        <v>302</v>
      </c>
      <c r="C89" s="7" t="s">
        <v>20</v>
      </c>
      <c r="D89" s="7" t="s">
        <v>71</v>
      </c>
      <c r="E89" s="8" t="s">
        <v>9</v>
      </c>
      <c r="F89" s="10">
        <v>93</v>
      </c>
      <c r="G89" s="10">
        <v>92</v>
      </c>
      <c r="H89" s="10">
        <v>94</v>
      </c>
      <c r="I89" s="10">
        <v>92</v>
      </c>
      <c r="J89" s="10">
        <v>87</v>
      </c>
      <c r="K89" s="10">
        <v>93</v>
      </c>
      <c r="L89" s="10">
        <v>551</v>
      </c>
      <c r="M89" s="10">
        <v>12</v>
      </c>
      <c r="N89" s="13">
        <v>171.6</v>
      </c>
      <c r="O89" s="10">
        <v>4</v>
      </c>
      <c r="P89" s="10">
        <f t="shared" si="1"/>
        <v>555</v>
      </c>
      <c r="Q89" s="10"/>
    </row>
    <row r="90" spans="1:17" x14ac:dyDescent="0.35">
      <c r="A90" s="6">
        <v>6</v>
      </c>
      <c r="B90" s="6">
        <v>301</v>
      </c>
      <c r="C90" s="7" t="s">
        <v>80</v>
      </c>
      <c r="D90" s="7" t="s">
        <v>81</v>
      </c>
      <c r="E90" s="8" t="s">
        <v>9</v>
      </c>
      <c r="F90" s="10">
        <v>93</v>
      </c>
      <c r="G90" s="10">
        <v>89</v>
      </c>
      <c r="H90" s="10">
        <v>95</v>
      </c>
      <c r="I90" s="10">
        <v>93</v>
      </c>
      <c r="J90" s="10">
        <v>91</v>
      </c>
      <c r="K90" s="10">
        <v>94</v>
      </c>
      <c r="L90" s="10">
        <v>555</v>
      </c>
      <c r="M90" s="10">
        <v>9</v>
      </c>
      <c r="N90" s="13">
        <v>153.69999999999999</v>
      </c>
      <c r="O90" s="10">
        <v>3</v>
      </c>
      <c r="P90" s="10">
        <f t="shared" si="1"/>
        <v>558</v>
      </c>
      <c r="Q90" s="10"/>
    </row>
    <row r="91" spans="1:17" x14ac:dyDescent="0.35">
      <c r="A91" s="6">
        <v>7</v>
      </c>
      <c r="B91" s="6">
        <v>268</v>
      </c>
      <c r="C91" s="7" t="s">
        <v>7</v>
      </c>
      <c r="D91" s="7" t="s">
        <v>8</v>
      </c>
      <c r="E91" s="8" t="s">
        <v>9</v>
      </c>
      <c r="F91" s="10">
        <v>89</v>
      </c>
      <c r="G91" s="10">
        <v>92</v>
      </c>
      <c r="H91" s="10">
        <v>91</v>
      </c>
      <c r="I91" s="10">
        <v>93</v>
      </c>
      <c r="J91" s="10">
        <v>91</v>
      </c>
      <c r="K91" s="10">
        <v>92</v>
      </c>
      <c r="L91" s="10">
        <v>548</v>
      </c>
      <c r="M91" s="10">
        <v>7</v>
      </c>
      <c r="N91" s="13">
        <v>134.80000000000001</v>
      </c>
      <c r="O91" s="10">
        <v>2</v>
      </c>
      <c r="P91" s="10">
        <f t="shared" si="1"/>
        <v>550</v>
      </c>
      <c r="Q91" s="10"/>
    </row>
    <row r="92" spans="1:17" x14ac:dyDescent="0.35">
      <c r="A92" s="6">
        <v>8</v>
      </c>
      <c r="B92" s="6">
        <v>414</v>
      </c>
      <c r="C92" s="7" t="s">
        <v>86</v>
      </c>
      <c r="D92" s="7" t="s">
        <v>87</v>
      </c>
      <c r="E92" s="8" t="s">
        <v>9</v>
      </c>
      <c r="F92" s="10">
        <v>95</v>
      </c>
      <c r="G92" s="10">
        <v>96</v>
      </c>
      <c r="H92" s="10">
        <v>93</v>
      </c>
      <c r="I92" s="10">
        <v>93</v>
      </c>
      <c r="J92" s="10">
        <v>90</v>
      </c>
      <c r="K92" s="10">
        <v>90</v>
      </c>
      <c r="L92" s="10">
        <v>557</v>
      </c>
      <c r="M92" s="10">
        <v>6</v>
      </c>
      <c r="N92" s="13">
        <v>111.6</v>
      </c>
      <c r="O92" s="10">
        <v>1</v>
      </c>
      <c r="P92" s="10">
        <f t="shared" si="1"/>
        <v>558</v>
      </c>
      <c r="Q92" s="10"/>
    </row>
    <row r="93" spans="1:17" x14ac:dyDescent="0.35">
      <c r="A93" s="6">
        <v>9</v>
      </c>
      <c r="B93" s="6">
        <v>451</v>
      </c>
      <c r="C93" s="7" t="s">
        <v>108</v>
      </c>
      <c r="D93" s="7" t="s">
        <v>109</v>
      </c>
      <c r="E93" s="8" t="s">
        <v>9</v>
      </c>
      <c r="F93" s="10">
        <v>94</v>
      </c>
      <c r="G93" s="10">
        <v>93</v>
      </c>
      <c r="H93" s="10">
        <v>92</v>
      </c>
      <c r="I93" s="10">
        <v>90</v>
      </c>
      <c r="J93" s="10">
        <v>83</v>
      </c>
      <c r="K93" s="10">
        <v>93</v>
      </c>
      <c r="L93" s="10">
        <v>545</v>
      </c>
      <c r="M93" s="10">
        <v>9</v>
      </c>
      <c r="Q93" s="10"/>
    </row>
    <row r="94" spans="1:17" x14ac:dyDescent="0.35">
      <c r="A94" s="6">
        <v>10</v>
      </c>
      <c r="B94" s="6">
        <v>117</v>
      </c>
      <c r="C94" s="7" t="s">
        <v>99</v>
      </c>
      <c r="D94" s="7" t="s">
        <v>100</v>
      </c>
      <c r="E94" s="8" t="s">
        <v>9</v>
      </c>
      <c r="F94" s="10">
        <v>89</v>
      </c>
      <c r="G94" s="10">
        <v>92</v>
      </c>
      <c r="H94" s="10">
        <v>90</v>
      </c>
      <c r="I94" s="10">
        <v>91</v>
      </c>
      <c r="J94" s="10">
        <v>91</v>
      </c>
      <c r="K94" s="10">
        <v>92</v>
      </c>
      <c r="L94" s="10">
        <v>545</v>
      </c>
      <c r="M94" s="10">
        <v>4</v>
      </c>
      <c r="Q94" s="10"/>
    </row>
    <row r="95" spans="1:17" x14ac:dyDescent="0.35">
      <c r="A95" s="6">
        <v>11</v>
      </c>
      <c r="B95" s="6">
        <v>472</v>
      </c>
      <c r="C95" s="7" t="s">
        <v>34</v>
      </c>
      <c r="D95" s="7" t="s">
        <v>35</v>
      </c>
      <c r="E95" s="8" t="s">
        <v>9</v>
      </c>
      <c r="F95" s="10">
        <v>91</v>
      </c>
      <c r="G95" s="10">
        <v>96</v>
      </c>
      <c r="H95" s="10">
        <v>87</v>
      </c>
      <c r="I95" s="10">
        <v>90</v>
      </c>
      <c r="J95" s="10">
        <v>87</v>
      </c>
      <c r="K95" s="10">
        <v>93</v>
      </c>
      <c r="L95" s="10">
        <v>544</v>
      </c>
      <c r="M95" s="10">
        <v>13</v>
      </c>
      <c r="N95" s="1"/>
      <c r="O95" s="1"/>
      <c r="P95" s="1"/>
    </row>
    <row r="96" spans="1:17" x14ac:dyDescent="0.35">
      <c r="A96" s="6">
        <v>12</v>
      </c>
      <c r="B96" s="6">
        <v>334</v>
      </c>
      <c r="C96" s="7" t="s">
        <v>95</v>
      </c>
      <c r="D96" s="7" t="s">
        <v>96</v>
      </c>
      <c r="E96" s="8" t="s">
        <v>9</v>
      </c>
      <c r="F96" s="10">
        <v>87</v>
      </c>
      <c r="G96" s="10">
        <v>89</v>
      </c>
      <c r="H96" s="10">
        <v>94</v>
      </c>
      <c r="I96" s="10">
        <v>94</v>
      </c>
      <c r="J96" s="10">
        <v>88</v>
      </c>
      <c r="K96" s="10">
        <v>92</v>
      </c>
      <c r="L96" s="10">
        <v>544</v>
      </c>
      <c r="M96" s="10">
        <v>5</v>
      </c>
      <c r="N96" s="1"/>
      <c r="O96" s="1"/>
      <c r="P96" s="1"/>
    </row>
    <row r="97" spans="1:16" x14ac:dyDescent="0.35">
      <c r="A97" s="6">
        <v>13</v>
      </c>
      <c r="B97" s="6">
        <v>432</v>
      </c>
      <c r="C97" s="7" t="s">
        <v>26</v>
      </c>
      <c r="D97" s="7" t="s">
        <v>27</v>
      </c>
      <c r="E97" s="8" t="s">
        <v>9</v>
      </c>
      <c r="F97" s="10">
        <v>93</v>
      </c>
      <c r="G97" s="10">
        <v>89</v>
      </c>
      <c r="H97" s="10">
        <v>88</v>
      </c>
      <c r="I97" s="10">
        <v>93</v>
      </c>
      <c r="J97" s="10">
        <v>86</v>
      </c>
      <c r="K97" s="10">
        <v>93</v>
      </c>
      <c r="L97" s="10">
        <v>542</v>
      </c>
      <c r="M97" s="10">
        <v>4</v>
      </c>
      <c r="N97" s="1"/>
      <c r="O97" s="1"/>
      <c r="P97" s="1"/>
    </row>
    <row r="98" spans="1:16" x14ac:dyDescent="0.35">
      <c r="A98" s="6">
        <v>14</v>
      </c>
      <c r="B98" s="6">
        <v>160</v>
      </c>
      <c r="C98" s="7" t="s">
        <v>103</v>
      </c>
      <c r="D98" s="7" t="s">
        <v>104</v>
      </c>
      <c r="E98" s="8" t="s">
        <v>9</v>
      </c>
      <c r="F98" s="10">
        <v>95</v>
      </c>
      <c r="G98" s="10">
        <v>89</v>
      </c>
      <c r="H98" s="10">
        <v>91</v>
      </c>
      <c r="I98" s="10">
        <v>92</v>
      </c>
      <c r="J98" s="10">
        <v>91</v>
      </c>
      <c r="K98" s="10">
        <v>81</v>
      </c>
      <c r="L98" s="10">
        <v>539</v>
      </c>
      <c r="M98" s="10">
        <v>5</v>
      </c>
      <c r="N98" s="1"/>
      <c r="O98" s="1"/>
      <c r="P98" s="1"/>
    </row>
    <row r="99" spans="1:16" x14ac:dyDescent="0.35">
      <c r="A99" s="6">
        <v>15</v>
      </c>
      <c r="B99" s="6">
        <v>300</v>
      </c>
      <c r="C99" s="7" t="s">
        <v>10</v>
      </c>
      <c r="D99" s="7" t="s">
        <v>11</v>
      </c>
      <c r="E99" s="8" t="s">
        <v>9</v>
      </c>
      <c r="F99" s="10">
        <v>91</v>
      </c>
      <c r="G99" s="10">
        <v>92</v>
      </c>
      <c r="H99" s="10">
        <v>90</v>
      </c>
      <c r="I99" s="10">
        <v>90</v>
      </c>
      <c r="J99" s="10">
        <v>84</v>
      </c>
      <c r="K99" s="10">
        <v>87</v>
      </c>
      <c r="L99" s="10">
        <v>534</v>
      </c>
      <c r="M99" s="10">
        <v>10</v>
      </c>
      <c r="N99" s="1"/>
      <c r="O99" s="1"/>
      <c r="P99" s="1"/>
    </row>
    <row r="100" spans="1:16" x14ac:dyDescent="0.35">
      <c r="A100" s="6">
        <v>16</v>
      </c>
      <c r="B100" s="6">
        <v>122</v>
      </c>
      <c r="C100" s="7" t="s">
        <v>51</v>
      </c>
      <c r="D100" s="7" t="s">
        <v>52</v>
      </c>
      <c r="E100" s="8" t="s">
        <v>576</v>
      </c>
      <c r="F100" s="10">
        <v>84</v>
      </c>
      <c r="G100" s="10">
        <v>92</v>
      </c>
      <c r="H100" s="10">
        <v>87</v>
      </c>
      <c r="I100" s="10">
        <v>91</v>
      </c>
      <c r="J100" s="10">
        <v>88</v>
      </c>
      <c r="K100" s="10">
        <v>92</v>
      </c>
      <c r="L100" s="10">
        <v>534</v>
      </c>
      <c r="M100" s="10">
        <v>2</v>
      </c>
      <c r="N100" s="1"/>
      <c r="O100" s="1"/>
      <c r="P100" s="1"/>
    </row>
    <row r="101" spans="1:16" x14ac:dyDescent="0.35">
      <c r="A101" s="6">
        <v>17</v>
      </c>
      <c r="B101" s="6">
        <v>265</v>
      </c>
      <c r="C101" s="7" t="s">
        <v>117</v>
      </c>
      <c r="D101" s="7" t="s">
        <v>118</v>
      </c>
      <c r="E101" s="8" t="s">
        <v>9</v>
      </c>
      <c r="F101" s="10">
        <v>88</v>
      </c>
      <c r="G101" s="10">
        <v>94</v>
      </c>
      <c r="H101" s="10">
        <v>84</v>
      </c>
      <c r="I101" s="10">
        <v>87</v>
      </c>
      <c r="J101" s="10">
        <v>87</v>
      </c>
      <c r="K101" s="10">
        <v>86</v>
      </c>
      <c r="L101" s="10">
        <v>526</v>
      </c>
      <c r="M101" s="10">
        <v>4</v>
      </c>
      <c r="N101" s="1"/>
      <c r="O101" s="1"/>
      <c r="P101" s="1"/>
    </row>
    <row r="102" spans="1:16" x14ac:dyDescent="0.35">
      <c r="A102" s="6">
        <v>18</v>
      </c>
      <c r="B102" s="6">
        <v>287</v>
      </c>
      <c r="C102" s="7" t="s">
        <v>14</v>
      </c>
      <c r="D102" s="7" t="s">
        <v>15</v>
      </c>
      <c r="E102" s="8" t="s">
        <v>9</v>
      </c>
      <c r="F102" s="10">
        <v>85</v>
      </c>
      <c r="G102" s="10">
        <v>85</v>
      </c>
      <c r="H102" s="10">
        <v>87</v>
      </c>
      <c r="I102" s="10">
        <v>90</v>
      </c>
      <c r="J102" s="10">
        <v>85</v>
      </c>
      <c r="K102" s="10">
        <v>92</v>
      </c>
      <c r="L102" s="10">
        <v>524</v>
      </c>
      <c r="M102" s="10">
        <v>2</v>
      </c>
      <c r="N102" s="1"/>
      <c r="O102" s="1"/>
      <c r="P102" s="1"/>
    </row>
    <row r="103" spans="1:16" x14ac:dyDescent="0.35">
      <c r="A103" s="6">
        <v>19</v>
      </c>
      <c r="B103" s="6">
        <v>260</v>
      </c>
      <c r="C103" s="7" t="s">
        <v>16</v>
      </c>
      <c r="D103" s="7" t="s">
        <v>17</v>
      </c>
      <c r="E103" s="8" t="s">
        <v>9</v>
      </c>
      <c r="F103" s="10">
        <v>82</v>
      </c>
      <c r="G103" s="10">
        <v>83</v>
      </c>
      <c r="H103" s="10">
        <v>78</v>
      </c>
      <c r="I103" s="10">
        <v>87</v>
      </c>
      <c r="J103" s="10">
        <v>92</v>
      </c>
      <c r="K103" s="10">
        <v>86</v>
      </c>
      <c r="L103" s="10">
        <v>508</v>
      </c>
      <c r="M103" s="10">
        <v>4</v>
      </c>
      <c r="N103" s="1"/>
      <c r="O103" s="1"/>
      <c r="P103" s="1"/>
    </row>
    <row r="104" spans="1:16" x14ac:dyDescent="0.35">
      <c r="A104" s="6">
        <v>20</v>
      </c>
      <c r="B104" s="6">
        <v>187</v>
      </c>
      <c r="C104" s="7" t="s">
        <v>47</v>
      </c>
      <c r="D104" s="7" t="s">
        <v>48</v>
      </c>
      <c r="E104" s="8" t="s">
        <v>9</v>
      </c>
      <c r="F104" s="10">
        <v>86</v>
      </c>
      <c r="G104" s="10">
        <v>83</v>
      </c>
      <c r="H104" s="10">
        <v>87</v>
      </c>
      <c r="I104" s="10">
        <v>84</v>
      </c>
      <c r="J104" s="10">
        <v>91</v>
      </c>
      <c r="K104" s="10">
        <v>77</v>
      </c>
      <c r="L104" s="10">
        <v>508</v>
      </c>
      <c r="M104" s="10">
        <v>2</v>
      </c>
      <c r="N104" s="1"/>
      <c r="O104" s="1"/>
      <c r="P104" s="1"/>
    </row>
    <row r="105" spans="1:16" x14ac:dyDescent="0.35">
      <c r="A105" s="6">
        <v>21</v>
      </c>
      <c r="B105" s="6">
        <v>337</v>
      </c>
      <c r="C105" s="7" t="s">
        <v>30</v>
      </c>
      <c r="D105" s="7" t="s">
        <v>31</v>
      </c>
      <c r="E105" s="8" t="s">
        <v>576</v>
      </c>
      <c r="F105" s="10">
        <v>85</v>
      </c>
      <c r="G105" s="10">
        <v>80</v>
      </c>
      <c r="H105" s="10">
        <v>85</v>
      </c>
      <c r="I105" s="10">
        <v>88</v>
      </c>
      <c r="J105" s="10">
        <v>85</v>
      </c>
      <c r="K105" s="10">
        <v>82</v>
      </c>
      <c r="L105" s="10">
        <v>505</v>
      </c>
      <c r="M105" s="10">
        <v>1</v>
      </c>
      <c r="N105" s="1"/>
      <c r="O105" s="1"/>
      <c r="P105" s="1"/>
    </row>
    <row r="106" spans="1:16" x14ac:dyDescent="0.35">
      <c r="A106" s="6">
        <v>22</v>
      </c>
      <c r="B106" s="6">
        <v>364</v>
      </c>
      <c r="C106" s="7" t="s">
        <v>38</v>
      </c>
      <c r="D106" s="7" t="s">
        <v>39</v>
      </c>
      <c r="E106" s="8" t="s">
        <v>9</v>
      </c>
      <c r="F106" s="10">
        <v>89</v>
      </c>
      <c r="G106" s="10">
        <v>84</v>
      </c>
      <c r="H106" s="10">
        <v>81</v>
      </c>
      <c r="I106" s="10">
        <v>82</v>
      </c>
      <c r="J106" s="10">
        <v>81</v>
      </c>
      <c r="K106" s="10">
        <v>86</v>
      </c>
      <c r="L106" s="10">
        <v>503</v>
      </c>
      <c r="M106" s="10">
        <v>3</v>
      </c>
      <c r="N106" s="1"/>
      <c r="O106" s="1"/>
      <c r="P106" s="1"/>
    </row>
    <row r="107" spans="1:16" x14ac:dyDescent="0.35">
      <c r="A107" s="6">
        <v>23</v>
      </c>
      <c r="B107" s="6">
        <v>299</v>
      </c>
      <c r="C107" s="7" t="s">
        <v>40</v>
      </c>
      <c r="D107" s="7" t="s">
        <v>11</v>
      </c>
      <c r="E107" s="8" t="s">
        <v>9</v>
      </c>
      <c r="F107" s="10">
        <v>79</v>
      </c>
      <c r="G107" s="10">
        <v>82</v>
      </c>
      <c r="H107" s="10">
        <v>89</v>
      </c>
      <c r="I107" s="10">
        <v>82</v>
      </c>
      <c r="J107" s="10">
        <v>86</v>
      </c>
      <c r="K107" s="10">
        <v>84</v>
      </c>
      <c r="L107" s="10">
        <v>502</v>
      </c>
      <c r="M107" s="10">
        <v>2</v>
      </c>
      <c r="N107" s="1"/>
      <c r="O107" s="1"/>
      <c r="P107" s="1"/>
    </row>
    <row r="108" spans="1:16" x14ac:dyDescent="0.35">
      <c r="A108" s="6">
        <v>24</v>
      </c>
      <c r="B108" s="6">
        <v>321</v>
      </c>
      <c r="C108" s="7" t="s">
        <v>106</v>
      </c>
      <c r="D108" s="7" t="s">
        <v>107</v>
      </c>
      <c r="E108" s="8" t="s">
        <v>9</v>
      </c>
      <c r="F108" s="10">
        <v>76</v>
      </c>
      <c r="G108" s="10">
        <v>86</v>
      </c>
      <c r="H108" s="10">
        <v>82</v>
      </c>
      <c r="I108" s="10">
        <v>83</v>
      </c>
      <c r="J108" s="10">
        <v>88</v>
      </c>
      <c r="K108" s="10">
        <v>85</v>
      </c>
      <c r="L108" s="10">
        <v>500</v>
      </c>
      <c r="M108" s="10">
        <v>7</v>
      </c>
      <c r="N108" s="1"/>
      <c r="O108" s="1"/>
      <c r="P108" s="1"/>
    </row>
    <row r="109" spans="1:16" x14ac:dyDescent="0.35">
      <c r="A109" s="6">
        <v>25</v>
      </c>
      <c r="B109" s="6">
        <v>172</v>
      </c>
      <c r="C109" s="7" t="s">
        <v>45</v>
      </c>
      <c r="D109" s="7" t="s">
        <v>46</v>
      </c>
      <c r="E109" s="8" t="s">
        <v>9</v>
      </c>
      <c r="F109" s="10">
        <v>82</v>
      </c>
      <c r="G109" s="10">
        <v>86</v>
      </c>
      <c r="H109" s="10">
        <v>84</v>
      </c>
      <c r="I109" s="10">
        <v>80</v>
      </c>
      <c r="J109" s="10">
        <v>86</v>
      </c>
      <c r="K109" s="10">
        <v>80</v>
      </c>
      <c r="L109" s="10">
        <v>498</v>
      </c>
      <c r="M109" s="10">
        <v>3</v>
      </c>
      <c r="N109" s="1"/>
      <c r="O109" s="1"/>
      <c r="P109" s="1"/>
    </row>
    <row r="110" spans="1:16" x14ac:dyDescent="0.35">
      <c r="A110" s="6">
        <v>26</v>
      </c>
      <c r="B110" s="6">
        <v>259</v>
      </c>
      <c r="C110" s="7" t="s">
        <v>89</v>
      </c>
      <c r="D110" s="7" t="s">
        <v>116</v>
      </c>
      <c r="E110" s="8" t="s">
        <v>9</v>
      </c>
      <c r="F110" s="10">
        <v>84</v>
      </c>
      <c r="G110" s="10">
        <v>78</v>
      </c>
      <c r="H110" s="10">
        <v>81</v>
      </c>
      <c r="I110" s="10">
        <v>73</v>
      </c>
      <c r="J110" s="10">
        <v>80</v>
      </c>
      <c r="K110" s="10">
        <v>78</v>
      </c>
      <c r="L110" s="10">
        <v>474</v>
      </c>
      <c r="M110" s="10">
        <v>4</v>
      </c>
      <c r="N110" s="1"/>
      <c r="O110" s="1"/>
      <c r="P110" s="1"/>
    </row>
    <row r="111" spans="1:16" x14ac:dyDescent="0.35">
      <c r="A111" s="6">
        <v>27</v>
      </c>
      <c r="B111" s="6">
        <v>264</v>
      </c>
      <c r="C111" s="7" t="s">
        <v>32</v>
      </c>
      <c r="D111" s="7" t="s">
        <v>33</v>
      </c>
      <c r="E111" s="8" t="s">
        <v>9</v>
      </c>
      <c r="F111" s="10">
        <v>77</v>
      </c>
      <c r="G111" s="10">
        <v>79</v>
      </c>
      <c r="H111" s="10">
        <v>83</v>
      </c>
      <c r="I111" s="10">
        <v>81</v>
      </c>
      <c r="J111" s="10">
        <v>69</v>
      </c>
      <c r="K111" s="10">
        <v>79</v>
      </c>
      <c r="L111" s="10">
        <v>468</v>
      </c>
      <c r="M111" s="10">
        <v>2</v>
      </c>
      <c r="N111" s="1"/>
      <c r="O111" s="1"/>
      <c r="P111" s="1"/>
    </row>
    <row r="112" spans="1:16" x14ac:dyDescent="0.35">
      <c r="A112" s="6">
        <v>28</v>
      </c>
      <c r="B112" s="6">
        <v>477</v>
      </c>
      <c r="C112" s="7" t="s">
        <v>36</v>
      </c>
      <c r="D112" s="7" t="s">
        <v>37</v>
      </c>
      <c r="E112" s="8" t="s">
        <v>9</v>
      </c>
      <c r="F112" s="10">
        <v>78</v>
      </c>
      <c r="G112" s="10">
        <v>80</v>
      </c>
      <c r="H112" s="10">
        <v>81</v>
      </c>
      <c r="I112" s="10">
        <v>75</v>
      </c>
      <c r="J112" s="10">
        <v>75</v>
      </c>
      <c r="K112" s="10">
        <v>77</v>
      </c>
      <c r="L112" s="10">
        <v>466</v>
      </c>
      <c r="M112" s="10">
        <v>3</v>
      </c>
      <c r="N112" s="1"/>
      <c r="O112" s="1"/>
      <c r="P112" s="1"/>
    </row>
    <row r="113" spans="1:16" x14ac:dyDescent="0.35">
      <c r="A113" s="6">
        <v>29</v>
      </c>
      <c r="B113" s="6">
        <v>256</v>
      </c>
      <c r="C113" s="7" t="s">
        <v>43</v>
      </c>
      <c r="D113" s="7" t="s">
        <v>44</v>
      </c>
      <c r="E113" s="8" t="s">
        <v>9</v>
      </c>
      <c r="F113" s="10">
        <v>60</v>
      </c>
      <c r="G113" s="10">
        <v>79</v>
      </c>
      <c r="H113" s="10">
        <v>76</v>
      </c>
      <c r="I113" s="10">
        <v>73</v>
      </c>
      <c r="J113" s="10">
        <v>73</v>
      </c>
      <c r="K113" s="10">
        <v>79</v>
      </c>
      <c r="L113" s="10">
        <v>440</v>
      </c>
      <c r="M113" s="10">
        <v>0</v>
      </c>
      <c r="N113" s="1"/>
      <c r="O113" s="1"/>
      <c r="P113" s="1"/>
    </row>
    <row r="114" spans="1:16" x14ac:dyDescent="0.35">
      <c r="A114" s="6">
        <v>30</v>
      </c>
      <c r="B114" s="6">
        <v>184</v>
      </c>
      <c r="C114" s="7" t="s">
        <v>38</v>
      </c>
      <c r="D114" s="7" t="s">
        <v>115</v>
      </c>
      <c r="E114" s="8" t="s">
        <v>9</v>
      </c>
      <c r="F114" s="10">
        <v>74</v>
      </c>
      <c r="G114" s="10">
        <v>72</v>
      </c>
      <c r="H114" s="10">
        <v>65</v>
      </c>
      <c r="I114" s="10">
        <v>82</v>
      </c>
      <c r="J114" s="10">
        <v>66</v>
      </c>
      <c r="K114" s="10">
        <v>69</v>
      </c>
      <c r="L114" s="10">
        <v>428</v>
      </c>
      <c r="M114" s="10">
        <v>1</v>
      </c>
      <c r="N114" s="1"/>
      <c r="O114" s="1"/>
      <c r="P114" s="1"/>
    </row>
    <row r="115" spans="1:16" x14ac:dyDescent="0.35">
      <c r="A115" s="6">
        <v>31</v>
      </c>
      <c r="B115" s="6">
        <v>154</v>
      </c>
      <c r="C115" s="7" t="s">
        <v>113</v>
      </c>
      <c r="D115" s="7" t="s">
        <v>114</v>
      </c>
      <c r="E115" s="8" t="s">
        <v>9</v>
      </c>
      <c r="F115" s="10">
        <v>67</v>
      </c>
      <c r="G115" s="10">
        <v>75</v>
      </c>
      <c r="H115" s="10">
        <v>68</v>
      </c>
      <c r="I115" s="10">
        <v>65</v>
      </c>
      <c r="J115" s="10">
        <v>71</v>
      </c>
      <c r="K115" s="10">
        <v>62</v>
      </c>
      <c r="L115" s="10">
        <v>408</v>
      </c>
      <c r="M115" s="10">
        <v>0</v>
      </c>
      <c r="N115" s="1"/>
      <c r="O115" s="1"/>
      <c r="P115" s="1"/>
    </row>
  </sheetData>
  <sortState xmlns:xlrd2="http://schemas.microsoft.com/office/spreadsheetml/2017/richdata2" ref="B85:P92">
    <sortCondition descending="1" ref="N85:N92"/>
  </sortState>
  <printOptions horizontalCentered="1"/>
  <pageMargins left="0.2" right="0.2" top="0.75" bottom="0.5" header="0.3" footer="0.3"/>
  <pageSetup orientation="portrait" r:id="rId1"/>
  <rowBreaks count="1" manualBreakCount="1">
    <brk id="7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465C-60F1-4685-8BB5-5A1B6565E092}">
  <dimension ref="A1:N39"/>
  <sheetViews>
    <sheetView zoomScaleNormal="100" workbookViewId="0"/>
  </sheetViews>
  <sheetFormatPr defaultRowHeight="14.5" x14ac:dyDescent="0.35"/>
  <cols>
    <col min="1" max="1" width="7" bestFit="1" customWidth="1"/>
    <col min="2" max="2" width="5.1796875" bestFit="1" customWidth="1"/>
    <col min="3" max="3" width="10" bestFit="1" customWidth="1"/>
    <col min="4" max="4" width="10.54296875" bestFit="1" customWidth="1"/>
    <col min="5" max="5" width="5.7265625" bestFit="1" customWidth="1"/>
    <col min="6" max="10" width="7" bestFit="1" customWidth="1"/>
    <col min="11" max="12" width="7.81640625" bestFit="1" customWidth="1"/>
  </cols>
  <sheetData>
    <row r="1" spans="1:14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s="1" customFormat="1" ht="18" x14ac:dyDescent="0.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s="1" customFormat="1" ht="18" x14ac:dyDescent="0.4">
      <c r="A4" s="11" t="s">
        <v>128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4" s="1" customFormat="1" ht="15.5" x14ac:dyDescent="0.35">
      <c r="A6" s="19" t="s">
        <v>123</v>
      </c>
      <c r="B6" s="19" t="s">
        <v>3</v>
      </c>
      <c r="C6" s="20" t="s">
        <v>4</v>
      </c>
      <c r="D6" s="20" t="s">
        <v>5</v>
      </c>
      <c r="E6" s="21" t="s">
        <v>6</v>
      </c>
      <c r="F6" s="9">
        <v>1</v>
      </c>
      <c r="G6" s="9">
        <v>2</v>
      </c>
      <c r="H6" s="9">
        <v>3</v>
      </c>
      <c r="I6" s="9">
        <v>4</v>
      </c>
      <c r="J6" s="9">
        <v>5</v>
      </c>
      <c r="K6" s="9">
        <v>6</v>
      </c>
      <c r="L6" s="9" t="s">
        <v>124</v>
      </c>
    </row>
    <row r="7" spans="1:14" ht="15.5" x14ac:dyDescent="0.35">
      <c r="A7" s="22">
        <v>1</v>
      </c>
      <c r="B7" s="22">
        <v>351</v>
      </c>
      <c r="C7" s="23" t="s">
        <v>51</v>
      </c>
      <c r="D7" s="23" t="s">
        <v>265</v>
      </c>
      <c r="E7" s="24" t="s">
        <v>600</v>
      </c>
      <c r="F7" s="13">
        <v>103.7</v>
      </c>
      <c r="G7" s="13">
        <v>104</v>
      </c>
      <c r="H7" s="13">
        <v>104.8</v>
      </c>
      <c r="I7" s="13">
        <v>104.3</v>
      </c>
      <c r="J7" s="13">
        <v>104.8</v>
      </c>
      <c r="K7" s="13">
        <v>106</v>
      </c>
      <c r="L7" s="13">
        <v>627.6</v>
      </c>
    </row>
    <row r="9" spans="1:14" ht="15.5" x14ac:dyDescent="0.35">
      <c r="A9" s="19" t="s">
        <v>123</v>
      </c>
      <c r="B9" s="19" t="s">
        <v>3</v>
      </c>
      <c r="C9" s="20" t="s">
        <v>4</v>
      </c>
      <c r="D9" s="20" t="s">
        <v>5</v>
      </c>
      <c r="E9" s="21" t="s">
        <v>6</v>
      </c>
      <c r="F9" s="9">
        <v>1</v>
      </c>
      <c r="G9" s="9">
        <v>2</v>
      </c>
      <c r="H9" s="9">
        <v>3</v>
      </c>
      <c r="I9" s="9">
        <v>4</v>
      </c>
      <c r="J9" s="9">
        <v>5</v>
      </c>
      <c r="K9" s="9">
        <v>6</v>
      </c>
      <c r="L9" s="9" t="s">
        <v>631</v>
      </c>
    </row>
    <row r="10" spans="1:14" ht="15.5" x14ac:dyDescent="0.35">
      <c r="A10" s="22">
        <v>1</v>
      </c>
      <c r="B10" s="22">
        <v>351</v>
      </c>
      <c r="C10" s="23" t="s">
        <v>51</v>
      </c>
      <c r="D10" s="23" t="s">
        <v>265</v>
      </c>
      <c r="E10" s="24" t="s">
        <v>600</v>
      </c>
      <c r="F10" s="13">
        <v>105.3</v>
      </c>
      <c r="G10" s="13">
        <v>104.8</v>
      </c>
      <c r="H10" s="13">
        <v>104.5</v>
      </c>
      <c r="I10" s="13">
        <v>104.3</v>
      </c>
      <c r="J10" s="13">
        <v>103.6</v>
      </c>
      <c r="K10" s="13">
        <v>104</v>
      </c>
      <c r="L10" s="13">
        <v>626.5</v>
      </c>
    </row>
    <row r="11" spans="1:14" s="1" customFormat="1" ht="15.5" x14ac:dyDescent="0.35">
      <c r="A11"/>
      <c r="B11"/>
      <c r="C11"/>
      <c r="D11"/>
      <c r="E11"/>
      <c r="F11"/>
      <c r="G11"/>
      <c r="H11"/>
      <c r="I11"/>
      <c r="J11"/>
      <c r="K11"/>
      <c r="L11"/>
    </row>
    <row r="12" spans="1:14" s="1" customFormat="1" ht="15.5" x14ac:dyDescent="0.35">
      <c r="A12" s="19" t="s">
        <v>123</v>
      </c>
      <c r="B12" s="19" t="s">
        <v>3</v>
      </c>
      <c r="C12" s="20" t="s">
        <v>4</v>
      </c>
      <c r="D12" s="20" t="s">
        <v>5</v>
      </c>
      <c r="E12" s="21" t="s">
        <v>6</v>
      </c>
      <c r="F12" s="9">
        <v>1</v>
      </c>
      <c r="G12" s="9">
        <v>2</v>
      </c>
      <c r="H12" s="9">
        <v>3</v>
      </c>
      <c r="I12" s="9">
        <v>4</v>
      </c>
      <c r="J12" s="9">
        <v>5</v>
      </c>
      <c r="K12" s="9">
        <v>6</v>
      </c>
      <c r="L12" s="9" t="s">
        <v>650</v>
      </c>
      <c r="M12" s="10"/>
      <c r="N12" s="10"/>
    </row>
    <row r="13" spans="1:14" s="1" customFormat="1" ht="15.5" x14ac:dyDescent="0.35">
      <c r="A13" s="22">
        <v>1</v>
      </c>
      <c r="B13" s="22">
        <v>351</v>
      </c>
      <c r="C13" s="23" t="s">
        <v>51</v>
      </c>
      <c r="D13" s="23" t="s">
        <v>265</v>
      </c>
      <c r="E13" s="24" t="s">
        <v>600</v>
      </c>
      <c r="F13" s="13"/>
      <c r="G13" s="13"/>
      <c r="H13" s="13"/>
      <c r="I13" s="13"/>
      <c r="J13" s="13"/>
      <c r="K13" s="13"/>
      <c r="L13" s="13"/>
    </row>
    <row r="17" spans="1:12" ht="18" x14ac:dyDescent="0.4">
      <c r="A17" s="11" t="s">
        <v>353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"/>
    </row>
    <row r="19" spans="1:12" ht="15.5" x14ac:dyDescent="0.35">
      <c r="A19" s="19" t="s">
        <v>123</v>
      </c>
      <c r="B19" s="19" t="s">
        <v>3</v>
      </c>
      <c r="C19" s="20" t="s">
        <v>4</v>
      </c>
      <c r="D19" s="20" t="s">
        <v>5</v>
      </c>
      <c r="E19" s="21" t="s">
        <v>6</v>
      </c>
      <c r="F19" s="9">
        <v>1</v>
      </c>
      <c r="G19" s="9">
        <v>2</v>
      </c>
      <c r="H19" s="9">
        <v>3</v>
      </c>
      <c r="I19" s="9">
        <v>4</v>
      </c>
      <c r="J19" s="9">
        <v>5</v>
      </c>
      <c r="K19" s="9">
        <v>6</v>
      </c>
      <c r="L19" s="9" t="s">
        <v>124</v>
      </c>
    </row>
    <row r="20" spans="1:12" ht="15.5" x14ac:dyDescent="0.35">
      <c r="A20" s="22">
        <v>1</v>
      </c>
      <c r="B20" s="22">
        <v>176</v>
      </c>
      <c r="C20" s="23" t="s">
        <v>651</v>
      </c>
      <c r="D20" s="23" t="s">
        <v>652</v>
      </c>
      <c r="E20" s="24" t="s">
        <v>653</v>
      </c>
      <c r="F20" s="13">
        <v>104.7</v>
      </c>
      <c r="G20" s="13">
        <v>105.2</v>
      </c>
      <c r="H20" s="13">
        <v>105.6</v>
      </c>
      <c r="I20" s="13">
        <v>104.6</v>
      </c>
      <c r="J20" s="13">
        <v>106.4</v>
      </c>
      <c r="K20" s="13">
        <v>106.3</v>
      </c>
      <c r="L20" s="13">
        <v>632.79999999999995</v>
      </c>
    </row>
    <row r="22" spans="1:12" ht="15.5" x14ac:dyDescent="0.35">
      <c r="A22" s="19" t="s">
        <v>123</v>
      </c>
      <c r="B22" s="19" t="s">
        <v>3</v>
      </c>
      <c r="C22" s="20" t="s">
        <v>4</v>
      </c>
      <c r="D22" s="20" t="s">
        <v>5</v>
      </c>
      <c r="E22" s="21" t="s">
        <v>6</v>
      </c>
      <c r="F22" s="9">
        <v>1</v>
      </c>
      <c r="G22" s="9">
        <v>2</v>
      </c>
      <c r="H22" s="9">
        <v>3</v>
      </c>
      <c r="I22" s="9">
        <v>4</v>
      </c>
      <c r="J22" s="9">
        <v>5</v>
      </c>
      <c r="K22" s="9">
        <v>6</v>
      </c>
      <c r="L22" s="9" t="s">
        <v>631</v>
      </c>
    </row>
    <row r="23" spans="1:12" ht="15.5" x14ac:dyDescent="0.35">
      <c r="A23" s="22">
        <v>1</v>
      </c>
      <c r="B23" s="22">
        <v>176</v>
      </c>
      <c r="C23" s="23" t="s">
        <v>651</v>
      </c>
      <c r="D23" s="23" t="s">
        <v>652</v>
      </c>
      <c r="E23" s="24" t="s">
        <v>653</v>
      </c>
      <c r="F23" s="13">
        <v>104.9</v>
      </c>
      <c r="G23" s="13">
        <v>105.8</v>
      </c>
      <c r="H23" s="13">
        <v>105.5</v>
      </c>
      <c r="I23" s="13">
        <v>105.2</v>
      </c>
      <c r="J23" s="13">
        <v>106.7</v>
      </c>
      <c r="K23" s="13">
        <v>106.4</v>
      </c>
      <c r="L23" s="13">
        <v>634.5</v>
      </c>
    </row>
    <row r="25" spans="1:12" ht="15.5" x14ac:dyDescent="0.35">
      <c r="A25" s="19" t="s">
        <v>123</v>
      </c>
      <c r="B25" s="19" t="s">
        <v>3</v>
      </c>
      <c r="C25" s="20" t="s">
        <v>4</v>
      </c>
      <c r="D25" s="20" t="s">
        <v>5</v>
      </c>
      <c r="E25" s="21" t="s">
        <v>6</v>
      </c>
      <c r="F25" s="9">
        <v>1</v>
      </c>
      <c r="G25" s="9">
        <v>2</v>
      </c>
      <c r="H25" s="9">
        <v>3</v>
      </c>
      <c r="I25" s="9">
        <v>4</v>
      </c>
      <c r="J25" s="9">
        <v>5</v>
      </c>
      <c r="K25" s="9">
        <v>6</v>
      </c>
      <c r="L25" s="9" t="s">
        <v>650</v>
      </c>
    </row>
    <row r="26" spans="1:12" ht="15.5" x14ac:dyDescent="0.35">
      <c r="A26" s="22">
        <v>1</v>
      </c>
      <c r="B26" s="22">
        <v>176</v>
      </c>
      <c r="C26" s="23" t="s">
        <v>651</v>
      </c>
      <c r="D26" s="23" t="s">
        <v>652</v>
      </c>
      <c r="E26" s="24" t="s">
        <v>653</v>
      </c>
      <c r="F26" s="13"/>
      <c r="G26" s="13"/>
      <c r="H26" s="13"/>
      <c r="I26" s="13"/>
      <c r="J26" s="13"/>
      <c r="K26" s="13"/>
      <c r="L26" s="13"/>
    </row>
    <row r="30" spans="1:12" ht="18" x14ac:dyDescent="0.4">
      <c r="A30" s="11" t="s">
        <v>300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5.5" x14ac:dyDescent="0.35">
      <c r="A31" s="1"/>
      <c r="B31" s="1"/>
      <c r="C31" s="1"/>
      <c r="D31" s="1"/>
      <c r="E31" s="1"/>
      <c r="F31" s="10"/>
      <c r="G31" s="10"/>
      <c r="H31" s="10"/>
      <c r="I31" s="10"/>
      <c r="J31" s="10"/>
      <c r="K31" s="10"/>
      <c r="L31" s="10"/>
    </row>
    <row r="32" spans="1:12" ht="15.5" x14ac:dyDescent="0.35">
      <c r="A32" s="19" t="s">
        <v>123</v>
      </c>
      <c r="B32" s="19" t="s">
        <v>3</v>
      </c>
      <c r="C32" s="20" t="s">
        <v>4</v>
      </c>
      <c r="D32" s="20" t="s">
        <v>5</v>
      </c>
      <c r="E32" s="21" t="s">
        <v>6</v>
      </c>
      <c r="F32" s="9">
        <v>1</v>
      </c>
      <c r="G32" s="9">
        <v>2</v>
      </c>
      <c r="H32" s="9">
        <v>3</v>
      </c>
      <c r="I32" s="9">
        <v>4</v>
      </c>
      <c r="J32" s="9" t="s">
        <v>124</v>
      </c>
      <c r="K32" s="9" t="s">
        <v>127</v>
      </c>
      <c r="L32" s="9"/>
    </row>
    <row r="33" spans="1:12" ht="15.5" x14ac:dyDescent="0.35">
      <c r="A33" s="22">
        <v>1</v>
      </c>
      <c r="B33" s="22">
        <v>190</v>
      </c>
      <c r="C33" s="23" t="s">
        <v>627</v>
      </c>
      <c r="D33" s="23" t="s">
        <v>628</v>
      </c>
      <c r="E33" s="24" t="s">
        <v>629</v>
      </c>
      <c r="F33" s="16">
        <v>82</v>
      </c>
      <c r="G33" s="16">
        <v>79</v>
      </c>
      <c r="H33" s="16">
        <v>85</v>
      </c>
      <c r="I33" s="16">
        <v>71</v>
      </c>
      <c r="J33" s="16">
        <v>317</v>
      </c>
      <c r="K33" s="16">
        <v>3</v>
      </c>
      <c r="L33" s="13"/>
    </row>
    <row r="35" spans="1:12" ht="15.5" x14ac:dyDescent="0.35">
      <c r="A35" s="19" t="s">
        <v>123</v>
      </c>
      <c r="B35" s="19" t="s">
        <v>3</v>
      </c>
      <c r="C35" s="20" t="s">
        <v>4</v>
      </c>
      <c r="D35" s="20" t="s">
        <v>5</v>
      </c>
      <c r="E35" s="21" t="s">
        <v>6</v>
      </c>
      <c r="F35" s="9">
        <v>1</v>
      </c>
      <c r="G35" s="9">
        <v>2</v>
      </c>
      <c r="H35" s="9">
        <v>3</v>
      </c>
      <c r="I35" s="9">
        <v>4</v>
      </c>
      <c r="J35" s="9" t="s">
        <v>631</v>
      </c>
      <c r="K35" s="9" t="s">
        <v>632</v>
      </c>
      <c r="L35" s="9"/>
    </row>
    <row r="36" spans="1:12" ht="15.5" x14ac:dyDescent="0.35">
      <c r="A36" s="22">
        <v>1</v>
      </c>
      <c r="B36" s="22">
        <v>190</v>
      </c>
      <c r="C36" s="23" t="s">
        <v>627</v>
      </c>
      <c r="D36" s="23" t="s">
        <v>628</v>
      </c>
      <c r="E36" s="24" t="s">
        <v>629</v>
      </c>
      <c r="F36" s="16"/>
      <c r="G36" s="16"/>
      <c r="H36" s="16"/>
      <c r="I36" s="16"/>
      <c r="J36" s="16"/>
      <c r="K36" s="16"/>
      <c r="L36" s="13"/>
    </row>
    <row r="38" spans="1:12" ht="15.5" x14ac:dyDescent="0.35">
      <c r="A38" s="19" t="s">
        <v>123</v>
      </c>
      <c r="B38" s="19" t="s">
        <v>3</v>
      </c>
      <c r="C38" s="20" t="s">
        <v>4</v>
      </c>
      <c r="D38" s="20" t="s">
        <v>5</v>
      </c>
      <c r="E38" s="21" t="s">
        <v>6</v>
      </c>
      <c r="F38" s="9">
        <v>1</v>
      </c>
      <c r="G38" s="9">
        <v>2</v>
      </c>
      <c r="H38" s="9">
        <v>3</v>
      </c>
      <c r="I38" s="9">
        <v>4</v>
      </c>
      <c r="J38" s="9" t="s">
        <v>650</v>
      </c>
      <c r="K38" s="9" t="s">
        <v>654</v>
      </c>
      <c r="L38" s="9"/>
    </row>
    <row r="39" spans="1:12" ht="15.5" x14ac:dyDescent="0.35">
      <c r="A39" s="22">
        <v>1</v>
      </c>
      <c r="B39" s="22">
        <v>190</v>
      </c>
      <c r="C39" s="23" t="s">
        <v>627</v>
      </c>
      <c r="D39" s="23" t="s">
        <v>628</v>
      </c>
      <c r="E39" s="24" t="s">
        <v>629</v>
      </c>
      <c r="F39" s="16"/>
      <c r="G39" s="16"/>
      <c r="H39" s="16"/>
      <c r="I39" s="16"/>
      <c r="J39" s="16"/>
      <c r="K39" s="16"/>
      <c r="L39" s="1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41FF-CEA5-4C6E-9D50-86F8FC2A55AA}">
  <dimension ref="A1:AL120"/>
  <sheetViews>
    <sheetView zoomScaleNormal="100" workbookViewId="0"/>
  </sheetViews>
  <sheetFormatPr defaultColWidth="9.1796875" defaultRowHeight="15.5" x14ac:dyDescent="0.35"/>
  <cols>
    <col min="1" max="1" width="5.54296875" style="1" customWidth="1"/>
    <col min="2" max="2" width="5.1796875" style="1" bestFit="1" customWidth="1"/>
    <col min="3" max="3" width="12.81640625" style="1" bestFit="1" customWidth="1"/>
    <col min="4" max="4" width="19" style="1" bestFit="1" customWidth="1"/>
    <col min="5" max="5" width="5" style="1" bestFit="1" customWidth="1"/>
    <col min="6" max="6" width="27" style="10" hidden="1" customWidth="1"/>
    <col min="7" max="11" width="3.81640625" style="10" hidden="1" customWidth="1"/>
    <col min="12" max="12" width="6.81640625" style="10" hidden="1" customWidth="1"/>
    <col min="13" max="13" width="3.81640625" style="10" hidden="1" customWidth="1"/>
    <col min="14" max="14" width="8.26953125" style="10" hidden="1" customWidth="1"/>
    <col min="15" max="15" width="4.1796875" style="10" hidden="1" customWidth="1"/>
    <col min="16" max="16" width="27" style="10" hidden="1" customWidth="1"/>
    <col min="17" max="21" width="3.81640625" style="10" hidden="1" customWidth="1"/>
    <col min="22" max="22" width="6.81640625" style="10" hidden="1" customWidth="1"/>
    <col min="23" max="23" width="3.81640625" style="10" hidden="1" customWidth="1"/>
    <col min="24" max="24" width="9.1796875" style="10" hidden="1" customWidth="1"/>
    <col min="25" max="25" width="4.1796875" style="10" hidden="1" customWidth="1"/>
    <col min="26" max="28" width="3.81640625" style="10" bestFit="1" customWidth="1"/>
    <col min="29" max="29" width="5.1796875" style="10" bestFit="1" customWidth="1"/>
    <col min="30" max="31" width="3.81640625" style="10" bestFit="1" customWidth="1"/>
    <col min="32" max="32" width="6.81640625" style="10" bestFit="1" customWidth="1"/>
    <col min="33" max="33" width="3.81640625" style="10" bestFit="1" customWidth="1"/>
    <col min="34" max="34" width="8.26953125" style="10" bestFit="1" customWidth="1"/>
    <col min="35" max="35" width="4.1796875" style="10" bestFit="1" customWidth="1"/>
    <col min="36" max="36" width="7" style="10" hidden="1" customWidth="1"/>
    <col min="37" max="37" width="4" style="10" hidden="1" customWidth="1"/>
    <col min="38" max="38" width="8.453125" style="10" hidden="1" customWidth="1"/>
    <col min="39" max="16384" width="9.1796875" style="1"/>
  </cols>
  <sheetData>
    <row r="1" spans="1:38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ht="18" x14ac:dyDescent="0.4">
      <c r="A2" s="11" t="s">
        <v>655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1:38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1:38" ht="18" x14ac:dyDescent="0.4">
      <c r="A4" s="11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ht="18" x14ac:dyDescent="0.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"/>
      <c r="AJ5" s="1"/>
      <c r="AK5" s="1"/>
      <c r="AL5" s="1"/>
    </row>
    <row r="6" spans="1:38" ht="18" x14ac:dyDescent="0.4">
      <c r="A6" s="14" t="s">
        <v>579</v>
      </c>
      <c r="B6" s="12"/>
      <c r="C6" s="12"/>
      <c r="D6" s="12"/>
      <c r="E6" s="26" t="s">
        <v>656</v>
      </c>
      <c r="F6" s="14" t="s">
        <v>583</v>
      </c>
      <c r="G6" s="11"/>
      <c r="H6" s="11"/>
      <c r="I6" s="11"/>
      <c r="J6" s="11"/>
      <c r="K6" s="11"/>
      <c r="L6" s="11"/>
      <c r="M6" s="11"/>
      <c r="N6" s="15">
        <v>237.5</v>
      </c>
      <c r="O6" s="11"/>
      <c r="P6" s="14" t="s">
        <v>585</v>
      </c>
      <c r="Q6" s="11"/>
      <c r="R6" s="11"/>
      <c r="S6" s="11"/>
      <c r="T6" s="11"/>
      <c r="U6" s="11"/>
      <c r="V6" s="11"/>
      <c r="W6" s="11"/>
      <c r="X6" s="18">
        <v>241.9</v>
      </c>
      <c r="Y6" s="11"/>
      <c r="Z6" s="11"/>
      <c r="AA6" s="11"/>
      <c r="AB6" s="11"/>
      <c r="AC6" s="11"/>
      <c r="AD6" s="11"/>
      <c r="AE6" s="11"/>
      <c r="AF6" s="11"/>
      <c r="AG6" s="11"/>
      <c r="AH6" s="15">
        <v>240.3</v>
      </c>
      <c r="AI6" s="26"/>
      <c r="AJ6" s="26"/>
      <c r="AK6" s="26"/>
      <c r="AL6" s="26"/>
    </row>
    <row r="7" spans="1:38" ht="18" x14ac:dyDescent="0.4">
      <c r="A7" s="14" t="s">
        <v>580</v>
      </c>
      <c r="B7" s="12"/>
      <c r="C7" s="12"/>
      <c r="D7" s="12"/>
      <c r="E7" s="26" t="s">
        <v>585</v>
      </c>
      <c r="F7" s="14" t="s">
        <v>584</v>
      </c>
      <c r="G7" s="11"/>
      <c r="H7" s="11"/>
      <c r="I7" s="11"/>
      <c r="J7" s="11"/>
      <c r="K7" s="11"/>
      <c r="L7" s="11"/>
      <c r="M7" s="11"/>
      <c r="N7" s="15">
        <v>236.7</v>
      </c>
      <c r="O7" s="11"/>
      <c r="P7" s="14" t="s">
        <v>584</v>
      </c>
      <c r="Q7" s="11"/>
      <c r="R7" s="11"/>
      <c r="S7" s="11"/>
      <c r="T7" s="11"/>
      <c r="U7" s="11"/>
      <c r="V7" s="11"/>
      <c r="W7" s="11"/>
      <c r="X7" s="18">
        <v>236.2</v>
      </c>
      <c r="Y7" s="11"/>
      <c r="Z7" s="11"/>
      <c r="AA7" s="11"/>
      <c r="AB7" s="11"/>
      <c r="AC7" s="11"/>
      <c r="AD7" s="11"/>
      <c r="AE7" s="11"/>
      <c r="AF7" s="11"/>
      <c r="AG7" s="11"/>
      <c r="AH7" s="15">
        <v>239.1</v>
      </c>
      <c r="AI7" s="26"/>
      <c r="AJ7" s="26"/>
      <c r="AK7" s="26"/>
      <c r="AL7" s="26"/>
    </row>
    <row r="8" spans="1:38" ht="18" x14ac:dyDescent="0.4">
      <c r="A8" s="14" t="s">
        <v>581</v>
      </c>
      <c r="B8" s="12"/>
      <c r="C8" s="12"/>
      <c r="D8" s="12"/>
      <c r="E8" s="26" t="s">
        <v>657</v>
      </c>
      <c r="F8" s="14" t="s">
        <v>585</v>
      </c>
      <c r="G8" s="11"/>
      <c r="H8" s="11"/>
      <c r="I8" s="11"/>
      <c r="J8" s="11"/>
      <c r="K8" s="11"/>
      <c r="L8" s="11"/>
      <c r="M8" s="11"/>
      <c r="N8" s="15">
        <v>216.7</v>
      </c>
      <c r="O8" s="11"/>
      <c r="P8" s="14" t="s">
        <v>583</v>
      </c>
      <c r="Q8" s="11"/>
      <c r="R8" s="11"/>
      <c r="S8" s="11"/>
      <c r="T8" s="11"/>
      <c r="U8" s="11"/>
      <c r="V8" s="11"/>
      <c r="W8" s="11"/>
      <c r="X8" s="18">
        <v>215.1</v>
      </c>
      <c r="Y8" s="11"/>
      <c r="Z8" s="11"/>
      <c r="AA8" s="11"/>
      <c r="AB8" s="11"/>
      <c r="AC8" s="11"/>
      <c r="AD8" s="11"/>
      <c r="AE8" s="11"/>
      <c r="AF8" s="11"/>
      <c r="AG8" s="11"/>
      <c r="AH8" s="15">
        <v>220.1</v>
      </c>
      <c r="AI8" s="26"/>
      <c r="AJ8" s="26"/>
      <c r="AK8" s="26"/>
      <c r="AL8" s="26"/>
    </row>
    <row r="9" spans="1:38" ht="18" x14ac:dyDescent="0.4">
      <c r="A9" s="14"/>
      <c r="B9" s="12"/>
      <c r="C9" s="12"/>
      <c r="D9" s="12"/>
      <c r="E9" s="26"/>
      <c r="F9" s="14"/>
      <c r="G9" s="11"/>
      <c r="H9" s="11"/>
      <c r="I9" s="11"/>
      <c r="J9" s="11"/>
      <c r="K9" s="11"/>
      <c r="L9" s="11"/>
      <c r="M9" s="11"/>
      <c r="N9" s="15"/>
      <c r="O9" s="11"/>
      <c r="P9" s="14"/>
      <c r="Q9" s="11"/>
      <c r="R9" s="11"/>
      <c r="S9" s="11"/>
      <c r="T9" s="11"/>
      <c r="U9" s="11"/>
      <c r="V9" s="11"/>
      <c r="W9" s="11"/>
      <c r="X9" s="18"/>
      <c r="Y9" s="11"/>
      <c r="Z9" s="11"/>
      <c r="AA9" s="11"/>
      <c r="AB9" s="11"/>
      <c r="AC9" s="11"/>
      <c r="AD9" s="11"/>
      <c r="AE9" s="11"/>
      <c r="AF9" s="11"/>
      <c r="AG9" s="11"/>
      <c r="AH9" s="18"/>
      <c r="AI9" s="26"/>
      <c r="AJ9" s="26"/>
      <c r="AK9" s="26"/>
      <c r="AL9" s="26"/>
    </row>
    <row r="10" spans="1:38" ht="18" x14ac:dyDescent="0.4">
      <c r="A10" s="14" t="s">
        <v>658</v>
      </c>
      <c r="B10" s="12"/>
      <c r="C10" s="12"/>
      <c r="D10" s="12"/>
      <c r="E10" s="26" t="s">
        <v>659</v>
      </c>
      <c r="F10" s="14"/>
      <c r="G10" s="11"/>
      <c r="H10" s="11"/>
      <c r="I10" s="11"/>
      <c r="J10" s="11"/>
      <c r="K10" s="11"/>
      <c r="L10" s="11"/>
      <c r="M10" s="11"/>
      <c r="N10" s="15"/>
      <c r="O10" s="11"/>
      <c r="P10" s="14"/>
      <c r="Q10" s="11"/>
      <c r="R10" s="11"/>
      <c r="S10" s="11"/>
      <c r="T10" s="11"/>
      <c r="U10" s="11"/>
      <c r="V10" s="11"/>
      <c r="W10" s="11"/>
      <c r="X10" s="18"/>
      <c r="Y10" s="11"/>
      <c r="Z10" s="11"/>
      <c r="AA10" s="11"/>
      <c r="AB10" s="11"/>
      <c r="AC10" s="11"/>
      <c r="AD10" s="11"/>
      <c r="AE10" s="11"/>
      <c r="AF10" s="11"/>
      <c r="AG10" s="11"/>
      <c r="AH10" s="18">
        <v>1643</v>
      </c>
      <c r="AI10" s="26"/>
      <c r="AJ10" s="26"/>
      <c r="AK10" s="26"/>
      <c r="AL10" s="26"/>
    </row>
    <row r="11" spans="1:38" ht="18" x14ac:dyDescent="0.4">
      <c r="A11" s="14" t="s">
        <v>660</v>
      </c>
      <c r="B11" s="12"/>
      <c r="C11" s="12"/>
      <c r="D11" s="12"/>
      <c r="E11" s="26" t="s">
        <v>588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>
        <v>1686</v>
      </c>
      <c r="AI11" s="26"/>
      <c r="AJ11" s="26"/>
      <c r="AK11" s="26"/>
      <c r="AL11" s="26"/>
    </row>
    <row r="12" spans="1:38" ht="18" x14ac:dyDescent="0.4">
      <c r="AI12" s="18"/>
      <c r="AJ12" s="18"/>
      <c r="AK12" s="18"/>
      <c r="AL12" s="18"/>
    </row>
    <row r="13" spans="1:38" x14ac:dyDescent="0.35">
      <c r="A13" s="19" t="s">
        <v>123</v>
      </c>
      <c r="B13" s="19" t="s">
        <v>3</v>
      </c>
      <c r="C13" s="20" t="s">
        <v>4</v>
      </c>
      <c r="D13" s="20" t="s">
        <v>5</v>
      </c>
      <c r="E13" s="21" t="s">
        <v>6</v>
      </c>
      <c r="F13" s="9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 t="s">
        <v>124</v>
      </c>
      <c r="M13" s="9" t="s">
        <v>127</v>
      </c>
      <c r="N13" s="9" t="s">
        <v>125</v>
      </c>
      <c r="O13" s="9" t="s">
        <v>582</v>
      </c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 t="s">
        <v>631</v>
      </c>
      <c r="W13" s="9" t="s">
        <v>632</v>
      </c>
      <c r="X13" s="9" t="s">
        <v>633</v>
      </c>
      <c r="Y13" s="9" t="s">
        <v>634</v>
      </c>
      <c r="Z13" s="9">
        <v>1</v>
      </c>
      <c r="AA13" s="9">
        <v>2</v>
      </c>
      <c r="AB13" s="9">
        <v>3</v>
      </c>
      <c r="AC13" s="9">
        <v>4</v>
      </c>
      <c r="AD13" s="9">
        <v>5</v>
      </c>
      <c r="AE13" s="9">
        <v>6</v>
      </c>
      <c r="AF13" s="9" t="s">
        <v>650</v>
      </c>
      <c r="AG13" s="9" t="s">
        <v>654</v>
      </c>
      <c r="AH13" s="9" t="s">
        <v>661</v>
      </c>
      <c r="AI13" s="9" t="s">
        <v>662</v>
      </c>
      <c r="AJ13" s="9" t="s">
        <v>663</v>
      </c>
      <c r="AK13" s="9" t="s">
        <v>664</v>
      </c>
      <c r="AL13" s="9" t="s">
        <v>665</v>
      </c>
    </row>
    <row r="14" spans="1:38" x14ac:dyDescent="0.35">
      <c r="A14" s="22">
        <v>1</v>
      </c>
      <c r="B14" s="22">
        <v>235</v>
      </c>
      <c r="C14" s="23" t="s">
        <v>55</v>
      </c>
      <c r="D14" s="23" t="s">
        <v>65</v>
      </c>
      <c r="E14" s="24"/>
      <c r="F14" s="10">
        <v>94</v>
      </c>
      <c r="G14" s="10">
        <v>94</v>
      </c>
      <c r="H14" s="10">
        <v>98</v>
      </c>
      <c r="I14" s="10">
        <v>95</v>
      </c>
      <c r="J14" s="10">
        <v>95</v>
      </c>
      <c r="K14" s="10">
        <v>94</v>
      </c>
      <c r="L14" s="10">
        <v>570</v>
      </c>
      <c r="M14" s="10">
        <v>16</v>
      </c>
      <c r="N14" s="13">
        <v>174</v>
      </c>
      <c r="O14" s="10">
        <v>4</v>
      </c>
      <c r="P14" s="10">
        <v>96</v>
      </c>
      <c r="Q14" s="10">
        <v>95</v>
      </c>
      <c r="R14" s="10">
        <v>98</v>
      </c>
      <c r="S14" s="10">
        <v>98</v>
      </c>
      <c r="T14" s="10">
        <v>96</v>
      </c>
      <c r="U14" s="10">
        <v>92</v>
      </c>
      <c r="V14" s="10">
        <v>575</v>
      </c>
      <c r="W14" s="10">
        <v>13</v>
      </c>
      <c r="X14" s="10">
        <v>155.80000000000001</v>
      </c>
      <c r="Y14" s="10">
        <v>3</v>
      </c>
      <c r="Z14" s="10">
        <v>97</v>
      </c>
      <c r="AA14" s="10">
        <v>93</v>
      </c>
      <c r="AB14" s="10">
        <v>97</v>
      </c>
      <c r="AC14" s="10">
        <v>96</v>
      </c>
      <c r="AD14" s="10">
        <v>94</v>
      </c>
      <c r="AE14" s="10">
        <v>95</v>
      </c>
      <c r="AF14" s="10">
        <v>572</v>
      </c>
      <c r="AG14" s="10">
        <v>16</v>
      </c>
      <c r="AH14" s="13">
        <v>240.3</v>
      </c>
      <c r="AI14" s="10">
        <v>8</v>
      </c>
      <c r="AJ14" s="10">
        <f t="shared" ref="AJ14:AK37" si="0">AF14+V14+L14</f>
        <v>1717</v>
      </c>
      <c r="AK14" s="10">
        <f t="shared" si="0"/>
        <v>45</v>
      </c>
      <c r="AL14" s="10">
        <f t="shared" ref="AL14:AL37" si="1">O14+L14+Y14+V14+AI14+AF14</f>
        <v>1732</v>
      </c>
    </row>
    <row r="15" spans="1:38" x14ac:dyDescent="0.35">
      <c r="A15" s="22">
        <v>2</v>
      </c>
      <c r="B15" s="22">
        <v>138</v>
      </c>
      <c r="C15" s="23" t="s">
        <v>59</v>
      </c>
      <c r="D15" s="23" t="s">
        <v>60</v>
      </c>
      <c r="E15" s="24"/>
      <c r="F15" s="10">
        <v>98</v>
      </c>
      <c r="G15" s="10">
        <v>98</v>
      </c>
      <c r="H15" s="10">
        <v>94</v>
      </c>
      <c r="I15" s="10">
        <v>95</v>
      </c>
      <c r="J15" s="10">
        <v>97</v>
      </c>
      <c r="K15" s="10">
        <v>95</v>
      </c>
      <c r="L15" s="10">
        <v>577</v>
      </c>
      <c r="M15" s="10">
        <v>18</v>
      </c>
      <c r="N15" s="13">
        <v>216.7</v>
      </c>
      <c r="O15" s="10">
        <v>6</v>
      </c>
      <c r="P15" s="10">
        <v>95</v>
      </c>
      <c r="Q15" s="10">
        <v>99</v>
      </c>
      <c r="R15" s="10">
        <v>97</v>
      </c>
      <c r="S15" s="10">
        <v>93</v>
      </c>
      <c r="T15" s="10">
        <v>97</v>
      </c>
      <c r="U15" s="10">
        <v>99</v>
      </c>
      <c r="V15" s="10">
        <v>580</v>
      </c>
      <c r="W15" s="10">
        <v>20</v>
      </c>
      <c r="X15" s="10">
        <v>241.9</v>
      </c>
      <c r="Y15" s="10">
        <v>8</v>
      </c>
      <c r="Z15" s="10">
        <v>95</v>
      </c>
      <c r="AA15" s="10">
        <v>98</v>
      </c>
      <c r="AB15" s="10">
        <v>97</v>
      </c>
      <c r="AC15" s="10">
        <v>100</v>
      </c>
      <c r="AD15" s="10">
        <v>95</v>
      </c>
      <c r="AE15" s="10">
        <v>99</v>
      </c>
      <c r="AF15" s="10">
        <v>584</v>
      </c>
      <c r="AG15" s="10">
        <v>20</v>
      </c>
      <c r="AH15" s="13">
        <v>239.1</v>
      </c>
      <c r="AI15" s="10">
        <v>7</v>
      </c>
      <c r="AJ15" s="10">
        <f t="shared" si="0"/>
        <v>1741</v>
      </c>
      <c r="AK15" s="10">
        <f t="shared" si="0"/>
        <v>58</v>
      </c>
      <c r="AL15" s="10">
        <f t="shared" si="1"/>
        <v>1762</v>
      </c>
    </row>
    <row r="16" spans="1:38" x14ac:dyDescent="0.35">
      <c r="A16" s="22">
        <v>3</v>
      </c>
      <c r="B16" s="22">
        <v>157</v>
      </c>
      <c r="C16" s="23" t="s">
        <v>63</v>
      </c>
      <c r="D16" s="23" t="s">
        <v>64</v>
      </c>
      <c r="E16" s="24"/>
      <c r="F16" s="10">
        <v>92</v>
      </c>
      <c r="G16" s="10">
        <v>93</v>
      </c>
      <c r="H16" s="10">
        <v>94</v>
      </c>
      <c r="I16" s="10">
        <v>95</v>
      </c>
      <c r="J16" s="10">
        <v>97</v>
      </c>
      <c r="K16" s="10">
        <v>95</v>
      </c>
      <c r="L16" s="10">
        <v>566</v>
      </c>
      <c r="M16" s="10">
        <v>14</v>
      </c>
      <c r="N16" s="13">
        <v>131.69999999999999</v>
      </c>
      <c r="O16" s="10">
        <v>2</v>
      </c>
      <c r="P16" s="10">
        <v>93</v>
      </c>
      <c r="Q16" s="10">
        <v>93</v>
      </c>
      <c r="R16" s="10">
        <v>97</v>
      </c>
      <c r="S16" s="10">
        <v>99</v>
      </c>
      <c r="T16" s="10">
        <v>94</v>
      </c>
      <c r="U16" s="10">
        <v>95</v>
      </c>
      <c r="V16" s="10">
        <v>571</v>
      </c>
      <c r="W16" s="10">
        <v>14</v>
      </c>
      <c r="X16" s="10">
        <v>196.7</v>
      </c>
      <c r="Y16" s="10">
        <v>5</v>
      </c>
      <c r="Z16" s="10">
        <v>97</v>
      </c>
      <c r="AA16" s="10">
        <v>98</v>
      </c>
      <c r="AB16" s="10">
        <v>95</v>
      </c>
      <c r="AC16" s="10">
        <v>95</v>
      </c>
      <c r="AD16" s="10">
        <v>97</v>
      </c>
      <c r="AE16" s="10">
        <v>92</v>
      </c>
      <c r="AF16" s="10">
        <v>574</v>
      </c>
      <c r="AG16" s="10">
        <v>23</v>
      </c>
      <c r="AH16" s="13">
        <v>220.1</v>
      </c>
      <c r="AI16" s="10">
        <v>6</v>
      </c>
      <c r="AJ16" s="10">
        <f t="shared" si="0"/>
        <v>1711</v>
      </c>
      <c r="AK16" s="10">
        <f t="shared" si="0"/>
        <v>51</v>
      </c>
      <c r="AL16" s="10">
        <f t="shared" si="1"/>
        <v>1724</v>
      </c>
    </row>
    <row r="17" spans="1:38" x14ac:dyDescent="0.35">
      <c r="A17" s="22">
        <v>4</v>
      </c>
      <c r="B17" s="22">
        <v>347</v>
      </c>
      <c r="C17" s="23" t="s">
        <v>67</v>
      </c>
      <c r="D17" s="23" t="s">
        <v>68</v>
      </c>
      <c r="E17" s="24"/>
      <c r="F17" s="10">
        <v>97</v>
      </c>
      <c r="G17" s="10">
        <v>97</v>
      </c>
      <c r="H17" s="10">
        <v>95</v>
      </c>
      <c r="I17" s="10">
        <v>95</v>
      </c>
      <c r="J17" s="10">
        <v>97</v>
      </c>
      <c r="K17" s="10">
        <v>97</v>
      </c>
      <c r="L17" s="10">
        <v>578</v>
      </c>
      <c r="M17" s="10">
        <v>17</v>
      </c>
      <c r="N17" s="13">
        <v>154.19999999999999</v>
      </c>
      <c r="O17" s="10">
        <v>3</v>
      </c>
      <c r="P17" s="10">
        <v>97</v>
      </c>
      <c r="Q17" s="10">
        <v>94</v>
      </c>
      <c r="R17" s="10">
        <v>95</v>
      </c>
      <c r="S17" s="10">
        <v>96</v>
      </c>
      <c r="T17" s="10">
        <v>97</v>
      </c>
      <c r="U17" s="10">
        <v>95</v>
      </c>
      <c r="V17" s="10">
        <v>574</v>
      </c>
      <c r="W17" s="10">
        <v>18</v>
      </c>
      <c r="X17" s="10">
        <v>114.8</v>
      </c>
      <c r="Y17" s="10">
        <v>1</v>
      </c>
      <c r="Z17" s="10">
        <v>98</v>
      </c>
      <c r="AA17" s="10">
        <v>99</v>
      </c>
      <c r="AB17" s="10">
        <v>94</v>
      </c>
      <c r="AC17" s="10">
        <v>97</v>
      </c>
      <c r="AD17" s="10">
        <v>98</v>
      </c>
      <c r="AE17" s="10">
        <v>98</v>
      </c>
      <c r="AF17" s="10">
        <v>584</v>
      </c>
      <c r="AG17" s="10">
        <v>21</v>
      </c>
      <c r="AH17" s="13">
        <v>199</v>
      </c>
      <c r="AI17" s="10">
        <v>5</v>
      </c>
      <c r="AJ17" s="10">
        <f t="shared" si="0"/>
        <v>1736</v>
      </c>
      <c r="AK17" s="10">
        <f t="shared" si="0"/>
        <v>56</v>
      </c>
      <c r="AL17" s="10">
        <f t="shared" si="1"/>
        <v>1745</v>
      </c>
    </row>
    <row r="18" spans="1:38" x14ac:dyDescent="0.35">
      <c r="A18" s="22">
        <v>5</v>
      </c>
      <c r="B18" s="22">
        <v>444</v>
      </c>
      <c r="C18" s="23" t="s">
        <v>69</v>
      </c>
      <c r="D18" s="23" t="s">
        <v>70</v>
      </c>
      <c r="E18" s="24"/>
      <c r="F18" s="10">
        <v>93</v>
      </c>
      <c r="G18" s="10">
        <v>92</v>
      </c>
      <c r="H18" s="10">
        <v>97</v>
      </c>
      <c r="I18" s="10">
        <v>97</v>
      </c>
      <c r="J18" s="10">
        <v>99</v>
      </c>
      <c r="K18" s="10">
        <v>96</v>
      </c>
      <c r="L18" s="10">
        <v>574</v>
      </c>
      <c r="M18" s="10">
        <v>14</v>
      </c>
      <c r="N18" s="13">
        <v>196.4</v>
      </c>
      <c r="O18" s="10">
        <v>5</v>
      </c>
      <c r="P18" s="10">
        <v>96</v>
      </c>
      <c r="Q18" s="10">
        <v>98</v>
      </c>
      <c r="R18" s="10">
        <v>95</v>
      </c>
      <c r="S18" s="10">
        <v>98</v>
      </c>
      <c r="T18" s="10">
        <v>97</v>
      </c>
      <c r="U18" s="10">
        <v>92</v>
      </c>
      <c r="V18" s="10">
        <v>576</v>
      </c>
      <c r="W18" s="10">
        <v>24</v>
      </c>
      <c r="X18" s="10">
        <v>176.7</v>
      </c>
      <c r="Y18" s="10">
        <v>4</v>
      </c>
      <c r="Z18" s="10">
        <v>97</v>
      </c>
      <c r="AA18" s="10">
        <v>96</v>
      </c>
      <c r="AB18" s="10">
        <v>97</v>
      </c>
      <c r="AC18" s="10">
        <v>93</v>
      </c>
      <c r="AD18" s="10">
        <v>98</v>
      </c>
      <c r="AE18" s="10">
        <v>95</v>
      </c>
      <c r="AF18" s="10">
        <v>576</v>
      </c>
      <c r="AG18" s="10">
        <v>19</v>
      </c>
      <c r="AH18" s="13">
        <v>177.9</v>
      </c>
      <c r="AI18" s="10">
        <v>4</v>
      </c>
      <c r="AJ18" s="10">
        <f t="shared" si="0"/>
        <v>1726</v>
      </c>
      <c r="AK18" s="10">
        <f t="shared" si="0"/>
        <v>57</v>
      </c>
      <c r="AL18" s="10">
        <f t="shared" si="1"/>
        <v>1739</v>
      </c>
    </row>
    <row r="19" spans="1:38" x14ac:dyDescent="0.35">
      <c r="A19" s="22">
        <v>6</v>
      </c>
      <c r="B19" s="22">
        <v>409</v>
      </c>
      <c r="C19" s="23" t="s">
        <v>61</v>
      </c>
      <c r="D19" s="23" t="s">
        <v>62</v>
      </c>
      <c r="E19" s="24"/>
      <c r="F19" s="10">
        <v>95</v>
      </c>
      <c r="G19" s="10">
        <v>94</v>
      </c>
      <c r="H19" s="10">
        <v>96</v>
      </c>
      <c r="I19" s="10">
        <v>95</v>
      </c>
      <c r="J19" s="10">
        <v>98</v>
      </c>
      <c r="K19" s="10">
        <v>96</v>
      </c>
      <c r="L19" s="10">
        <v>574</v>
      </c>
      <c r="M19" s="10">
        <v>20</v>
      </c>
      <c r="N19" s="13">
        <v>236.7</v>
      </c>
      <c r="O19" s="10">
        <v>7</v>
      </c>
      <c r="P19" s="10">
        <v>95</v>
      </c>
      <c r="Q19" s="10">
        <v>95</v>
      </c>
      <c r="R19" s="10">
        <v>98</v>
      </c>
      <c r="S19" s="10">
        <v>95</v>
      </c>
      <c r="T19" s="10">
        <v>93</v>
      </c>
      <c r="U19" s="10">
        <v>96</v>
      </c>
      <c r="V19" s="10">
        <v>572</v>
      </c>
      <c r="W19" s="10">
        <v>21</v>
      </c>
      <c r="X19" s="10">
        <v>236.2</v>
      </c>
      <c r="Y19" s="10">
        <v>7</v>
      </c>
      <c r="Z19" s="10">
        <v>96</v>
      </c>
      <c r="AA19" s="10">
        <v>98</v>
      </c>
      <c r="AB19" s="10">
        <v>97</v>
      </c>
      <c r="AC19" s="10">
        <v>98</v>
      </c>
      <c r="AD19" s="10">
        <v>93</v>
      </c>
      <c r="AE19" s="10">
        <v>93</v>
      </c>
      <c r="AF19" s="10">
        <v>575</v>
      </c>
      <c r="AG19" s="10">
        <v>16</v>
      </c>
      <c r="AH19" s="13">
        <v>153.30000000000001</v>
      </c>
      <c r="AI19" s="10">
        <v>3</v>
      </c>
      <c r="AJ19" s="10">
        <f t="shared" si="0"/>
        <v>1721</v>
      </c>
      <c r="AK19" s="10">
        <f t="shared" si="0"/>
        <v>57</v>
      </c>
      <c r="AL19" s="10">
        <f t="shared" si="1"/>
        <v>1738</v>
      </c>
    </row>
    <row r="20" spans="1:38" x14ac:dyDescent="0.35">
      <c r="A20" s="22">
        <v>7</v>
      </c>
      <c r="B20" s="22">
        <v>102</v>
      </c>
      <c r="C20" s="23" t="s">
        <v>75</v>
      </c>
      <c r="D20" s="23" t="s">
        <v>76</v>
      </c>
      <c r="E20" s="24" t="s">
        <v>9</v>
      </c>
      <c r="F20" s="10">
        <v>92</v>
      </c>
      <c r="G20" s="10">
        <v>94</v>
      </c>
      <c r="H20" s="10">
        <v>97</v>
      </c>
      <c r="I20" s="10">
        <v>92</v>
      </c>
      <c r="J20" s="10">
        <v>92</v>
      </c>
      <c r="K20" s="10">
        <v>90</v>
      </c>
      <c r="L20" s="10">
        <v>557</v>
      </c>
      <c r="M20" s="10">
        <v>9</v>
      </c>
      <c r="N20" s="13"/>
      <c r="P20" s="10">
        <v>90</v>
      </c>
      <c r="Q20" s="10">
        <v>92</v>
      </c>
      <c r="R20" s="10">
        <v>96</v>
      </c>
      <c r="S20" s="10">
        <v>85</v>
      </c>
      <c r="T20" s="10">
        <v>94</v>
      </c>
      <c r="U20" s="10">
        <v>93</v>
      </c>
      <c r="V20" s="10">
        <v>550</v>
      </c>
      <c r="W20" s="10">
        <v>13</v>
      </c>
      <c r="Z20" s="10">
        <v>94</v>
      </c>
      <c r="AA20" s="10">
        <v>95</v>
      </c>
      <c r="AB20" s="10">
        <v>95</v>
      </c>
      <c r="AC20" s="10">
        <v>92</v>
      </c>
      <c r="AD20" s="10">
        <v>96</v>
      </c>
      <c r="AE20" s="10">
        <v>93</v>
      </c>
      <c r="AF20" s="10">
        <v>565</v>
      </c>
      <c r="AG20" s="10">
        <v>9</v>
      </c>
      <c r="AH20" s="13">
        <v>135.30000000000001</v>
      </c>
      <c r="AI20" s="10">
        <v>2</v>
      </c>
      <c r="AJ20" s="10">
        <f t="shared" si="0"/>
        <v>1672</v>
      </c>
      <c r="AK20" s="10">
        <f t="shared" si="0"/>
        <v>31</v>
      </c>
      <c r="AL20" s="10">
        <f t="shared" si="1"/>
        <v>1674</v>
      </c>
    </row>
    <row r="21" spans="1:38" x14ac:dyDescent="0.35">
      <c r="A21" s="22">
        <v>8</v>
      </c>
      <c r="B21" s="22">
        <v>327</v>
      </c>
      <c r="C21" s="23" t="s">
        <v>72</v>
      </c>
      <c r="D21" s="23" t="s">
        <v>73</v>
      </c>
      <c r="E21" s="24" t="s">
        <v>576</v>
      </c>
      <c r="F21" s="10">
        <v>86</v>
      </c>
      <c r="G21" s="10">
        <v>97</v>
      </c>
      <c r="H21" s="10">
        <v>91</v>
      </c>
      <c r="I21" s="10">
        <v>93</v>
      </c>
      <c r="J21" s="10">
        <v>95</v>
      </c>
      <c r="K21" s="10">
        <v>92</v>
      </c>
      <c r="L21" s="10">
        <v>554</v>
      </c>
      <c r="M21" s="10">
        <v>13</v>
      </c>
      <c r="N21" s="13"/>
      <c r="P21" s="10">
        <v>93</v>
      </c>
      <c r="Q21" s="10">
        <v>91</v>
      </c>
      <c r="R21" s="10">
        <v>92</v>
      </c>
      <c r="S21" s="10">
        <v>94</v>
      </c>
      <c r="T21" s="10">
        <v>95</v>
      </c>
      <c r="U21" s="10">
        <v>94</v>
      </c>
      <c r="V21" s="10">
        <v>559</v>
      </c>
      <c r="W21" s="10">
        <v>11</v>
      </c>
      <c r="Z21" s="10">
        <v>95</v>
      </c>
      <c r="AA21" s="10">
        <v>97</v>
      </c>
      <c r="AB21" s="10">
        <v>95</v>
      </c>
      <c r="AC21" s="10">
        <v>98</v>
      </c>
      <c r="AD21" s="10">
        <v>94</v>
      </c>
      <c r="AE21" s="10">
        <v>94</v>
      </c>
      <c r="AF21" s="10">
        <v>573</v>
      </c>
      <c r="AG21" s="10">
        <v>11</v>
      </c>
      <c r="AH21" s="13">
        <v>115.1</v>
      </c>
      <c r="AI21" s="10">
        <v>1</v>
      </c>
      <c r="AJ21" s="10">
        <f t="shared" si="0"/>
        <v>1686</v>
      </c>
      <c r="AK21" s="10">
        <f t="shared" si="0"/>
        <v>35</v>
      </c>
      <c r="AL21" s="10">
        <f t="shared" si="1"/>
        <v>1687</v>
      </c>
    </row>
    <row r="22" spans="1:38" x14ac:dyDescent="0.35">
      <c r="A22" s="22">
        <v>9</v>
      </c>
      <c r="B22" s="22">
        <v>478</v>
      </c>
      <c r="C22" s="23" t="s">
        <v>85</v>
      </c>
      <c r="D22" s="25" t="s">
        <v>635</v>
      </c>
      <c r="E22" s="24" t="s">
        <v>666</v>
      </c>
      <c r="N22" s="1"/>
      <c r="O22" s="1"/>
      <c r="P22" s="10">
        <v>95</v>
      </c>
      <c r="Q22" s="10">
        <v>91</v>
      </c>
      <c r="R22" s="10">
        <v>97</v>
      </c>
      <c r="S22" s="10">
        <v>89</v>
      </c>
      <c r="T22" s="10">
        <v>95</v>
      </c>
      <c r="U22" s="10">
        <v>97</v>
      </c>
      <c r="V22" s="10">
        <v>564</v>
      </c>
      <c r="W22" s="10">
        <v>18</v>
      </c>
      <c r="X22" s="1"/>
      <c r="Y22" s="1"/>
      <c r="Z22" s="10">
        <v>92</v>
      </c>
      <c r="AA22" s="10">
        <v>98</v>
      </c>
      <c r="AB22" s="10">
        <v>92</v>
      </c>
      <c r="AC22" s="10">
        <v>96</v>
      </c>
      <c r="AD22" s="10">
        <v>94</v>
      </c>
      <c r="AE22" s="10">
        <v>92</v>
      </c>
      <c r="AF22" s="10">
        <v>564</v>
      </c>
      <c r="AG22" s="10">
        <v>13</v>
      </c>
      <c r="AH22" s="27"/>
      <c r="AI22" s="1"/>
      <c r="AJ22" s="10">
        <f t="shared" si="0"/>
        <v>1128</v>
      </c>
      <c r="AK22" s="10">
        <f t="shared" si="0"/>
        <v>31</v>
      </c>
      <c r="AL22" s="10">
        <f t="shared" si="1"/>
        <v>1128</v>
      </c>
    </row>
    <row r="23" spans="1:38" x14ac:dyDescent="0.35">
      <c r="A23" s="22">
        <v>10</v>
      </c>
      <c r="B23" s="22">
        <v>242</v>
      </c>
      <c r="C23" s="23" t="s">
        <v>55</v>
      </c>
      <c r="D23" s="23" t="s">
        <v>66</v>
      </c>
      <c r="E23" s="24"/>
      <c r="F23" s="10">
        <v>96</v>
      </c>
      <c r="G23" s="10">
        <v>93</v>
      </c>
      <c r="H23" s="10">
        <v>94</v>
      </c>
      <c r="I23" s="10">
        <v>94</v>
      </c>
      <c r="J23" s="10">
        <v>93</v>
      </c>
      <c r="K23" s="10">
        <v>96</v>
      </c>
      <c r="L23" s="10">
        <v>566</v>
      </c>
      <c r="M23" s="10">
        <v>16</v>
      </c>
      <c r="N23" s="13">
        <v>237.5</v>
      </c>
      <c r="O23" s="10">
        <v>8</v>
      </c>
      <c r="P23" s="10">
        <v>94</v>
      </c>
      <c r="Q23" s="10">
        <v>95</v>
      </c>
      <c r="R23" s="10">
        <v>91</v>
      </c>
      <c r="S23" s="10">
        <v>97</v>
      </c>
      <c r="T23" s="10">
        <v>95</v>
      </c>
      <c r="U23" s="10">
        <v>94</v>
      </c>
      <c r="V23" s="10">
        <v>566</v>
      </c>
      <c r="W23" s="10">
        <v>16</v>
      </c>
      <c r="X23" s="10">
        <v>215.1</v>
      </c>
      <c r="Y23" s="10">
        <v>6</v>
      </c>
      <c r="Z23" s="10">
        <v>94</v>
      </c>
      <c r="AA23" s="10">
        <v>94</v>
      </c>
      <c r="AB23" s="10">
        <v>92</v>
      </c>
      <c r="AC23" s="10">
        <v>94</v>
      </c>
      <c r="AD23" s="10">
        <v>92</v>
      </c>
      <c r="AE23" s="10">
        <v>97</v>
      </c>
      <c r="AF23" s="10">
        <v>563</v>
      </c>
      <c r="AG23" s="10">
        <v>13</v>
      </c>
      <c r="AH23" s="13"/>
      <c r="AJ23" s="10">
        <f t="shared" si="0"/>
        <v>1695</v>
      </c>
      <c r="AK23" s="10">
        <f t="shared" si="0"/>
        <v>45</v>
      </c>
      <c r="AL23" s="10">
        <f t="shared" si="1"/>
        <v>1709</v>
      </c>
    </row>
    <row r="24" spans="1:38" x14ac:dyDescent="0.35">
      <c r="A24" s="22">
        <v>11</v>
      </c>
      <c r="B24" s="22">
        <v>301</v>
      </c>
      <c r="C24" s="23" t="s">
        <v>80</v>
      </c>
      <c r="D24" s="23" t="s">
        <v>81</v>
      </c>
      <c r="E24" s="24" t="s">
        <v>9</v>
      </c>
      <c r="F24" s="10">
        <v>93</v>
      </c>
      <c r="G24" s="10">
        <v>89</v>
      </c>
      <c r="H24" s="10">
        <v>95</v>
      </c>
      <c r="I24" s="10">
        <v>93</v>
      </c>
      <c r="J24" s="10">
        <v>91</v>
      </c>
      <c r="K24" s="10">
        <v>94</v>
      </c>
      <c r="L24" s="10">
        <v>555</v>
      </c>
      <c r="M24" s="10">
        <v>9</v>
      </c>
      <c r="N24" s="13"/>
      <c r="P24" s="10">
        <v>92</v>
      </c>
      <c r="Q24" s="10">
        <v>93</v>
      </c>
      <c r="R24" s="10">
        <v>97</v>
      </c>
      <c r="S24" s="10">
        <v>96</v>
      </c>
      <c r="T24" s="10">
        <v>94</v>
      </c>
      <c r="U24" s="10">
        <v>87</v>
      </c>
      <c r="V24" s="10">
        <v>559</v>
      </c>
      <c r="W24" s="10">
        <v>12</v>
      </c>
      <c r="Z24" s="10">
        <v>93</v>
      </c>
      <c r="AA24" s="10">
        <v>94</v>
      </c>
      <c r="AB24" s="10">
        <v>91</v>
      </c>
      <c r="AC24" s="10">
        <v>93</v>
      </c>
      <c r="AD24" s="10">
        <v>96</v>
      </c>
      <c r="AE24" s="10">
        <v>94</v>
      </c>
      <c r="AF24" s="10">
        <v>561</v>
      </c>
      <c r="AG24" s="10">
        <v>13</v>
      </c>
      <c r="AJ24" s="10">
        <f t="shared" si="0"/>
        <v>1675</v>
      </c>
      <c r="AK24" s="10">
        <f t="shared" si="0"/>
        <v>34</v>
      </c>
      <c r="AL24" s="10">
        <f t="shared" si="1"/>
        <v>1675</v>
      </c>
    </row>
    <row r="25" spans="1:38" x14ac:dyDescent="0.35">
      <c r="A25" s="22">
        <v>12</v>
      </c>
      <c r="B25" s="22">
        <v>229</v>
      </c>
      <c r="C25" s="23" t="s">
        <v>77</v>
      </c>
      <c r="D25" s="23" t="s">
        <v>78</v>
      </c>
      <c r="E25" s="24"/>
      <c r="F25" s="10">
        <v>98</v>
      </c>
      <c r="G25" s="10">
        <v>93</v>
      </c>
      <c r="H25" s="10">
        <v>91</v>
      </c>
      <c r="I25" s="10">
        <v>97</v>
      </c>
      <c r="J25" s="10">
        <v>91</v>
      </c>
      <c r="K25" s="10">
        <v>92</v>
      </c>
      <c r="L25" s="10">
        <v>562</v>
      </c>
      <c r="M25" s="10">
        <v>10</v>
      </c>
      <c r="N25" s="13">
        <v>112.4</v>
      </c>
      <c r="O25" s="10">
        <v>1</v>
      </c>
      <c r="P25" s="10">
        <v>90</v>
      </c>
      <c r="Q25" s="10">
        <v>94</v>
      </c>
      <c r="R25" s="10">
        <v>93</v>
      </c>
      <c r="S25" s="10">
        <v>94</v>
      </c>
      <c r="T25" s="10">
        <v>93</v>
      </c>
      <c r="U25" s="10">
        <v>94</v>
      </c>
      <c r="V25" s="10">
        <v>558</v>
      </c>
      <c r="W25" s="10">
        <v>11</v>
      </c>
      <c r="Z25" s="10">
        <v>93</v>
      </c>
      <c r="AA25" s="10">
        <v>95</v>
      </c>
      <c r="AB25" s="10">
        <v>93</v>
      </c>
      <c r="AC25" s="10">
        <v>93</v>
      </c>
      <c r="AD25" s="10">
        <v>88</v>
      </c>
      <c r="AE25" s="10">
        <v>98</v>
      </c>
      <c r="AF25" s="10">
        <v>560</v>
      </c>
      <c r="AG25" s="10">
        <v>12</v>
      </c>
      <c r="AJ25" s="10">
        <f t="shared" si="0"/>
        <v>1680</v>
      </c>
      <c r="AK25" s="10">
        <f t="shared" si="0"/>
        <v>33</v>
      </c>
      <c r="AL25" s="10">
        <f t="shared" si="1"/>
        <v>1681</v>
      </c>
    </row>
    <row r="26" spans="1:38" x14ac:dyDescent="0.35">
      <c r="A26" s="22">
        <v>13</v>
      </c>
      <c r="B26" s="22">
        <v>476</v>
      </c>
      <c r="C26" s="23" t="s">
        <v>28</v>
      </c>
      <c r="D26" s="23" t="s">
        <v>29</v>
      </c>
      <c r="E26" s="24"/>
      <c r="F26" s="10">
        <v>92</v>
      </c>
      <c r="G26" s="10">
        <v>89</v>
      </c>
      <c r="H26" s="10">
        <v>91</v>
      </c>
      <c r="I26" s="10">
        <v>94</v>
      </c>
      <c r="J26" s="10">
        <v>90</v>
      </c>
      <c r="K26" s="10">
        <v>90</v>
      </c>
      <c r="L26" s="10">
        <v>546</v>
      </c>
      <c r="M26" s="10">
        <v>8</v>
      </c>
      <c r="N26" s="13"/>
      <c r="P26" s="10">
        <v>88</v>
      </c>
      <c r="Q26" s="10">
        <v>89</v>
      </c>
      <c r="R26" s="10">
        <v>90</v>
      </c>
      <c r="S26" s="10">
        <v>94</v>
      </c>
      <c r="T26" s="10">
        <v>96</v>
      </c>
      <c r="U26" s="10">
        <v>91</v>
      </c>
      <c r="V26" s="10">
        <v>548</v>
      </c>
      <c r="W26" s="10">
        <v>13</v>
      </c>
      <c r="Z26" s="10">
        <v>95</v>
      </c>
      <c r="AA26" s="10">
        <v>92</v>
      </c>
      <c r="AB26" s="10">
        <v>92</v>
      </c>
      <c r="AC26" s="10">
        <v>94</v>
      </c>
      <c r="AD26" s="10">
        <v>92</v>
      </c>
      <c r="AE26" s="10">
        <v>94</v>
      </c>
      <c r="AF26" s="10">
        <v>559</v>
      </c>
      <c r="AG26" s="10">
        <v>7</v>
      </c>
      <c r="AJ26" s="10">
        <f t="shared" si="0"/>
        <v>1653</v>
      </c>
      <c r="AK26" s="10">
        <f t="shared" si="0"/>
        <v>28</v>
      </c>
      <c r="AL26" s="10">
        <f t="shared" si="1"/>
        <v>1653</v>
      </c>
    </row>
    <row r="27" spans="1:38" x14ac:dyDescent="0.35">
      <c r="A27" s="22">
        <v>14</v>
      </c>
      <c r="B27" s="22">
        <v>292</v>
      </c>
      <c r="C27" s="23" t="s">
        <v>89</v>
      </c>
      <c r="D27" s="23" t="s">
        <v>90</v>
      </c>
      <c r="E27" s="24" t="s">
        <v>9</v>
      </c>
      <c r="F27" s="10">
        <v>92</v>
      </c>
      <c r="G27" s="10">
        <v>90</v>
      </c>
      <c r="H27" s="10">
        <v>92</v>
      </c>
      <c r="I27" s="10">
        <v>93</v>
      </c>
      <c r="J27" s="10">
        <v>94</v>
      </c>
      <c r="K27" s="10">
        <v>89</v>
      </c>
      <c r="L27" s="10">
        <v>550</v>
      </c>
      <c r="M27" s="10">
        <v>10</v>
      </c>
      <c r="N27" s="13"/>
      <c r="P27" s="10">
        <v>90</v>
      </c>
      <c r="Q27" s="10">
        <v>99</v>
      </c>
      <c r="R27" s="10">
        <v>87</v>
      </c>
      <c r="S27" s="10">
        <v>93</v>
      </c>
      <c r="T27" s="10">
        <v>93</v>
      </c>
      <c r="U27" s="10">
        <v>95</v>
      </c>
      <c r="V27" s="10">
        <v>557</v>
      </c>
      <c r="W27" s="10">
        <v>7</v>
      </c>
      <c r="Z27" s="10">
        <v>94</v>
      </c>
      <c r="AA27" s="10">
        <v>92</v>
      </c>
      <c r="AB27" s="10">
        <v>91</v>
      </c>
      <c r="AC27" s="10">
        <v>91</v>
      </c>
      <c r="AD27" s="10">
        <v>94</v>
      </c>
      <c r="AE27" s="10">
        <v>95</v>
      </c>
      <c r="AF27" s="10">
        <v>557</v>
      </c>
      <c r="AG27" s="10">
        <v>15</v>
      </c>
      <c r="AJ27" s="10">
        <f t="shared" si="0"/>
        <v>1664</v>
      </c>
      <c r="AK27" s="10">
        <f t="shared" si="0"/>
        <v>32</v>
      </c>
      <c r="AL27" s="10">
        <f t="shared" si="1"/>
        <v>1664</v>
      </c>
    </row>
    <row r="28" spans="1:38" x14ac:dyDescent="0.35">
      <c r="A28" s="22">
        <v>15</v>
      </c>
      <c r="B28" s="22">
        <v>346</v>
      </c>
      <c r="C28" s="23" t="s">
        <v>55</v>
      </c>
      <c r="D28" s="23" t="s">
        <v>56</v>
      </c>
      <c r="E28" s="24"/>
      <c r="F28" s="10">
        <v>90</v>
      </c>
      <c r="G28" s="10">
        <v>94</v>
      </c>
      <c r="H28" s="10">
        <v>94</v>
      </c>
      <c r="I28" s="10">
        <v>95</v>
      </c>
      <c r="J28" s="10">
        <v>93</v>
      </c>
      <c r="K28" s="10">
        <v>95</v>
      </c>
      <c r="L28" s="10">
        <v>561</v>
      </c>
      <c r="M28" s="10">
        <v>13</v>
      </c>
      <c r="N28" s="13"/>
      <c r="P28" s="10">
        <v>96</v>
      </c>
      <c r="Q28" s="10">
        <v>91</v>
      </c>
      <c r="R28" s="10">
        <v>94</v>
      </c>
      <c r="S28" s="10">
        <v>96</v>
      </c>
      <c r="T28" s="10">
        <v>92</v>
      </c>
      <c r="U28" s="10">
        <v>95</v>
      </c>
      <c r="V28" s="10">
        <v>564</v>
      </c>
      <c r="W28" s="10">
        <v>13</v>
      </c>
      <c r="X28" s="10">
        <v>135.19999999999999</v>
      </c>
      <c r="Y28" s="10">
        <v>2</v>
      </c>
      <c r="Z28" s="10">
        <v>94</v>
      </c>
      <c r="AA28" s="10">
        <v>92</v>
      </c>
      <c r="AB28" s="10">
        <v>89</v>
      </c>
      <c r="AC28" s="10">
        <v>96</v>
      </c>
      <c r="AD28" s="10">
        <v>92</v>
      </c>
      <c r="AE28" s="10">
        <v>93</v>
      </c>
      <c r="AF28" s="10">
        <v>556</v>
      </c>
      <c r="AG28" s="10">
        <v>12</v>
      </c>
      <c r="AJ28" s="10">
        <f t="shared" si="0"/>
        <v>1681</v>
      </c>
      <c r="AK28" s="10">
        <f t="shared" si="0"/>
        <v>38</v>
      </c>
      <c r="AL28" s="10">
        <f t="shared" si="1"/>
        <v>1683</v>
      </c>
    </row>
    <row r="29" spans="1:38" x14ac:dyDescent="0.35">
      <c r="A29" s="22">
        <v>16</v>
      </c>
      <c r="B29" s="22">
        <v>302</v>
      </c>
      <c r="C29" s="23" t="s">
        <v>20</v>
      </c>
      <c r="D29" s="23" t="s">
        <v>71</v>
      </c>
      <c r="E29" s="24" t="s">
        <v>9</v>
      </c>
      <c r="F29" s="10">
        <v>93</v>
      </c>
      <c r="G29" s="10">
        <v>92</v>
      </c>
      <c r="H29" s="10">
        <v>94</v>
      </c>
      <c r="I29" s="10">
        <v>92</v>
      </c>
      <c r="J29" s="10">
        <v>87</v>
      </c>
      <c r="K29" s="10">
        <v>93</v>
      </c>
      <c r="L29" s="10">
        <v>551</v>
      </c>
      <c r="M29" s="10">
        <v>12</v>
      </c>
      <c r="N29" s="13"/>
      <c r="P29" s="10">
        <v>86</v>
      </c>
      <c r="Q29" s="10">
        <v>93</v>
      </c>
      <c r="R29" s="10">
        <v>94</v>
      </c>
      <c r="S29" s="10">
        <v>91</v>
      </c>
      <c r="T29" s="10">
        <v>93</v>
      </c>
      <c r="U29" s="10">
        <v>96</v>
      </c>
      <c r="V29" s="10">
        <v>553</v>
      </c>
      <c r="W29" s="10">
        <v>8</v>
      </c>
      <c r="Z29" s="10">
        <v>94</v>
      </c>
      <c r="AA29" s="10">
        <v>97</v>
      </c>
      <c r="AB29" s="10">
        <v>95</v>
      </c>
      <c r="AC29" s="10">
        <v>90</v>
      </c>
      <c r="AD29" s="10">
        <v>91</v>
      </c>
      <c r="AE29" s="10">
        <v>89</v>
      </c>
      <c r="AF29" s="10">
        <v>556</v>
      </c>
      <c r="AG29" s="10">
        <v>9</v>
      </c>
      <c r="AJ29" s="10">
        <f t="shared" si="0"/>
        <v>1660</v>
      </c>
      <c r="AK29" s="10">
        <f t="shared" si="0"/>
        <v>29</v>
      </c>
      <c r="AL29" s="10">
        <f t="shared" si="1"/>
        <v>1660</v>
      </c>
    </row>
    <row r="30" spans="1:38" x14ac:dyDescent="0.35">
      <c r="A30" s="22">
        <v>17</v>
      </c>
      <c r="B30" s="22">
        <v>451</v>
      </c>
      <c r="C30" s="23" t="s">
        <v>108</v>
      </c>
      <c r="D30" s="23" t="s">
        <v>109</v>
      </c>
      <c r="E30" s="24" t="s">
        <v>9</v>
      </c>
      <c r="F30" s="10">
        <v>94</v>
      </c>
      <c r="G30" s="10">
        <v>93</v>
      </c>
      <c r="H30" s="10">
        <v>92</v>
      </c>
      <c r="I30" s="10">
        <v>90</v>
      </c>
      <c r="J30" s="10">
        <v>83</v>
      </c>
      <c r="K30" s="10">
        <v>93</v>
      </c>
      <c r="L30" s="10">
        <v>545</v>
      </c>
      <c r="M30" s="10">
        <v>9</v>
      </c>
      <c r="P30" s="10">
        <v>93</v>
      </c>
      <c r="Q30" s="10">
        <v>91</v>
      </c>
      <c r="R30" s="10">
        <v>89</v>
      </c>
      <c r="S30" s="10">
        <v>87</v>
      </c>
      <c r="T30" s="10">
        <v>90</v>
      </c>
      <c r="U30" s="10">
        <v>90</v>
      </c>
      <c r="V30" s="10">
        <v>540</v>
      </c>
      <c r="W30" s="10">
        <v>3</v>
      </c>
      <c r="Z30" s="10">
        <v>88</v>
      </c>
      <c r="AA30" s="10">
        <v>92</v>
      </c>
      <c r="AB30" s="10">
        <v>93</v>
      </c>
      <c r="AC30" s="10">
        <v>94</v>
      </c>
      <c r="AD30" s="10">
        <v>94</v>
      </c>
      <c r="AE30" s="10">
        <v>93</v>
      </c>
      <c r="AF30" s="10">
        <v>554</v>
      </c>
      <c r="AG30" s="10">
        <v>9</v>
      </c>
      <c r="AJ30" s="10">
        <f t="shared" si="0"/>
        <v>1639</v>
      </c>
      <c r="AK30" s="10">
        <f t="shared" si="0"/>
        <v>21</v>
      </c>
      <c r="AL30" s="10">
        <f t="shared" si="1"/>
        <v>1639</v>
      </c>
    </row>
    <row r="31" spans="1:38" x14ac:dyDescent="0.35">
      <c r="A31" s="22">
        <v>18</v>
      </c>
      <c r="B31" s="22">
        <v>139</v>
      </c>
      <c r="C31" s="23" t="s">
        <v>74</v>
      </c>
      <c r="D31" s="23" t="s">
        <v>60</v>
      </c>
      <c r="E31" s="24"/>
      <c r="F31" s="10">
        <v>90</v>
      </c>
      <c r="G31" s="10">
        <v>88</v>
      </c>
      <c r="H31" s="10">
        <v>94</v>
      </c>
      <c r="I31" s="10">
        <v>91</v>
      </c>
      <c r="J31" s="10">
        <v>93</v>
      </c>
      <c r="K31" s="10">
        <v>90</v>
      </c>
      <c r="L31" s="10">
        <v>546</v>
      </c>
      <c r="M31" s="10">
        <v>10</v>
      </c>
      <c r="N31" s="13"/>
      <c r="P31" s="10">
        <v>89</v>
      </c>
      <c r="Q31" s="10">
        <v>93</v>
      </c>
      <c r="R31" s="10">
        <v>94</v>
      </c>
      <c r="S31" s="10">
        <v>94</v>
      </c>
      <c r="T31" s="10">
        <v>94</v>
      </c>
      <c r="U31" s="10">
        <v>91</v>
      </c>
      <c r="V31" s="10">
        <v>555</v>
      </c>
      <c r="W31" s="10">
        <v>12</v>
      </c>
      <c r="Z31" s="10">
        <v>94</v>
      </c>
      <c r="AA31" s="10">
        <v>93</v>
      </c>
      <c r="AB31" s="10">
        <v>94</v>
      </c>
      <c r="AC31" s="10">
        <v>91</v>
      </c>
      <c r="AD31" s="10">
        <v>93</v>
      </c>
      <c r="AE31" s="10">
        <v>89</v>
      </c>
      <c r="AF31" s="10">
        <v>554</v>
      </c>
      <c r="AG31" s="10">
        <v>5</v>
      </c>
      <c r="AJ31" s="10">
        <f t="shared" si="0"/>
        <v>1655</v>
      </c>
      <c r="AK31" s="10">
        <f t="shared" si="0"/>
        <v>27</v>
      </c>
      <c r="AL31" s="10">
        <f t="shared" si="1"/>
        <v>1655</v>
      </c>
    </row>
    <row r="32" spans="1:38" x14ac:dyDescent="0.35">
      <c r="A32" s="22">
        <v>19</v>
      </c>
      <c r="B32" s="22">
        <v>268</v>
      </c>
      <c r="C32" s="23" t="s">
        <v>7</v>
      </c>
      <c r="D32" s="23" t="s">
        <v>8</v>
      </c>
      <c r="E32" s="24" t="s">
        <v>9</v>
      </c>
      <c r="F32" s="10">
        <v>89</v>
      </c>
      <c r="G32" s="10">
        <v>92</v>
      </c>
      <c r="H32" s="10">
        <v>91</v>
      </c>
      <c r="I32" s="10">
        <v>93</v>
      </c>
      <c r="J32" s="10">
        <v>91</v>
      </c>
      <c r="K32" s="10">
        <v>92</v>
      </c>
      <c r="L32" s="10">
        <v>548</v>
      </c>
      <c r="M32" s="10">
        <v>7</v>
      </c>
      <c r="N32" s="13"/>
      <c r="P32" s="10">
        <v>95</v>
      </c>
      <c r="Q32" s="10">
        <v>92</v>
      </c>
      <c r="R32" s="10">
        <v>91</v>
      </c>
      <c r="S32" s="10">
        <v>90</v>
      </c>
      <c r="T32" s="10">
        <v>87</v>
      </c>
      <c r="U32" s="10">
        <v>90</v>
      </c>
      <c r="V32" s="10">
        <v>545</v>
      </c>
      <c r="W32" s="10">
        <v>5</v>
      </c>
      <c r="Z32" s="10">
        <v>93</v>
      </c>
      <c r="AA32" s="10">
        <v>90</v>
      </c>
      <c r="AB32" s="10">
        <v>90</v>
      </c>
      <c r="AC32" s="10">
        <v>92</v>
      </c>
      <c r="AD32" s="10">
        <v>93</v>
      </c>
      <c r="AE32" s="10">
        <v>93</v>
      </c>
      <c r="AF32" s="10">
        <v>551</v>
      </c>
      <c r="AG32" s="10">
        <v>13</v>
      </c>
      <c r="AJ32" s="10">
        <f t="shared" si="0"/>
        <v>1644</v>
      </c>
      <c r="AK32" s="10">
        <f t="shared" si="0"/>
        <v>25</v>
      </c>
      <c r="AL32" s="10">
        <f t="shared" si="1"/>
        <v>1644</v>
      </c>
    </row>
    <row r="33" spans="1:38" x14ac:dyDescent="0.35">
      <c r="A33" s="22">
        <v>20</v>
      </c>
      <c r="B33" s="22">
        <v>379</v>
      </c>
      <c r="C33" s="23" t="s">
        <v>22</v>
      </c>
      <c r="D33" s="23" t="s">
        <v>23</v>
      </c>
      <c r="E33" s="24"/>
      <c r="F33" s="10">
        <v>85</v>
      </c>
      <c r="G33" s="10">
        <v>89</v>
      </c>
      <c r="H33" s="10">
        <v>90</v>
      </c>
      <c r="I33" s="10">
        <v>86</v>
      </c>
      <c r="J33" s="10">
        <v>89</v>
      </c>
      <c r="K33" s="10">
        <v>93</v>
      </c>
      <c r="L33" s="10">
        <v>532</v>
      </c>
      <c r="M33" s="10">
        <v>4</v>
      </c>
      <c r="N33" s="1"/>
      <c r="O33" s="1"/>
      <c r="P33" s="10">
        <v>89</v>
      </c>
      <c r="Q33" s="10">
        <v>92</v>
      </c>
      <c r="R33" s="10">
        <v>91</v>
      </c>
      <c r="S33" s="10">
        <v>89</v>
      </c>
      <c r="T33" s="10">
        <v>93</v>
      </c>
      <c r="U33" s="10">
        <v>93</v>
      </c>
      <c r="V33" s="10">
        <v>547</v>
      </c>
      <c r="W33" s="10">
        <v>12</v>
      </c>
      <c r="X33" s="1"/>
      <c r="Y33" s="1"/>
      <c r="Z33" s="10">
        <v>91</v>
      </c>
      <c r="AA33" s="10">
        <v>88</v>
      </c>
      <c r="AB33" s="10">
        <v>88</v>
      </c>
      <c r="AC33" s="10">
        <v>96</v>
      </c>
      <c r="AD33" s="10">
        <v>92</v>
      </c>
      <c r="AE33" s="10">
        <v>96</v>
      </c>
      <c r="AF33" s="10">
        <v>551</v>
      </c>
      <c r="AG33" s="10">
        <v>11</v>
      </c>
      <c r="AH33" s="1"/>
      <c r="AI33" s="1"/>
      <c r="AJ33" s="10">
        <f t="shared" si="0"/>
        <v>1630</v>
      </c>
      <c r="AK33" s="10">
        <f t="shared" si="0"/>
        <v>27</v>
      </c>
      <c r="AL33" s="10">
        <f t="shared" si="1"/>
        <v>1630</v>
      </c>
    </row>
    <row r="34" spans="1:38" x14ac:dyDescent="0.35">
      <c r="A34" s="22">
        <v>21</v>
      </c>
      <c r="B34" s="22">
        <v>375</v>
      </c>
      <c r="C34" s="23" t="s">
        <v>57</v>
      </c>
      <c r="D34" s="23" t="s">
        <v>58</v>
      </c>
      <c r="E34" s="24"/>
      <c r="F34" s="10">
        <v>87</v>
      </c>
      <c r="G34" s="10">
        <v>82</v>
      </c>
      <c r="H34" s="10">
        <v>97</v>
      </c>
      <c r="I34" s="10">
        <v>90</v>
      </c>
      <c r="J34" s="10">
        <v>90</v>
      </c>
      <c r="K34" s="10">
        <v>93</v>
      </c>
      <c r="L34" s="10">
        <v>539</v>
      </c>
      <c r="M34" s="10">
        <v>7</v>
      </c>
      <c r="N34" s="1"/>
      <c r="O34" s="1"/>
      <c r="P34" s="10">
        <v>90</v>
      </c>
      <c r="Q34" s="10">
        <v>91</v>
      </c>
      <c r="R34" s="10">
        <v>90</v>
      </c>
      <c r="S34" s="10">
        <v>93</v>
      </c>
      <c r="T34" s="10">
        <v>89</v>
      </c>
      <c r="U34" s="10">
        <v>92</v>
      </c>
      <c r="V34" s="10">
        <v>545</v>
      </c>
      <c r="W34" s="10">
        <v>10</v>
      </c>
      <c r="X34" s="1"/>
      <c r="Y34" s="1"/>
      <c r="Z34" s="10">
        <v>90</v>
      </c>
      <c r="AA34" s="10">
        <v>91</v>
      </c>
      <c r="AB34" s="10">
        <v>92</v>
      </c>
      <c r="AC34" s="10">
        <v>95</v>
      </c>
      <c r="AD34" s="10">
        <v>90</v>
      </c>
      <c r="AE34" s="10">
        <v>93</v>
      </c>
      <c r="AF34" s="10">
        <v>551</v>
      </c>
      <c r="AG34" s="10">
        <v>11</v>
      </c>
      <c r="AH34" s="1"/>
      <c r="AI34" s="1"/>
      <c r="AJ34" s="10">
        <f t="shared" si="0"/>
        <v>1635</v>
      </c>
      <c r="AK34" s="10">
        <f t="shared" si="0"/>
        <v>28</v>
      </c>
      <c r="AL34" s="10">
        <f t="shared" si="1"/>
        <v>1635</v>
      </c>
    </row>
    <row r="35" spans="1:38" x14ac:dyDescent="0.35">
      <c r="A35" s="22">
        <v>22</v>
      </c>
      <c r="B35" s="22">
        <v>380</v>
      </c>
      <c r="C35" s="23" t="s">
        <v>57</v>
      </c>
      <c r="D35" s="23" t="s">
        <v>79</v>
      </c>
      <c r="E35" s="24" t="s">
        <v>9</v>
      </c>
      <c r="F35" s="10">
        <v>96</v>
      </c>
      <c r="G35" s="10">
        <v>95</v>
      </c>
      <c r="H35" s="10">
        <v>93</v>
      </c>
      <c r="I35" s="10">
        <v>91</v>
      </c>
      <c r="J35" s="10">
        <v>95</v>
      </c>
      <c r="K35" s="10">
        <v>89</v>
      </c>
      <c r="L35" s="10">
        <v>559</v>
      </c>
      <c r="M35" s="10">
        <v>11</v>
      </c>
      <c r="N35" s="13"/>
      <c r="P35" s="10">
        <v>96</v>
      </c>
      <c r="Q35" s="10">
        <v>91</v>
      </c>
      <c r="R35" s="10">
        <v>92</v>
      </c>
      <c r="S35" s="10">
        <v>92</v>
      </c>
      <c r="T35" s="10">
        <v>93</v>
      </c>
      <c r="U35" s="10">
        <v>91</v>
      </c>
      <c r="V35" s="10">
        <v>555</v>
      </c>
      <c r="W35" s="10">
        <v>8</v>
      </c>
      <c r="Z35" s="10">
        <v>92</v>
      </c>
      <c r="AA35" s="10">
        <v>90</v>
      </c>
      <c r="AB35" s="10">
        <v>94</v>
      </c>
      <c r="AC35" s="10">
        <v>91</v>
      </c>
      <c r="AD35" s="10">
        <v>90</v>
      </c>
      <c r="AE35" s="10">
        <v>93</v>
      </c>
      <c r="AF35" s="10">
        <v>550</v>
      </c>
      <c r="AG35" s="10">
        <v>11</v>
      </c>
      <c r="AJ35" s="10">
        <f t="shared" si="0"/>
        <v>1664</v>
      </c>
      <c r="AK35" s="10">
        <f t="shared" si="0"/>
        <v>30</v>
      </c>
      <c r="AL35" s="10">
        <f t="shared" si="1"/>
        <v>1664</v>
      </c>
    </row>
    <row r="36" spans="1:38" x14ac:dyDescent="0.35">
      <c r="A36" s="22">
        <v>23</v>
      </c>
      <c r="B36" s="22">
        <v>285</v>
      </c>
      <c r="C36" s="23" t="s">
        <v>92</v>
      </c>
      <c r="D36" s="23" t="s">
        <v>15</v>
      </c>
      <c r="E36" s="24" t="s">
        <v>666</v>
      </c>
      <c r="F36" s="10">
        <v>84</v>
      </c>
      <c r="G36" s="10">
        <v>88</v>
      </c>
      <c r="H36" s="10">
        <v>90</v>
      </c>
      <c r="I36" s="10">
        <v>92</v>
      </c>
      <c r="J36" s="10">
        <v>92</v>
      </c>
      <c r="K36" s="10">
        <v>88</v>
      </c>
      <c r="L36" s="10">
        <v>534</v>
      </c>
      <c r="M36" s="10">
        <v>4</v>
      </c>
      <c r="N36" s="1"/>
      <c r="O36" s="1"/>
      <c r="P36" s="10">
        <v>90</v>
      </c>
      <c r="Q36" s="10">
        <v>88</v>
      </c>
      <c r="R36" s="10">
        <v>88</v>
      </c>
      <c r="S36" s="10">
        <v>92</v>
      </c>
      <c r="T36" s="10">
        <v>94</v>
      </c>
      <c r="U36" s="10">
        <v>87</v>
      </c>
      <c r="V36" s="10">
        <v>539</v>
      </c>
      <c r="W36" s="10">
        <v>6</v>
      </c>
      <c r="X36" s="1"/>
      <c r="Y36" s="1"/>
      <c r="Z36" s="10">
        <v>92</v>
      </c>
      <c r="AA36" s="10">
        <v>87</v>
      </c>
      <c r="AB36" s="10">
        <v>94</v>
      </c>
      <c r="AC36" s="10">
        <v>94</v>
      </c>
      <c r="AD36" s="10">
        <v>89</v>
      </c>
      <c r="AE36" s="10">
        <v>93</v>
      </c>
      <c r="AF36" s="10">
        <v>549</v>
      </c>
      <c r="AG36" s="10">
        <v>10</v>
      </c>
      <c r="AH36" s="1"/>
      <c r="AI36" s="1"/>
      <c r="AJ36" s="10">
        <f t="shared" si="0"/>
        <v>1622</v>
      </c>
      <c r="AK36" s="10">
        <f t="shared" si="0"/>
        <v>20</v>
      </c>
      <c r="AL36" s="10">
        <f t="shared" si="1"/>
        <v>1622</v>
      </c>
    </row>
    <row r="37" spans="1:38" x14ac:dyDescent="0.35">
      <c r="A37" s="22">
        <v>24</v>
      </c>
      <c r="B37" s="22">
        <v>413</v>
      </c>
      <c r="C37" s="23" t="s">
        <v>24</v>
      </c>
      <c r="D37" s="23" t="s">
        <v>25</v>
      </c>
      <c r="E37" s="24" t="s">
        <v>666</v>
      </c>
      <c r="F37" s="10">
        <v>90</v>
      </c>
      <c r="G37" s="10">
        <v>91</v>
      </c>
      <c r="H37" s="10">
        <v>89</v>
      </c>
      <c r="I37" s="10">
        <v>92</v>
      </c>
      <c r="J37" s="10">
        <v>87</v>
      </c>
      <c r="K37" s="10">
        <v>91</v>
      </c>
      <c r="L37" s="10">
        <v>540</v>
      </c>
      <c r="M37" s="10">
        <v>9</v>
      </c>
      <c r="N37" s="1"/>
      <c r="O37" s="1"/>
      <c r="P37" s="10">
        <v>93</v>
      </c>
      <c r="Q37" s="10">
        <v>95</v>
      </c>
      <c r="R37" s="10">
        <v>87</v>
      </c>
      <c r="S37" s="10">
        <v>86</v>
      </c>
      <c r="T37" s="10">
        <v>92</v>
      </c>
      <c r="U37" s="10">
        <v>84</v>
      </c>
      <c r="V37" s="10">
        <v>537</v>
      </c>
      <c r="W37" s="10">
        <v>3</v>
      </c>
      <c r="X37" s="1"/>
      <c r="Y37" s="1"/>
      <c r="Z37" s="10">
        <v>93</v>
      </c>
      <c r="AA37" s="10">
        <v>90</v>
      </c>
      <c r="AB37" s="10">
        <v>93</v>
      </c>
      <c r="AC37" s="10">
        <v>90</v>
      </c>
      <c r="AD37" s="10">
        <v>92</v>
      </c>
      <c r="AE37" s="10">
        <v>90</v>
      </c>
      <c r="AF37" s="10">
        <v>548</v>
      </c>
      <c r="AG37" s="10">
        <v>9</v>
      </c>
      <c r="AH37" s="1"/>
      <c r="AI37" s="1"/>
      <c r="AJ37" s="10">
        <f t="shared" si="0"/>
        <v>1625</v>
      </c>
      <c r="AK37" s="10">
        <f t="shared" si="0"/>
        <v>21</v>
      </c>
      <c r="AL37" s="10">
        <f t="shared" si="1"/>
        <v>1625</v>
      </c>
    </row>
    <row r="38" spans="1:38" x14ac:dyDescent="0.35">
      <c r="A38" s="22">
        <v>25</v>
      </c>
      <c r="B38" s="1">
        <v>163</v>
      </c>
      <c r="C38" s="1" t="s">
        <v>24</v>
      </c>
      <c r="D38" s="1" t="s">
        <v>623</v>
      </c>
      <c r="E38" s="10" t="s">
        <v>9</v>
      </c>
      <c r="L38" s="10" t="s">
        <v>624</v>
      </c>
      <c r="P38" s="10">
        <v>94</v>
      </c>
      <c r="Q38" s="10">
        <v>91</v>
      </c>
      <c r="R38" s="10">
        <v>90</v>
      </c>
      <c r="S38" s="10">
        <v>88</v>
      </c>
      <c r="T38" s="10">
        <v>91</v>
      </c>
      <c r="U38" s="10">
        <v>91</v>
      </c>
      <c r="V38" s="10">
        <v>545</v>
      </c>
      <c r="W38" s="10">
        <v>5</v>
      </c>
      <c r="Z38" s="10">
        <v>95</v>
      </c>
      <c r="AA38" s="10">
        <v>93</v>
      </c>
      <c r="AB38" s="10">
        <v>91</v>
      </c>
      <c r="AC38" s="10">
        <v>91</v>
      </c>
      <c r="AD38" s="10">
        <v>89</v>
      </c>
      <c r="AE38" s="10">
        <v>89</v>
      </c>
      <c r="AF38" s="10">
        <v>548</v>
      </c>
      <c r="AG38" s="10">
        <v>7</v>
      </c>
      <c r="AJ38" s="10">
        <f>AF38+V38</f>
        <v>1093</v>
      </c>
      <c r="AK38" s="10">
        <f t="shared" ref="AK38:AK77" si="2">AG38+W38+M38</f>
        <v>12</v>
      </c>
      <c r="AL38" s="10">
        <f>Y38+V38+AI38+AF38</f>
        <v>1093</v>
      </c>
    </row>
    <row r="39" spans="1:38" x14ac:dyDescent="0.35">
      <c r="A39" s="22">
        <v>26</v>
      </c>
      <c r="B39" s="22">
        <v>135</v>
      </c>
      <c r="C39" s="23" t="s">
        <v>91</v>
      </c>
      <c r="D39" s="23" t="s">
        <v>60</v>
      </c>
      <c r="E39" s="24" t="s">
        <v>666</v>
      </c>
      <c r="F39" s="10">
        <v>92</v>
      </c>
      <c r="G39" s="10">
        <v>91</v>
      </c>
      <c r="H39" s="10">
        <v>89</v>
      </c>
      <c r="I39" s="10">
        <v>95</v>
      </c>
      <c r="J39" s="10">
        <v>87</v>
      </c>
      <c r="K39" s="10">
        <v>91</v>
      </c>
      <c r="L39" s="10">
        <v>545</v>
      </c>
      <c r="M39" s="10">
        <v>11</v>
      </c>
      <c r="N39" s="13"/>
      <c r="P39" s="10">
        <v>94</v>
      </c>
      <c r="Q39" s="10">
        <v>89</v>
      </c>
      <c r="R39" s="10">
        <v>93</v>
      </c>
      <c r="S39" s="10">
        <v>94</v>
      </c>
      <c r="T39" s="10">
        <v>93</v>
      </c>
      <c r="U39" s="10">
        <v>90</v>
      </c>
      <c r="V39" s="10">
        <v>553</v>
      </c>
      <c r="W39" s="10">
        <v>9</v>
      </c>
      <c r="Z39" s="10">
        <v>85</v>
      </c>
      <c r="AA39" s="10">
        <v>91</v>
      </c>
      <c r="AB39" s="10">
        <v>91</v>
      </c>
      <c r="AC39" s="10">
        <v>94</v>
      </c>
      <c r="AD39" s="10">
        <v>90</v>
      </c>
      <c r="AE39" s="10">
        <v>93</v>
      </c>
      <c r="AF39" s="10">
        <v>544</v>
      </c>
      <c r="AG39" s="10">
        <v>9</v>
      </c>
      <c r="AJ39" s="10">
        <f t="shared" ref="AJ39:AJ77" si="3">AF39+V39+L39</f>
        <v>1642</v>
      </c>
      <c r="AK39" s="10">
        <f t="shared" si="2"/>
        <v>29</v>
      </c>
      <c r="AL39" s="10">
        <f t="shared" ref="AL39:AL77" si="4">O39+L39+Y39+V39+AI39+AF39</f>
        <v>1642</v>
      </c>
    </row>
    <row r="40" spans="1:38" x14ac:dyDescent="0.35">
      <c r="A40" s="22">
        <v>27</v>
      </c>
      <c r="B40" s="22">
        <v>117</v>
      </c>
      <c r="C40" s="23" t="s">
        <v>99</v>
      </c>
      <c r="D40" s="23" t="s">
        <v>100</v>
      </c>
      <c r="E40" s="24" t="s">
        <v>9</v>
      </c>
      <c r="F40" s="10">
        <v>89</v>
      </c>
      <c r="G40" s="10">
        <v>92</v>
      </c>
      <c r="H40" s="10">
        <v>90</v>
      </c>
      <c r="I40" s="10">
        <v>91</v>
      </c>
      <c r="J40" s="10">
        <v>91</v>
      </c>
      <c r="K40" s="10">
        <v>92</v>
      </c>
      <c r="L40" s="10">
        <v>545</v>
      </c>
      <c r="M40" s="10">
        <v>4</v>
      </c>
      <c r="P40" s="10">
        <v>95</v>
      </c>
      <c r="Q40" s="10">
        <v>93</v>
      </c>
      <c r="R40" s="10">
        <v>91</v>
      </c>
      <c r="S40" s="10">
        <v>96</v>
      </c>
      <c r="T40" s="10">
        <v>92</v>
      </c>
      <c r="U40" s="10">
        <v>91</v>
      </c>
      <c r="V40" s="10">
        <v>558</v>
      </c>
      <c r="W40" s="10">
        <v>10</v>
      </c>
      <c r="Z40" s="10">
        <v>88</v>
      </c>
      <c r="AA40" s="10">
        <v>95</v>
      </c>
      <c r="AB40" s="10">
        <v>89</v>
      </c>
      <c r="AC40" s="10">
        <v>91</v>
      </c>
      <c r="AD40" s="10">
        <v>94</v>
      </c>
      <c r="AE40" s="10">
        <v>87</v>
      </c>
      <c r="AF40" s="10">
        <v>544</v>
      </c>
      <c r="AG40" s="10">
        <v>8</v>
      </c>
      <c r="AJ40" s="10">
        <f t="shared" si="3"/>
        <v>1647</v>
      </c>
      <c r="AK40" s="10">
        <f t="shared" si="2"/>
        <v>22</v>
      </c>
      <c r="AL40" s="10">
        <f t="shared" si="4"/>
        <v>1647</v>
      </c>
    </row>
    <row r="41" spans="1:38" x14ac:dyDescent="0.35">
      <c r="A41" s="22">
        <v>28</v>
      </c>
      <c r="B41" s="22">
        <v>414</v>
      </c>
      <c r="C41" s="23" t="s">
        <v>86</v>
      </c>
      <c r="D41" s="23" t="s">
        <v>87</v>
      </c>
      <c r="E41" s="24" t="s">
        <v>9</v>
      </c>
      <c r="F41" s="10">
        <v>95</v>
      </c>
      <c r="G41" s="10">
        <v>96</v>
      </c>
      <c r="H41" s="10">
        <v>93</v>
      </c>
      <c r="I41" s="10">
        <v>93</v>
      </c>
      <c r="J41" s="10">
        <v>90</v>
      </c>
      <c r="K41" s="10">
        <v>90</v>
      </c>
      <c r="L41" s="10">
        <v>557</v>
      </c>
      <c r="M41" s="10">
        <v>6</v>
      </c>
      <c r="N41" s="13"/>
      <c r="P41" s="10">
        <v>91</v>
      </c>
      <c r="Q41" s="10">
        <v>93</v>
      </c>
      <c r="R41" s="10">
        <v>94</v>
      </c>
      <c r="S41" s="10">
        <v>93</v>
      </c>
      <c r="T41" s="10">
        <v>90</v>
      </c>
      <c r="U41" s="10">
        <v>94</v>
      </c>
      <c r="V41" s="10">
        <v>555</v>
      </c>
      <c r="W41" s="10">
        <v>11</v>
      </c>
      <c r="Z41" s="10">
        <v>92</v>
      </c>
      <c r="AA41" s="10">
        <v>88</v>
      </c>
      <c r="AB41" s="10">
        <v>92</v>
      </c>
      <c r="AC41" s="10">
        <v>86</v>
      </c>
      <c r="AD41" s="10">
        <v>92</v>
      </c>
      <c r="AE41" s="10">
        <v>94</v>
      </c>
      <c r="AF41" s="10">
        <v>544</v>
      </c>
      <c r="AG41" s="10">
        <v>5</v>
      </c>
      <c r="AJ41" s="10">
        <f t="shared" si="3"/>
        <v>1656</v>
      </c>
      <c r="AK41" s="10">
        <f t="shared" si="2"/>
        <v>22</v>
      </c>
      <c r="AL41" s="10">
        <f t="shared" si="4"/>
        <v>1656</v>
      </c>
    </row>
    <row r="42" spans="1:38" x14ac:dyDescent="0.35">
      <c r="A42" s="22">
        <v>29</v>
      </c>
      <c r="B42" s="22">
        <v>116</v>
      </c>
      <c r="C42" s="23" t="s">
        <v>83</v>
      </c>
      <c r="D42" s="23" t="s">
        <v>84</v>
      </c>
      <c r="E42" s="24"/>
      <c r="F42" s="10">
        <v>92</v>
      </c>
      <c r="G42" s="10">
        <v>94</v>
      </c>
      <c r="H42" s="10">
        <v>88</v>
      </c>
      <c r="I42" s="10">
        <v>95</v>
      </c>
      <c r="J42" s="10">
        <v>94</v>
      </c>
      <c r="K42" s="10">
        <v>91</v>
      </c>
      <c r="L42" s="10">
        <v>554</v>
      </c>
      <c r="M42" s="10">
        <v>12</v>
      </c>
      <c r="N42" s="13"/>
      <c r="P42" s="10">
        <v>92</v>
      </c>
      <c r="Q42" s="10">
        <v>91</v>
      </c>
      <c r="R42" s="10">
        <v>91</v>
      </c>
      <c r="S42" s="10">
        <v>93</v>
      </c>
      <c r="T42" s="10">
        <v>92</v>
      </c>
      <c r="U42" s="10">
        <v>90</v>
      </c>
      <c r="V42" s="10">
        <v>549</v>
      </c>
      <c r="W42" s="10">
        <v>15</v>
      </c>
      <c r="Z42" s="10">
        <v>93</v>
      </c>
      <c r="AA42" s="10">
        <v>89</v>
      </c>
      <c r="AB42" s="10">
        <v>92</v>
      </c>
      <c r="AC42" s="10">
        <v>90</v>
      </c>
      <c r="AD42" s="10">
        <v>88</v>
      </c>
      <c r="AE42" s="10">
        <v>91</v>
      </c>
      <c r="AF42" s="10">
        <v>543</v>
      </c>
      <c r="AG42" s="10">
        <v>11</v>
      </c>
      <c r="AJ42" s="10">
        <f t="shared" si="3"/>
        <v>1646</v>
      </c>
      <c r="AK42" s="10">
        <f t="shared" si="2"/>
        <v>38</v>
      </c>
      <c r="AL42" s="10">
        <f t="shared" si="4"/>
        <v>1646</v>
      </c>
    </row>
    <row r="43" spans="1:38" x14ac:dyDescent="0.35">
      <c r="A43" s="22">
        <v>30</v>
      </c>
      <c r="B43" s="22">
        <v>273</v>
      </c>
      <c r="C43" s="23" t="s">
        <v>53</v>
      </c>
      <c r="D43" s="23" t="s">
        <v>54</v>
      </c>
      <c r="E43" s="24" t="s">
        <v>575</v>
      </c>
      <c r="F43" s="10">
        <v>91</v>
      </c>
      <c r="G43" s="10">
        <v>87</v>
      </c>
      <c r="H43" s="10">
        <v>95</v>
      </c>
      <c r="I43" s="10">
        <v>92</v>
      </c>
      <c r="J43" s="10">
        <v>92</v>
      </c>
      <c r="K43" s="10">
        <v>91</v>
      </c>
      <c r="L43" s="10">
        <v>548</v>
      </c>
      <c r="M43" s="10">
        <v>10</v>
      </c>
      <c r="N43" s="13"/>
      <c r="P43" s="10">
        <v>89</v>
      </c>
      <c r="Q43" s="10">
        <v>86</v>
      </c>
      <c r="R43" s="10">
        <v>90</v>
      </c>
      <c r="S43" s="10">
        <v>91</v>
      </c>
      <c r="T43" s="10">
        <v>91</v>
      </c>
      <c r="U43" s="10">
        <v>90</v>
      </c>
      <c r="V43" s="10">
        <v>537</v>
      </c>
      <c r="W43" s="10">
        <v>9</v>
      </c>
      <c r="Z43" s="10">
        <v>91</v>
      </c>
      <c r="AA43" s="10">
        <v>88</v>
      </c>
      <c r="AB43" s="10">
        <v>91</v>
      </c>
      <c r="AC43" s="10">
        <v>92</v>
      </c>
      <c r="AD43" s="10">
        <v>90</v>
      </c>
      <c r="AE43" s="10">
        <v>91</v>
      </c>
      <c r="AF43" s="10">
        <v>543</v>
      </c>
      <c r="AG43" s="10">
        <v>8</v>
      </c>
      <c r="AJ43" s="10">
        <f t="shared" si="3"/>
        <v>1628</v>
      </c>
      <c r="AK43" s="10">
        <f t="shared" si="2"/>
        <v>27</v>
      </c>
      <c r="AL43" s="10">
        <f t="shared" si="4"/>
        <v>1628</v>
      </c>
    </row>
    <row r="44" spans="1:38" x14ac:dyDescent="0.35">
      <c r="A44" s="22">
        <v>31</v>
      </c>
      <c r="B44" s="22">
        <v>165</v>
      </c>
      <c r="C44" s="23" t="s">
        <v>111</v>
      </c>
      <c r="D44" s="23" t="s">
        <v>112</v>
      </c>
      <c r="E44" s="24" t="s">
        <v>666</v>
      </c>
      <c r="F44" s="10">
        <v>89</v>
      </c>
      <c r="G44" s="10">
        <v>93</v>
      </c>
      <c r="H44" s="10">
        <v>91</v>
      </c>
      <c r="I44" s="10">
        <v>93</v>
      </c>
      <c r="J44" s="10">
        <v>91</v>
      </c>
      <c r="K44" s="10">
        <v>93</v>
      </c>
      <c r="L44" s="10">
        <v>550</v>
      </c>
      <c r="M44" s="10">
        <v>7</v>
      </c>
      <c r="N44" s="13"/>
      <c r="P44" s="10">
        <v>89</v>
      </c>
      <c r="Q44" s="10">
        <v>93</v>
      </c>
      <c r="R44" s="10">
        <v>93</v>
      </c>
      <c r="S44" s="10">
        <v>92</v>
      </c>
      <c r="T44" s="10">
        <v>88</v>
      </c>
      <c r="U44" s="10">
        <v>95</v>
      </c>
      <c r="V44" s="10">
        <v>550</v>
      </c>
      <c r="W44" s="10">
        <v>9</v>
      </c>
      <c r="Z44" s="10">
        <v>84</v>
      </c>
      <c r="AA44" s="10">
        <v>91</v>
      </c>
      <c r="AB44" s="10">
        <v>92</v>
      </c>
      <c r="AC44" s="10">
        <v>91</v>
      </c>
      <c r="AD44" s="10">
        <v>91</v>
      </c>
      <c r="AE44" s="10">
        <v>94</v>
      </c>
      <c r="AF44" s="10">
        <v>543</v>
      </c>
      <c r="AG44" s="10">
        <v>7</v>
      </c>
      <c r="AJ44" s="10">
        <f t="shared" si="3"/>
        <v>1643</v>
      </c>
      <c r="AK44" s="10">
        <f t="shared" si="2"/>
        <v>23</v>
      </c>
      <c r="AL44" s="10">
        <f t="shared" si="4"/>
        <v>1643</v>
      </c>
    </row>
    <row r="45" spans="1:38" x14ac:dyDescent="0.35">
      <c r="A45" s="22">
        <v>32</v>
      </c>
      <c r="B45" s="22">
        <v>101</v>
      </c>
      <c r="C45" s="23" t="s">
        <v>18</v>
      </c>
      <c r="D45" s="23" t="s">
        <v>19</v>
      </c>
      <c r="E45" s="24"/>
      <c r="F45" s="10">
        <v>91</v>
      </c>
      <c r="G45" s="10">
        <v>91</v>
      </c>
      <c r="H45" s="10">
        <v>89</v>
      </c>
      <c r="I45" s="10">
        <v>93</v>
      </c>
      <c r="J45" s="10">
        <v>93</v>
      </c>
      <c r="K45" s="10">
        <v>85</v>
      </c>
      <c r="L45" s="10">
        <v>542</v>
      </c>
      <c r="M45" s="10">
        <v>5</v>
      </c>
      <c r="N45" s="1"/>
      <c r="O45" s="1"/>
      <c r="P45" s="10">
        <v>95</v>
      </c>
      <c r="Q45" s="10">
        <v>96</v>
      </c>
      <c r="R45" s="10">
        <v>87</v>
      </c>
      <c r="S45" s="10">
        <v>88</v>
      </c>
      <c r="T45" s="10">
        <v>90</v>
      </c>
      <c r="U45" s="10">
        <v>92</v>
      </c>
      <c r="V45" s="10">
        <v>548</v>
      </c>
      <c r="W45" s="10">
        <v>8</v>
      </c>
      <c r="X45" s="1"/>
      <c r="Y45" s="1"/>
      <c r="Z45" s="10">
        <v>90</v>
      </c>
      <c r="AA45" s="10">
        <v>89</v>
      </c>
      <c r="AB45" s="10">
        <v>91</v>
      </c>
      <c r="AC45" s="10">
        <v>90</v>
      </c>
      <c r="AD45" s="10">
        <v>91</v>
      </c>
      <c r="AE45" s="10">
        <v>92</v>
      </c>
      <c r="AF45" s="10">
        <v>543</v>
      </c>
      <c r="AG45" s="10">
        <v>5</v>
      </c>
      <c r="AH45" s="1"/>
      <c r="AI45" s="1"/>
      <c r="AJ45" s="10">
        <f t="shared" si="3"/>
        <v>1633</v>
      </c>
      <c r="AK45" s="10">
        <f t="shared" si="2"/>
        <v>18</v>
      </c>
      <c r="AL45" s="10">
        <f t="shared" si="4"/>
        <v>1633</v>
      </c>
    </row>
    <row r="46" spans="1:38" x14ac:dyDescent="0.35">
      <c r="A46" s="22">
        <v>33</v>
      </c>
      <c r="B46" s="22">
        <v>337</v>
      </c>
      <c r="C46" s="23" t="s">
        <v>30</v>
      </c>
      <c r="D46" s="23" t="s">
        <v>31</v>
      </c>
      <c r="E46" s="24" t="s">
        <v>576</v>
      </c>
      <c r="F46" s="10">
        <v>85</v>
      </c>
      <c r="G46" s="10">
        <v>80</v>
      </c>
      <c r="H46" s="10">
        <v>85</v>
      </c>
      <c r="I46" s="10">
        <v>88</v>
      </c>
      <c r="J46" s="10">
        <v>85</v>
      </c>
      <c r="K46" s="10">
        <v>82</v>
      </c>
      <c r="L46" s="10">
        <v>505</v>
      </c>
      <c r="M46" s="10">
        <v>1</v>
      </c>
      <c r="N46" s="1"/>
      <c r="O46" s="1"/>
      <c r="P46" s="10">
        <v>82</v>
      </c>
      <c r="Q46" s="10">
        <v>91</v>
      </c>
      <c r="R46" s="10">
        <v>87</v>
      </c>
      <c r="S46" s="10">
        <v>91</v>
      </c>
      <c r="T46" s="10">
        <v>90</v>
      </c>
      <c r="U46" s="10">
        <v>87</v>
      </c>
      <c r="V46" s="10">
        <v>528</v>
      </c>
      <c r="W46" s="10">
        <v>6</v>
      </c>
      <c r="X46" s="1"/>
      <c r="Y46" s="1"/>
      <c r="Z46" s="10">
        <v>85</v>
      </c>
      <c r="AA46" s="10">
        <v>94</v>
      </c>
      <c r="AB46" s="10">
        <v>91</v>
      </c>
      <c r="AC46" s="10">
        <v>92</v>
      </c>
      <c r="AD46" s="10">
        <v>91</v>
      </c>
      <c r="AE46" s="10">
        <v>90</v>
      </c>
      <c r="AF46" s="10">
        <v>543</v>
      </c>
      <c r="AG46" s="10">
        <v>5</v>
      </c>
      <c r="AH46" s="1"/>
      <c r="AI46" s="1"/>
      <c r="AJ46" s="10">
        <f t="shared" si="3"/>
        <v>1576</v>
      </c>
      <c r="AK46" s="10">
        <f t="shared" si="2"/>
        <v>12</v>
      </c>
      <c r="AL46" s="10">
        <f t="shared" si="4"/>
        <v>1576</v>
      </c>
    </row>
    <row r="47" spans="1:38" x14ac:dyDescent="0.35">
      <c r="A47" s="22">
        <v>34</v>
      </c>
      <c r="B47" s="22">
        <v>194</v>
      </c>
      <c r="C47" s="23" t="s">
        <v>93</v>
      </c>
      <c r="D47" s="23" t="s">
        <v>94</v>
      </c>
      <c r="E47" s="24" t="s">
        <v>666</v>
      </c>
      <c r="F47" s="10">
        <v>91</v>
      </c>
      <c r="G47" s="10">
        <v>90</v>
      </c>
      <c r="H47" s="10">
        <v>90</v>
      </c>
      <c r="I47" s="10">
        <v>84</v>
      </c>
      <c r="J47" s="10">
        <v>89</v>
      </c>
      <c r="K47" s="10">
        <v>85</v>
      </c>
      <c r="L47" s="10">
        <v>529</v>
      </c>
      <c r="M47" s="10">
        <v>3</v>
      </c>
      <c r="N47" s="1"/>
      <c r="O47" s="1"/>
      <c r="P47" s="10">
        <v>91</v>
      </c>
      <c r="Q47" s="10">
        <v>87</v>
      </c>
      <c r="R47" s="10">
        <v>88</v>
      </c>
      <c r="S47" s="10">
        <v>89</v>
      </c>
      <c r="T47" s="10">
        <v>86</v>
      </c>
      <c r="U47" s="10">
        <v>89</v>
      </c>
      <c r="V47" s="10">
        <v>530</v>
      </c>
      <c r="W47" s="10">
        <v>2</v>
      </c>
      <c r="X47" s="1"/>
      <c r="Y47" s="1"/>
      <c r="Z47" s="10">
        <v>91</v>
      </c>
      <c r="AA47" s="10">
        <v>89</v>
      </c>
      <c r="AB47" s="10">
        <v>92</v>
      </c>
      <c r="AC47" s="10">
        <v>91</v>
      </c>
      <c r="AD47" s="10">
        <v>92</v>
      </c>
      <c r="AE47" s="10">
        <v>86</v>
      </c>
      <c r="AF47" s="10">
        <v>541</v>
      </c>
      <c r="AG47" s="10">
        <v>7</v>
      </c>
      <c r="AH47" s="1"/>
      <c r="AI47" s="1"/>
      <c r="AJ47" s="10">
        <f t="shared" si="3"/>
        <v>1600</v>
      </c>
      <c r="AK47" s="10">
        <f t="shared" si="2"/>
        <v>12</v>
      </c>
      <c r="AL47" s="10">
        <f t="shared" si="4"/>
        <v>1600</v>
      </c>
    </row>
    <row r="48" spans="1:38" x14ac:dyDescent="0.35">
      <c r="A48" s="22">
        <v>35</v>
      </c>
      <c r="B48" s="22">
        <v>472</v>
      </c>
      <c r="C48" s="23" t="s">
        <v>34</v>
      </c>
      <c r="D48" s="23" t="s">
        <v>35</v>
      </c>
      <c r="E48" s="24" t="s">
        <v>9</v>
      </c>
      <c r="F48" s="10">
        <v>91</v>
      </c>
      <c r="G48" s="10">
        <v>96</v>
      </c>
      <c r="H48" s="10">
        <v>87</v>
      </c>
      <c r="I48" s="10">
        <v>90</v>
      </c>
      <c r="J48" s="10">
        <v>87</v>
      </c>
      <c r="K48" s="10">
        <v>93</v>
      </c>
      <c r="L48" s="10">
        <v>544</v>
      </c>
      <c r="M48" s="10">
        <v>13</v>
      </c>
      <c r="N48" s="1"/>
      <c r="O48" s="1"/>
      <c r="P48" s="10">
        <v>92</v>
      </c>
      <c r="Q48" s="10">
        <v>87</v>
      </c>
      <c r="R48" s="10">
        <v>94</v>
      </c>
      <c r="S48" s="10">
        <v>92</v>
      </c>
      <c r="T48" s="10">
        <v>88</v>
      </c>
      <c r="U48" s="10">
        <v>89</v>
      </c>
      <c r="V48" s="10">
        <v>542</v>
      </c>
      <c r="W48" s="10">
        <v>7</v>
      </c>
      <c r="X48" s="1"/>
      <c r="Y48" s="1"/>
      <c r="Z48" s="10">
        <v>88</v>
      </c>
      <c r="AA48" s="10">
        <v>91</v>
      </c>
      <c r="AB48" s="10">
        <v>91</v>
      </c>
      <c r="AC48" s="10">
        <v>89</v>
      </c>
      <c r="AD48" s="10">
        <v>92</v>
      </c>
      <c r="AE48" s="10">
        <v>89</v>
      </c>
      <c r="AF48" s="10">
        <v>540</v>
      </c>
      <c r="AG48" s="10">
        <v>8</v>
      </c>
      <c r="AH48" s="1"/>
      <c r="AI48" s="1"/>
      <c r="AJ48" s="10">
        <f t="shared" si="3"/>
        <v>1626</v>
      </c>
      <c r="AK48" s="10">
        <f t="shared" si="2"/>
        <v>28</v>
      </c>
      <c r="AL48" s="10">
        <f t="shared" si="4"/>
        <v>1626</v>
      </c>
    </row>
    <row r="49" spans="1:38" x14ac:dyDescent="0.35">
      <c r="A49" s="22">
        <v>36</v>
      </c>
      <c r="B49" s="22">
        <v>247</v>
      </c>
      <c r="C49" s="23" t="s">
        <v>101</v>
      </c>
      <c r="D49" s="23" t="s">
        <v>102</v>
      </c>
      <c r="E49" s="24"/>
      <c r="F49" s="10">
        <v>90</v>
      </c>
      <c r="G49" s="10">
        <v>91</v>
      </c>
      <c r="H49" s="10">
        <v>92</v>
      </c>
      <c r="I49" s="10">
        <v>88</v>
      </c>
      <c r="J49" s="10">
        <v>87</v>
      </c>
      <c r="K49" s="10">
        <v>89</v>
      </c>
      <c r="L49" s="10">
        <v>537</v>
      </c>
      <c r="M49" s="10">
        <v>9</v>
      </c>
      <c r="N49" s="1"/>
      <c r="O49" s="1"/>
      <c r="P49" s="10">
        <v>90</v>
      </c>
      <c r="Q49" s="10">
        <v>91</v>
      </c>
      <c r="R49" s="10">
        <v>83</v>
      </c>
      <c r="S49" s="10">
        <v>92</v>
      </c>
      <c r="T49" s="10">
        <v>93</v>
      </c>
      <c r="U49" s="10">
        <v>88</v>
      </c>
      <c r="V49" s="10">
        <v>537</v>
      </c>
      <c r="W49" s="10">
        <v>4</v>
      </c>
      <c r="X49" s="1"/>
      <c r="Y49" s="1"/>
      <c r="Z49" s="10">
        <v>92</v>
      </c>
      <c r="AA49" s="10">
        <v>90</v>
      </c>
      <c r="AB49" s="10">
        <v>87</v>
      </c>
      <c r="AC49" s="10">
        <v>88</v>
      </c>
      <c r="AD49" s="10">
        <v>92</v>
      </c>
      <c r="AE49" s="10">
        <v>89</v>
      </c>
      <c r="AF49" s="10">
        <v>538</v>
      </c>
      <c r="AG49" s="10">
        <v>9</v>
      </c>
      <c r="AH49" s="1"/>
      <c r="AI49" s="1"/>
      <c r="AJ49" s="10">
        <f t="shared" si="3"/>
        <v>1612</v>
      </c>
      <c r="AK49" s="10">
        <f t="shared" si="2"/>
        <v>22</v>
      </c>
      <c r="AL49" s="10">
        <f t="shared" si="4"/>
        <v>1612</v>
      </c>
    </row>
    <row r="50" spans="1:38" x14ac:dyDescent="0.35">
      <c r="A50" s="22">
        <v>37</v>
      </c>
      <c r="B50" s="22">
        <v>336</v>
      </c>
      <c r="C50" s="23" t="s">
        <v>30</v>
      </c>
      <c r="D50" s="23" t="s">
        <v>88</v>
      </c>
      <c r="E50" s="24"/>
      <c r="F50" s="10">
        <v>90</v>
      </c>
      <c r="G50" s="10">
        <v>87</v>
      </c>
      <c r="H50" s="10">
        <v>91</v>
      </c>
      <c r="I50" s="10">
        <v>88</v>
      </c>
      <c r="J50" s="10">
        <v>85</v>
      </c>
      <c r="K50" s="10">
        <v>89</v>
      </c>
      <c r="L50" s="10">
        <v>530</v>
      </c>
      <c r="M50" s="10">
        <v>8</v>
      </c>
      <c r="N50" s="1"/>
      <c r="O50" s="1"/>
      <c r="P50" s="10">
        <v>88</v>
      </c>
      <c r="Q50" s="10">
        <v>91</v>
      </c>
      <c r="R50" s="10">
        <v>92</v>
      </c>
      <c r="S50" s="10">
        <v>91</v>
      </c>
      <c r="T50" s="10">
        <v>93</v>
      </c>
      <c r="U50" s="10">
        <v>89</v>
      </c>
      <c r="V50" s="10">
        <v>544</v>
      </c>
      <c r="W50" s="10">
        <v>8</v>
      </c>
      <c r="X50" s="1"/>
      <c r="Y50" s="1"/>
      <c r="Z50" s="10">
        <v>85</v>
      </c>
      <c r="AA50" s="10">
        <v>90</v>
      </c>
      <c r="AB50" s="10">
        <v>92</v>
      </c>
      <c r="AC50" s="10">
        <v>88</v>
      </c>
      <c r="AD50" s="10">
        <v>92</v>
      </c>
      <c r="AE50" s="10">
        <v>91</v>
      </c>
      <c r="AF50" s="10">
        <v>538</v>
      </c>
      <c r="AG50" s="10">
        <v>8</v>
      </c>
      <c r="AH50" s="1"/>
      <c r="AI50" s="1"/>
      <c r="AJ50" s="10">
        <f t="shared" si="3"/>
        <v>1612</v>
      </c>
      <c r="AK50" s="10">
        <f t="shared" si="2"/>
        <v>24</v>
      </c>
      <c r="AL50" s="10">
        <f t="shared" si="4"/>
        <v>1612</v>
      </c>
    </row>
    <row r="51" spans="1:38" x14ac:dyDescent="0.35">
      <c r="A51" s="22">
        <v>38</v>
      </c>
      <c r="B51" s="22">
        <v>122</v>
      </c>
      <c r="C51" s="23" t="s">
        <v>51</v>
      </c>
      <c r="D51" s="23" t="s">
        <v>52</v>
      </c>
      <c r="E51" s="24" t="s">
        <v>576</v>
      </c>
      <c r="F51" s="10">
        <v>84</v>
      </c>
      <c r="G51" s="10">
        <v>92</v>
      </c>
      <c r="H51" s="10">
        <v>87</v>
      </c>
      <c r="I51" s="10">
        <v>91</v>
      </c>
      <c r="J51" s="10">
        <v>88</v>
      </c>
      <c r="K51" s="10">
        <v>92</v>
      </c>
      <c r="L51" s="10">
        <v>534</v>
      </c>
      <c r="M51" s="10">
        <v>2</v>
      </c>
      <c r="N51" s="1"/>
      <c r="O51" s="1"/>
      <c r="P51" s="10">
        <v>94</v>
      </c>
      <c r="Q51" s="10">
        <v>86</v>
      </c>
      <c r="R51" s="10">
        <v>90</v>
      </c>
      <c r="S51" s="10">
        <v>89</v>
      </c>
      <c r="T51" s="10">
        <v>89</v>
      </c>
      <c r="U51" s="10">
        <v>92</v>
      </c>
      <c r="V51" s="10">
        <v>540</v>
      </c>
      <c r="W51" s="10">
        <v>4</v>
      </c>
      <c r="X51" s="1"/>
      <c r="Y51" s="1"/>
      <c r="Z51" s="10">
        <v>86</v>
      </c>
      <c r="AA51" s="10">
        <v>91</v>
      </c>
      <c r="AB51" s="10">
        <v>90</v>
      </c>
      <c r="AC51" s="10">
        <v>87</v>
      </c>
      <c r="AD51" s="10">
        <v>89</v>
      </c>
      <c r="AE51" s="10">
        <v>93</v>
      </c>
      <c r="AF51" s="10">
        <v>536</v>
      </c>
      <c r="AG51" s="10">
        <v>6</v>
      </c>
      <c r="AH51" s="1"/>
      <c r="AI51" s="1"/>
      <c r="AJ51" s="10">
        <f t="shared" si="3"/>
        <v>1610</v>
      </c>
      <c r="AK51" s="10">
        <f t="shared" si="2"/>
        <v>12</v>
      </c>
      <c r="AL51" s="10">
        <f t="shared" si="4"/>
        <v>1610</v>
      </c>
    </row>
    <row r="52" spans="1:38" x14ac:dyDescent="0.35">
      <c r="A52" s="22">
        <v>39</v>
      </c>
      <c r="B52" s="22">
        <v>432</v>
      </c>
      <c r="C52" s="23" t="s">
        <v>26</v>
      </c>
      <c r="D52" s="23" t="s">
        <v>27</v>
      </c>
      <c r="E52" s="24" t="s">
        <v>9</v>
      </c>
      <c r="F52" s="10">
        <v>93</v>
      </c>
      <c r="G52" s="10">
        <v>89</v>
      </c>
      <c r="H52" s="10">
        <v>88</v>
      </c>
      <c r="I52" s="10">
        <v>93</v>
      </c>
      <c r="J52" s="10">
        <v>86</v>
      </c>
      <c r="K52" s="10">
        <v>93</v>
      </c>
      <c r="L52" s="10">
        <v>542</v>
      </c>
      <c r="M52" s="10">
        <v>4</v>
      </c>
      <c r="N52" s="1"/>
      <c r="O52" s="1"/>
      <c r="P52" s="10">
        <v>92</v>
      </c>
      <c r="Q52" s="10">
        <v>88</v>
      </c>
      <c r="R52" s="10">
        <v>95</v>
      </c>
      <c r="S52" s="10">
        <v>88</v>
      </c>
      <c r="T52" s="10">
        <v>86</v>
      </c>
      <c r="U52" s="10">
        <v>91</v>
      </c>
      <c r="V52" s="10">
        <v>540</v>
      </c>
      <c r="W52" s="10">
        <v>4</v>
      </c>
      <c r="X52" s="1"/>
      <c r="Y52" s="1"/>
      <c r="Z52" s="10">
        <v>84</v>
      </c>
      <c r="AA52" s="10">
        <v>90</v>
      </c>
      <c r="AB52" s="10">
        <v>87</v>
      </c>
      <c r="AC52" s="10">
        <v>94</v>
      </c>
      <c r="AD52" s="10">
        <v>92</v>
      </c>
      <c r="AE52" s="10">
        <v>88</v>
      </c>
      <c r="AF52" s="10">
        <v>535</v>
      </c>
      <c r="AG52" s="10">
        <v>9</v>
      </c>
      <c r="AH52" s="1"/>
      <c r="AI52" s="1"/>
      <c r="AJ52" s="10">
        <f t="shared" si="3"/>
        <v>1617</v>
      </c>
      <c r="AK52" s="10">
        <f t="shared" si="2"/>
        <v>17</v>
      </c>
      <c r="AL52" s="10">
        <f t="shared" si="4"/>
        <v>1617</v>
      </c>
    </row>
    <row r="53" spans="1:38" x14ac:dyDescent="0.35">
      <c r="A53" s="22">
        <v>40</v>
      </c>
      <c r="B53" s="22">
        <v>338</v>
      </c>
      <c r="C53" s="23" t="s">
        <v>20</v>
      </c>
      <c r="D53" s="23" t="s">
        <v>21</v>
      </c>
      <c r="E53" s="24" t="s">
        <v>666</v>
      </c>
      <c r="F53" s="10">
        <v>81</v>
      </c>
      <c r="G53" s="10">
        <v>89</v>
      </c>
      <c r="H53" s="10">
        <v>84</v>
      </c>
      <c r="I53" s="10">
        <v>79</v>
      </c>
      <c r="J53" s="10">
        <v>89</v>
      </c>
      <c r="K53" s="10">
        <v>92</v>
      </c>
      <c r="L53" s="10">
        <v>514</v>
      </c>
      <c r="M53" s="10">
        <v>5</v>
      </c>
      <c r="N53" s="1"/>
      <c r="O53" s="1"/>
      <c r="P53" s="10">
        <v>86</v>
      </c>
      <c r="Q53" s="10">
        <v>88</v>
      </c>
      <c r="R53" s="10">
        <v>82</v>
      </c>
      <c r="S53" s="10">
        <v>81</v>
      </c>
      <c r="T53" s="10">
        <v>87</v>
      </c>
      <c r="U53" s="10">
        <v>85</v>
      </c>
      <c r="V53" s="10">
        <v>509</v>
      </c>
      <c r="W53" s="10">
        <v>1</v>
      </c>
      <c r="X53" s="1"/>
      <c r="Y53" s="1"/>
      <c r="Z53" s="10">
        <v>91</v>
      </c>
      <c r="AA53" s="10">
        <v>89</v>
      </c>
      <c r="AB53" s="10">
        <v>89</v>
      </c>
      <c r="AC53" s="10">
        <v>93</v>
      </c>
      <c r="AD53" s="10">
        <v>84</v>
      </c>
      <c r="AE53" s="10">
        <v>87</v>
      </c>
      <c r="AF53" s="10">
        <v>533</v>
      </c>
      <c r="AG53" s="10">
        <v>6</v>
      </c>
      <c r="AH53" s="1"/>
      <c r="AI53" s="1"/>
      <c r="AJ53" s="10">
        <f t="shared" si="3"/>
        <v>1556</v>
      </c>
      <c r="AK53" s="10">
        <f t="shared" si="2"/>
        <v>12</v>
      </c>
      <c r="AL53" s="10">
        <f t="shared" si="4"/>
        <v>1556</v>
      </c>
    </row>
    <row r="54" spans="1:38" x14ac:dyDescent="0.35">
      <c r="A54" s="22">
        <v>41</v>
      </c>
      <c r="B54" s="22">
        <v>287</v>
      </c>
      <c r="C54" s="23" t="s">
        <v>14</v>
      </c>
      <c r="D54" s="23" t="s">
        <v>15</v>
      </c>
      <c r="E54" s="24" t="s">
        <v>9</v>
      </c>
      <c r="F54" s="10">
        <v>85</v>
      </c>
      <c r="G54" s="10">
        <v>85</v>
      </c>
      <c r="H54" s="10">
        <v>87</v>
      </c>
      <c r="I54" s="10">
        <v>90</v>
      </c>
      <c r="J54" s="10">
        <v>85</v>
      </c>
      <c r="K54" s="10">
        <v>92</v>
      </c>
      <c r="L54" s="10">
        <v>524</v>
      </c>
      <c r="M54" s="10">
        <v>2</v>
      </c>
      <c r="N54" s="1"/>
      <c r="O54" s="1"/>
      <c r="P54" s="10">
        <v>89</v>
      </c>
      <c r="Q54" s="10">
        <v>90</v>
      </c>
      <c r="R54" s="10">
        <v>83</v>
      </c>
      <c r="S54" s="10">
        <v>88</v>
      </c>
      <c r="T54" s="10">
        <v>88</v>
      </c>
      <c r="U54" s="10">
        <v>87</v>
      </c>
      <c r="V54" s="10">
        <v>525</v>
      </c>
      <c r="W54" s="10">
        <v>5</v>
      </c>
      <c r="X54" s="1"/>
      <c r="Y54" s="1"/>
      <c r="Z54" s="10">
        <v>86</v>
      </c>
      <c r="AA54" s="10">
        <v>89</v>
      </c>
      <c r="AB54" s="10">
        <v>90</v>
      </c>
      <c r="AC54" s="10">
        <v>90</v>
      </c>
      <c r="AD54" s="10">
        <v>89</v>
      </c>
      <c r="AE54" s="10">
        <v>87</v>
      </c>
      <c r="AF54" s="10">
        <v>531</v>
      </c>
      <c r="AG54" s="10">
        <v>2</v>
      </c>
      <c r="AH54" s="1"/>
      <c r="AI54" s="1"/>
      <c r="AJ54" s="10">
        <f t="shared" si="3"/>
        <v>1580</v>
      </c>
      <c r="AK54" s="10">
        <f t="shared" si="2"/>
        <v>9</v>
      </c>
      <c r="AL54" s="10">
        <f t="shared" si="4"/>
        <v>1580</v>
      </c>
    </row>
    <row r="55" spans="1:38" x14ac:dyDescent="0.35">
      <c r="A55" s="22">
        <v>42</v>
      </c>
      <c r="B55" s="22">
        <v>466</v>
      </c>
      <c r="C55" s="23" t="s">
        <v>51</v>
      </c>
      <c r="D55" s="23" t="s">
        <v>105</v>
      </c>
      <c r="E55" s="24"/>
      <c r="F55" s="10">
        <v>91</v>
      </c>
      <c r="G55" s="10">
        <v>86</v>
      </c>
      <c r="H55" s="10">
        <v>81</v>
      </c>
      <c r="I55" s="10">
        <v>82</v>
      </c>
      <c r="J55" s="10">
        <v>90</v>
      </c>
      <c r="K55" s="10">
        <v>86</v>
      </c>
      <c r="L55" s="10">
        <v>516</v>
      </c>
      <c r="M55" s="10">
        <v>6</v>
      </c>
      <c r="N55" s="1"/>
      <c r="O55" s="1"/>
      <c r="P55" s="10">
        <v>82</v>
      </c>
      <c r="Q55" s="10">
        <v>86</v>
      </c>
      <c r="R55" s="10">
        <v>81</v>
      </c>
      <c r="S55" s="10">
        <v>89</v>
      </c>
      <c r="T55" s="10">
        <v>87</v>
      </c>
      <c r="U55" s="10">
        <v>92</v>
      </c>
      <c r="V55" s="10">
        <v>517</v>
      </c>
      <c r="W55" s="10">
        <v>6</v>
      </c>
      <c r="X55" s="1"/>
      <c r="Y55" s="1"/>
      <c r="Z55" s="10">
        <v>87</v>
      </c>
      <c r="AA55" s="10">
        <v>87</v>
      </c>
      <c r="AB55" s="10">
        <v>88</v>
      </c>
      <c r="AC55" s="10">
        <v>86</v>
      </c>
      <c r="AD55" s="10">
        <v>91</v>
      </c>
      <c r="AE55" s="10">
        <v>88</v>
      </c>
      <c r="AF55" s="10">
        <v>527</v>
      </c>
      <c r="AG55" s="10">
        <v>5</v>
      </c>
      <c r="AH55" s="1"/>
      <c r="AI55" s="1"/>
      <c r="AJ55" s="10">
        <f t="shared" si="3"/>
        <v>1560</v>
      </c>
      <c r="AK55" s="10">
        <f t="shared" si="2"/>
        <v>17</v>
      </c>
      <c r="AL55" s="10">
        <f t="shared" si="4"/>
        <v>1560</v>
      </c>
    </row>
    <row r="56" spans="1:38" x14ac:dyDescent="0.35">
      <c r="A56" s="22">
        <v>43</v>
      </c>
      <c r="B56" s="22">
        <v>160</v>
      </c>
      <c r="C56" s="23" t="s">
        <v>103</v>
      </c>
      <c r="D56" s="23" t="s">
        <v>104</v>
      </c>
      <c r="E56" s="24" t="s">
        <v>9</v>
      </c>
      <c r="F56" s="10">
        <v>95</v>
      </c>
      <c r="G56" s="10">
        <v>89</v>
      </c>
      <c r="H56" s="10">
        <v>91</v>
      </c>
      <c r="I56" s="10">
        <v>92</v>
      </c>
      <c r="J56" s="10">
        <v>91</v>
      </c>
      <c r="K56" s="10">
        <v>81</v>
      </c>
      <c r="L56" s="10">
        <v>539</v>
      </c>
      <c r="M56" s="10">
        <v>5</v>
      </c>
      <c r="N56" s="1"/>
      <c r="O56" s="1"/>
      <c r="P56" s="10">
        <v>86</v>
      </c>
      <c r="Q56" s="10">
        <v>84</v>
      </c>
      <c r="R56" s="10">
        <v>92</v>
      </c>
      <c r="S56" s="10">
        <v>88</v>
      </c>
      <c r="T56" s="10">
        <v>90</v>
      </c>
      <c r="U56" s="10">
        <v>91</v>
      </c>
      <c r="V56" s="10">
        <v>531</v>
      </c>
      <c r="W56" s="10">
        <v>7</v>
      </c>
      <c r="X56" s="1"/>
      <c r="Y56" s="1"/>
      <c r="Z56" s="10">
        <v>84</v>
      </c>
      <c r="AA56" s="10">
        <v>84</v>
      </c>
      <c r="AB56" s="10">
        <v>90</v>
      </c>
      <c r="AC56" s="10">
        <v>90</v>
      </c>
      <c r="AD56" s="10">
        <v>87</v>
      </c>
      <c r="AE56" s="10">
        <v>92</v>
      </c>
      <c r="AF56" s="10">
        <v>527</v>
      </c>
      <c r="AG56" s="10">
        <v>3</v>
      </c>
      <c r="AH56" s="1"/>
      <c r="AI56" s="1"/>
      <c r="AJ56" s="10">
        <f t="shared" si="3"/>
        <v>1597</v>
      </c>
      <c r="AK56" s="10">
        <f t="shared" si="2"/>
        <v>15</v>
      </c>
      <c r="AL56" s="10">
        <f t="shared" si="4"/>
        <v>1597</v>
      </c>
    </row>
    <row r="57" spans="1:38" x14ac:dyDescent="0.35">
      <c r="A57" s="22">
        <v>44</v>
      </c>
      <c r="B57" s="22">
        <v>265</v>
      </c>
      <c r="C57" s="23" t="s">
        <v>117</v>
      </c>
      <c r="D57" s="23" t="s">
        <v>118</v>
      </c>
      <c r="E57" s="24" t="s">
        <v>9</v>
      </c>
      <c r="F57" s="10">
        <v>88</v>
      </c>
      <c r="G57" s="10">
        <v>94</v>
      </c>
      <c r="H57" s="10">
        <v>84</v>
      </c>
      <c r="I57" s="10">
        <v>87</v>
      </c>
      <c r="J57" s="10">
        <v>87</v>
      </c>
      <c r="K57" s="10">
        <v>86</v>
      </c>
      <c r="L57" s="10">
        <v>526</v>
      </c>
      <c r="M57" s="10">
        <v>4</v>
      </c>
      <c r="N57" s="1"/>
      <c r="O57" s="1"/>
      <c r="P57" s="10">
        <v>89</v>
      </c>
      <c r="Q57" s="10">
        <v>86</v>
      </c>
      <c r="R57" s="10">
        <v>91</v>
      </c>
      <c r="S57" s="10">
        <v>87</v>
      </c>
      <c r="T57" s="10">
        <v>83</v>
      </c>
      <c r="U57" s="10">
        <v>83</v>
      </c>
      <c r="V57" s="10">
        <v>519</v>
      </c>
      <c r="W57" s="10">
        <v>9</v>
      </c>
      <c r="X57" s="1"/>
      <c r="Y57" s="1"/>
      <c r="Z57" s="10">
        <v>94</v>
      </c>
      <c r="AA57" s="10">
        <v>85</v>
      </c>
      <c r="AB57" s="10">
        <v>83</v>
      </c>
      <c r="AC57" s="10">
        <v>89</v>
      </c>
      <c r="AD57" s="10">
        <v>85</v>
      </c>
      <c r="AE57" s="10">
        <v>90</v>
      </c>
      <c r="AF57" s="10">
        <v>526</v>
      </c>
      <c r="AG57" s="10">
        <v>6</v>
      </c>
      <c r="AH57" s="1"/>
      <c r="AI57" s="1"/>
      <c r="AJ57" s="10">
        <f t="shared" si="3"/>
        <v>1571</v>
      </c>
      <c r="AK57" s="10">
        <f t="shared" si="2"/>
        <v>19</v>
      </c>
      <c r="AL57" s="10">
        <f t="shared" si="4"/>
        <v>1571</v>
      </c>
    </row>
    <row r="58" spans="1:38" x14ac:dyDescent="0.35">
      <c r="A58" s="22">
        <v>45</v>
      </c>
      <c r="B58" s="22">
        <v>334</v>
      </c>
      <c r="C58" s="23" t="s">
        <v>95</v>
      </c>
      <c r="D58" s="23" t="s">
        <v>96</v>
      </c>
      <c r="E58" s="24" t="s">
        <v>9</v>
      </c>
      <c r="F58" s="10">
        <v>87</v>
      </c>
      <c r="G58" s="10">
        <v>89</v>
      </c>
      <c r="H58" s="10">
        <v>94</v>
      </c>
      <c r="I58" s="10">
        <v>94</v>
      </c>
      <c r="J58" s="10">
        <v>88</v>
      </c>
      <c r="K58" s="10">
        <v>92</v>
      </c>
      <c r="L58" s="10">
        <v>544</v>
      </c>
      <c r="M58" s="10">
        <v>5</v>
      </c>
      <c r="N58" s="1"/>
      <c r="O58" s="1"/>
      <c r="P58" s="10">
        <v>91</v>
      </c>
      <c r="Q58" s="10">
        <v>91</v>
      </c>
      <c r="R58" s="10">
        <v>92</v>
      </c>
      <c r="S58" s="10">
        <v>90</v>
      </c>
      <c r="T58" s="10">
        <v>84</v>
      </c>
      <c r="U58" s="10">
        <v>90</v>
      </c>
      <c r="V58" s="10">
        <v>538</v>
      </c>
      <c r="W58" s="10">
        <v>8</v>
      </c>
      <c r="X58" s="1"/>
      <c r="Y58" s="1"/>
      <c r="Z58" s="10">
        <v>91</v>
      </c>
      <c r="AA58" s="10">
        <v>91</v>
      </c>
      <c r="AB58" s="10">
        <v>80</v>
      </c>
      <c r="AC58" s="10">
        <v>89</v>
      </c>
      <c r="AD58" s="10">
        <v>85</v>
      </c>
      <c r="AE58" s="10">
        <v>89</v>
      </c>
      <c r="AF58" s="10">
        <v>525</v>
      </c>
      <c r="AG58" s="10">
        <v>5</v>
      </c>
      <c r="AH58" s="1"/>
      <c r="AI58" s="1"/>
      <c r="AJ58" s="10">
        <f t="shared" si="3"/>
        <v>1607</v>
      </c>
      <c r="AK58" s="10">
        <f t="shared" si="2"/>
        <v>18</v>
      </c>
      <c r="AL58" s="10">
        <f t="shared" si="4"/>
        <v>1607</v>
      </c>
    </row>
    <row r="59" spans="1:38" x14ac:dyDescent="0.35">
      <c r="A59" s="22">
        <v>46</v>
      </c>
      <c r="B59" s="22">
        <v>417</v>
      </c>
      <c r="C59" s="23" t="s">
        <v>119</v>
      </c>
      <c r="D59" s="23" t="s">
        <v>120</v>
      </c>
      <c r="E59" s="24" t="s">
        <v>666</v>
      </c>
      <c r="F59" s="10">
        <v>90</v>
      </c>
      <c r="G59" s="10">
        <v>86</v>
      </c>
      <c r="H59" s="10">
        <v>85</v>
      </c>
      <c r="I59" s="10">
        <v>86</v>
      </c>
      <c r="J59" s="10">
        <v>85</v>
      </c>
      <c r="K59" s="10">
        <v>93</v>
      </c>
      <c r="L59" s="10">
        <v>525</v>
      </c>
      <c r="M59" s="10">
        <v>5</v>
      </c>
      <c r="N59" s="1"/>
      <c r="O59" s="1"/>
      <c r="P59" s="10">
        <v>83</v>
      </c>
      <c r="Q59" s="10">
        <v>85</v>
      </c>
      <c r="R59" s="10">
        <v>85</v>
      </c>
      <c r="S59" s="10">
        <v>88</v>
      </c>
      <c r="T59" s="10">
        <v>92</v>
      </c>
      <c r="U59" s="10">
        <v>85</v>
      </c>
      <c r="V59" s="10">
        <v>518</v>
      </c>
      <c r="W59" s="10">
        <v>8</v>
      </c>
      <c r="X59" s="1"/>
      <c r="Y59" s="1"/>
      <c r="Z59" s="10">
        <v>84</v>
      </c>
      <c r="AA59" s="10">
        <v>91</v>
      </c>
      <c r="AB59" s="10">
        <v>85</v>
      </c>
      <c r="AC59" s="10">
        <v>91</v>
      </c>
      <c r="AD59" s="10">
        <v>86</v>
      </c>
      <c r="AE59" s="10">
        <v>88</v>
      </c>
      <c r="AF59" s="10">
        <v>525</v>
      </c>
      <c r="AG59" s="10">
        <v>3</v>
      </c>
      <c r="AH59" s="1"/>
      <c r="AI59" s="1"/>
      <c r="AJ59" s="10">
        <f t="shared" si="3"/>
        <v>1568</v>
      </c>
      <c r="AK59" s="10">
        <f t="shared" si="2"/>
        <v>16</v>
      </c>
      <c r="AL59" s="10">
        <f t="shared" si="4"/>
        <v>1568</v>
      </c>
    </row>
    <row r="60" spans="1:38" x14ac:dyDescent="0.35">
      <c r="A60" s="22">
        <v>47</v>
      </c>
      <c r="B60" s="22">
        <v>300</v>
      </c>
      <c r="C60" s="23" t="s">
        <v>10</v>
      </c>
      <c r="D60" s="23" t="s">
        <v>11</v>
      </c>
      <c r="E60" s="24" t="s">
        <v>9</v>
      </c>
      <c r="F60" s="10">
        <v>91</v>
      </c>
      <c r="G60" s="10">
        <v>92</v>
      </c>
      <c r="H60" s="10">
        <v>90</v>
      </c>
      <c r="I60" s="10">
        <v>90</v>
      </c>
      <c r="J60" s="10">
        <v>84</v>
      </c>
      <c r="K60" s="10">
        <v>87</v>
      </c>
      <c r="L60" s="10">
        <v>534</v>
      </c>
      <c r="M60" s="10">
        <v>10</v>
      </c>
      <c r="N60" s="1"/>
      <c r="O60" s="1"/>
      <c r="P60" s="10">
        <v>88</v>
      </c>
      <c r="Q60" s="10">
        <v>91</v>
      </c>
      <c r="R60" s="10">
        <v>87</v>
      </c>
      <c r="S60" s="10">
        <v>89</v>
      </c>
      <c r="T60" s="10">
        <v>86</v>
      </c>
      <c r="U60" s="10">
        <v>87</v>
      </c>
      <c r="V60" s="10">
        <v>528</v>
      </c>
      <c r="W60" s="10">
        <v>7</v>
      </c>
      <c r="X60" s="1"/>
      <c r="Y60" s="1"/>
      <c r="Z60" s="10">
        <v>90</v>
      </c>
      <c r="AA60" s="10">
        <v>88</v>
      </c>
      <c r="AB60" s="10">
        <v>87</v>
      </c>
      <c r="AC60" s="10">
        <v>86</v>
      </c>
      <c r="AD60" s="10">
        <v>91</v>
      </c>
      <c r="AE60" s="10">
        <v>80</v>
      </c>
      <c r="AF60" s="10">
        <v>522</v>
      </c>
      <c r="AG60" s="10">
        <v>7</v>
      </c>
      <c r="AH60" s="1"/>
      <c r="AI60" s="1"/>
      <c r="AJ60" s="10">
        <f t="shared" si="3"/>
        <v>1584</v>
      </c>
      <c r="AK60" s="10">
        <f t="shared" si="2"/>
        <v>24</v>
      </c>
      <c r="AL60" s="10">
        <f t="shared" si="4"/>
        <v>1584</v>
      </c>
    </row>
    <row r="61" spans="1:38" x14ac:dyDescent="0.35">
      <c r="A61" s="22">
        <v>48</v>
      </c>
      <c r="B61" s="22">
        <v>255</v>
      </c>
      <c r="C61" s="23" t="s">
        <v>97</v>
      </c>
      <c r="D61" s="23" t="s">
        <v>98</v>
      </c>
      <c r="E61" s="24" t="s">
        <v>666</v>
      </c>
      <c r="F61" s="10">
        <v>87</v>
      </c>
      <c r="G61" s="10">
        <v>82</v>
      </c>
      <c r="H61" s="10">
        <v>84</v>
      </c>
      <c r="I61" s="10">
        <v>90</v>
      </c>
      <c r="J61" s="10">
        <v>88</v>
      </c>
      <c r="K61" s="10">
        <v>88</v>
      </c>
      <c r="L61" s="10">
        <v>519</v>
      </c>
      <c r="M61" s="10">
        <v>6</v>
      </c>
      <c r="N61" s="1"/>
      <c r="O61" s="1"/>
      <c r="P61" s="10">
        <v>93</v>
      </c>
      <c r="Q61" s="10">
        <v>92</v>
      </c>
      <c r="R61" s="10">
        <v>85</v>
      </c>
      <c r="S61" s="10">
        <v>89</v>
      </c>
      <c r="T61" s="10">
        <v>83</v>
      </c>
      <c r="U61" s="10">
        <v>90</v>
      </c>
      <c r="V61" s="10">
        <v>532</v>
      </c>
      <c r="W61" s="10">
        <v>8</v>
      </c>
      <c r="X61" s="1"/>
      <c r="Y61" s="1"/>
      <c r="Z61" s="10">
        <v>89</v>
      </c>
      <c r="AA61" s="10">
        <v>90</v>
      </c>
      <c r="AB61" s="10">
        <v>83</v>
      </c>
      <c r="AC61" s="10">
        <v>84</v>
      </c>
      <c r="AD61" s="10">
        <v>85</v>
      </c>
      <c r="AE61" s="10">
        <v>90</v>
      </c>
      <c r="AF61" s="10">
        <v>521</v>
      </c>
      <c r="AG61" s="10">
        <v>4</v>
      </c>
      <c r="AH61" s="1"/>
      <c r="AI61" s="1"/>
      <c r="AJ61" s="10">
        <f t="shared" si="3"/>
        <v>1572</v>
      </c>
      <c r="AK61" s="10">
        <f t="shared" si="2"/>
        <v>18</v>
      </c>
      <c r="AL61" s="10">
        <f t="shared" si="4"/>
        <v>1572</v>
      </c>
    </row>
    <row r="62" spans="1:38" x14ac:dyDescent="0.35">
      <c r="A62" s="22">
        <v>49</v>
      </c>
      <c r="B62" s="22">
        <v>299</v>
      </c>
      <c r="C62" s="23" t="s">
        <v>40</v>
      </c>
      <c r="D62" s="23" t="s">
        <v>11</v>
      </c>
      <c r="E62" s="24" t="s">
        <v>9</v>
      </c>
      <c r="F62" s="10">
        <v>79</v>
      </c>
      <c r="G62" s="10">
        <v>82</v>
      </c>
      <c r="H62" s="10">
        <v>89</v>
      </c>
      <c r="I62" s="10">
        <v>82</v>
      </c>
      <c r="J62" s="10">
        <v>86</v>
      </c>
      <c r="K62" s="10">
        <v>84</v>
      </c>
      <c r="L62" s="10">
        <v>502</v>
      </c>
      <c r="M62" s="10">
        <v>2</v>
      </c>
      <c r="N62" s="1"/>
      <c r="O62" s="1"/>
      <c r="P62" s="10">
        <v>89</v>
      </c>
      <c r="Q62" s="10">
        <v>83</v>
      </c>
      <c r="R62" s="10">
        <v>86</v>
      </c>
      <c r="S62" s="10">
        <v>84</v>
      </c>
      <c r="T62" s="10">
        <v>90</v>
      </c>
      <c r="U62" s="10">
        <v>85</v>
      </c>
      <c r="V62" s="10">
        <v>517</v>
      </c>
      <c r="W62" s="10">
        <v>2</v>
      </c>
      <c r="X62" s="1"/>
      <c r="Y62" s="1"/>
      <c r="Z62" s="10">
        <v>84</v>
      </c>
      <c r="AA62" s="10">
        <v>86</v>
      </c>
      <c r="AB62" s="10">
        <v>85</v>
      </c>
      <c r="AC62" s="10">
        <v>83</v>
      </c>
      <c r="AD62" s="10">
        <v>87</v>
      </c>
      <c r="AE62" s="10">
        <v>90</v>
      </c>
      <c r="AF62" s="10">
        <v>515</v>
      </c>
      <c r="AG62" s="10">
        <v>3</v>
      </c>
      <c r="AH62" s="1"/>
      <c r="AI62" s="1"/>
      <c r="AJ62" s="10">
        <f t="shared" si="3"/>
        <v>1534</v>
      </c>
      <c r="AK62" s="10">
        <f t="shared" si="2"/>
        <v>7</v>
      </c>
      <c r="AL62" s="10">
        <f t="shared" si="4"/>
        <v>1534</v>
      </c>
    </row>
    <row r="63" spans="1:38" x14ac:dyDescent="0.35">
      <c r="A63" s="22">
        <v>50</v>
      </c>
      <c r="B63" s="22">
        <v>364</v>
      </c>
      <c r="C63" s="23" t="s">
        <v>38</v>
      </c>
      <c r="D63" s="23" t="s">
        <v>39</v>
      </c>
      <c r="E63" s="24" t="s">
        <v>9</v>
      </c>
      <c r="F63" s="10">
        <v>89</v>
      </c>
      <c r="G63" s="10">
        <v>84</v>
      </c>
      <c r="H63" s="10">
        <v>81</v>
      </c>
      <c r="I63" s="10">
        <v>82</v>
      </c>
      <c r="J63" s="10">
        <v>81</v>
      </c>
      <c r="K63" s="10">
        <v>86</v>
      </c>
      <c r="L63" s="10">
        <v>503</v>
      </c>
      <c r="M63" s="10">
        <v>3</v>
      </c>
      <c r="N63" s="1"/>
      <c r="O63" s="1"/>
      <c r="P63" s="10">
        <v>87</v>
      </c>
      <c r="Q63" s="10">
        <v>86</v>
      </c>
      <c r="R63" s="10">
        <v>80</v>
      </c>
      <c r="S63" s="10">
        <v>90</v>
      </c>
      <c r="T63" s="10">
        <v>87</v>
      </c>
      <c r="U63" s="10">
        <v>81</v>
      </c>
      <c r="V63" s="10">
        <v>511</v>
      </c>
      <c r="W63" s="10">
        <v>4</v>
      </c>
      <c r="X63" s="1"/>
      <c r="Y63" s="1"/>
      <c r="Z63" s="10">
        <v>79</v>
      </c>
      <c r="AA63" s="10">
        <v>84</v>
      </c>
      <c r="AB63" s="10">
        <v>87</v>
      </c>
      <c r="AC63" s="10">
        <v>88</v>
      </c>
      <c r="AD63" s="10">
        <v>88</v>
      </c>
      <c r="AE63" s="10">
        <v>82</v>
      </c>
      <c r="AF63" s="10">
        <v>508</v>
      </c>
      <c r="AG63" s="10">
        <v>5</v>
      </c>
      <c r="AH63" s="1"/>
      <c r="AI63" s="1"/>
      <c r="AJ63" s="10">
        <f t="shared" si="3"/>
        <v>1522</v>
      </c>
      <c r="AK63" s="10">
        <f t="shared" si="2"/>
        <v>12</v>
      </c>
      <c r="AL63" s="10">
        <f t="shared" si="4"/>
        <v>1522</v>
      </c>
    </row>
    <row r="64" spans="1:38" x14ac:dyDescent="0.35">
      <c r="A64" s="22">
        <v>51</v>
      </c>
      <c r="B64" s="22">
        <v>167</v>
      </c>
      <c r="C64" s="23" t="s">
        <v>121</v>
      </c>
      <c r="D64" s="23" t="s">
        <v>122</v>
      </c>
      <c r="E64" s="24"/>
      <c r="F64" s="10">
        <v>86</v>
      </c>
      <c r="G64" s="10">
        <v>85</v>
      </c>
      <c r="H64" s="10">
        <v>79</v>
      </c>
      <c r="I64" s="10">
        <v>90</v>
      </c>
      <c r="J64" s="10">
        <v>86</v>
      </c>
      <c r="K64" s="10">
        <v>93</v>
      </c>
      <c r="L64" s="10">
        <v>519</v>
      </c>
      <c r="M64" s="10">
        <v>6</v>
      </c>
      <c r="N64" s="1"/>
      <c r="O64" s="1"/>
      <c r="P64" s="10">
        <v>87</v>
      </c>
      <c r="Q64" s="10">
        <v>88</v>
      </c>
      <c r="R64" s="10">
        <v>79</v>
      </c>
      <c r="S64" s="10">
        <v>88</v>
      </c>
      <c r="T64" s="10">
        <v>83</v>
      </c>
      <c r="U64" s="10">
        <v>91</v>
      </c>
      <c r="V64" s="10">
        <v>516</v>
      </c>
      <c r="W64" s="10">
        <v>5</v>
      </c>
      <c r="X64" s="1"/>
      <c r="Y64" s="1"/>
      <c r="Z64" s="10">
        <v>82</v>
      </c>
      <c r="AA64" s="10">
        <v>83</v>
      </c>
      <c r="AB64" s="10">
        <v>84</v>
      </c>
      <c r="AC64" s="10">
        <v>85</v>
      </c>
      <c r="AD64" s="10">
        <v>88</v>
      </c>
      <c r="AE64" s="10">
        <v>84</v>
      </c>
      <c r="AF64" s="10">
        <v>506</v>
      </c>
      <c r="AG64" s="10">
        <v>4</v>
      </c>
      <c r="AH64" s="1"/>
      <c r="AI64" s="1"/>
      <c r="AJ64" s="10">
        <f t="shared" si="3"/>
        <v>1541</v>
      </c>
      <c r="AK64" s="10">
        <f t="shared" si="2"/>
        <v>15</v>
      </c>
      <c r="AL64" s="10">
        <f t="shared" si="4"/>
        <v>1541</v>
      </c>
    </row>
    <row r="65" spans="1:38" x14ac:dyDescent="0.35">
      <c r="A65" s="22">
        <v>52</v>
      </c>
      <c r="B65" s="22">
        <v>187</v>
      </c>
      <c r="C65" s="23" t="s">
        <v>47</v>
      </c>
      <c r="D65" s="23" t="s">
        <v>48</v>
      </c>
      <c r="E65" s="24" t="s">
        <v>9</v>
      </c>
      <c r="F65" s="10">
        <v>86</v>
      </c>
      <c r="G65" s="10">
        <v>83</v>
      </c>
      <c r="H65" s="10">
        <v>87</v>
      </c>
      <c r="I65" s="10">
        <v>84</v>
      </c>
      <c r="J65" s="10">
        <v>91</v>
      </c>
      <c r="K65" s="10">
        <v>77</v>
      </c>
      <c r="L65" s="10">
        <v>508</v>
      </c>
      <c r="M65" s="10">
        <v>2</v>
      </c>
      <c r="N65" s="1"/>
      <c r="O65" s="1"/>
      <c r="P65" s="10">
        <v>81</v>
      </c>
      <c r="Q65" s="10">
        <v>80</v>
      </c>
      <c r="R65" s="10">
        <v>79</v>
      </c>
      <c r="S65" s="10">
        <v>85</v>
      </c>
      <c r="T65" s="10">
        <v>82</v>
      </c>
      <c r="U65" s="10">
        <v>88</v>
      </c>
      <c r="V65" s="10">
        <v>495</v>
      </c>
      <c r="W65" s="10">
        <v>5</v>
      </c>
      <c r="X65" s="1"/>
      <c r="Y65" s="1"/>
      <c r="Z65" s="10">
        <v>86</v>
      </c>
      <c r="AA65" s="10">
        <v>83</v>
      </c>
      <c r="AB65" s="10">
        <v>80</v>
      </c>
      <c r="AC65" s="10">
        <v>84</v>
      </c>
      <c r="AD65" s="10">
        <v>90</v>
      </c>
      <c r="AE65" s="10">
        <v>83</v>
      </c>
      <c r="AF65" s="10">
        <v>506</v>
      </c>
      <c r="AG65" s="10">
        <v>3</v>
      </c>
      <c r="AH65" s="1"/>
      <c r="AI65" s="1"/>
      <c r="AJ65" s="10">
        <f t="shared" si="3"/>
        <v>1509</v>
      </c>
      <c r="AK65" s="10">
        <f t="shared" si="2"/>
        <v>10</v>
      </c>
      <c r="AL65" s="10">
        <f t="shared" si="4"/>
        <v>1509</v>
      </c>
    </row>
    <row r="66" spans="1:38" x14ac:dyDescent="0.35">
      <c r="A66" s="22">
        <v>53</v>
      </c>
      <c r="B66" s="22">
        <v>454</v>
      </c>
      <c r="C66" s="23" t="s">
        <v>12</v>
      </c>
      <c r="D66" s="23" t="s">
        <v>13</v>
      </c>
      <c r="E66" s="24" t="s">
        <v>666</v>
      </c>
      <c r="F66" s="10">
        <v>85</v>
      </c>
      <c r="G66" s="10">
        <v>86</v>
      </c>
      <c r="H66" s="10">
        <v>87</v>
      </c>
      <c r="I66" s="10">
        <v>77</v>
      </c>
      <c r="J66" s="10">
        <v>81</v>
      </c>
      <c r="K66" s="10">
        <v>81</v>
      </c>
      <c r="L66" s="10">
        <v>497</v>
      </c>
      <c r="M66" s="10">
        <v>6</v>
      </c>
      <c r="N66" s="1"/>
      <c r="O66" s="1"/>
      <c r="P66" s="10">
        <v>86</v>
      </c>
      <c r="Q66" s="10">
        <v>88</v>
      </c>
      <c r="R66" s="10">
        <v>87</v>
      </c>
      <c r="S66" s="10">
        <v>80</v>
      </c>
      <c r="T66" s="10">
        <v>87</v>
      </c>
      <c r="U66" s="10">
        <v>78</v>
      </c>
      <c r="V66" s="10">
        <v>506</v>
      </c>
      <c r="W66" s="10">
        <v>5</v>
      </c>
      <c r="X66" s="1"/>
      <c r="Y66" s="1"/>
      <c r="Z66" s="10">
        <v>87</v>
      </c>
      <c r="AA66" s="10">
        <v>82</v>
      </c>
      <c r="AB66" s="10">
        <v>85</v>
      </c>
      <c r="AC66" s="10">
        <v>92</v>
      </c>
      <c r="AD66" s="10">
        <v>85</v>
      </c>
      <c r="AE66" s="10">
        <v>73</v>
      </c>
      <c r="AF66" s="10">
        <v>504</v>
      </c>
      <c r="AG66" s="10">
        <v>5</v>
      </c>
      <c r="AH66" s="1"/>
      <c r="AI66" s="1"/>
      <c r="AJ66" s="10">
        <f t="shared" si="3"/>
        <v>1507</v>
      </c>
      <c r="AK66" s="10">
        <f t="shared" si="2"/>
        <v>16</v>
      </c>
      <c r="AL66" s="10">
        <f t="shared" si="4"/>
        <v>1507</v>
      </c>
    </row>
    <row r="67" spans="1:38" x14ac:dyDescent="0.35">
      <c r="A67" s="22">
        <v>54</v>
      </c>
      <c r="B67" s="22">
        <v>147</v>
      </c>
      <c r="C67" s="23" t="s">
        <v>49</v>
      </c>
      <c r="D67" s="23" t="s">
        <v>50</v>
      </c>
      <c r="E67" s="24"/>
      <c r="F67" s="10">
        <v>82</v>
      </c>
      <c r="G67" s="10">
        <v>91</v>
      </c>
      <c r="H67" s="10">
        <v>84</v>
      </c>
      <c r="I67" s="10">
        <v>87</v>
      </c>
      <c r="J67" s="10">
        <v>81</v>
      </c>
      <c r="K67" s="10">
        <v>85</v>
      </c>
      <c r="L67" s="10">
        <v>510</v>
      </c>
      <c r="M67" s="10">
        <v>7</v>
      </c>
      <c r="N67" s="1"/>
      <c r="O67" s="1"/>
      <c r="P67" s="10">
        <v>84</v>
      </c>
      <c r="Q67" s="10">
        <v>81</v>
      </c>
      <c r="R67" s="10">
        <v>83</v>
      </c>
      <c r="S67" s="10">
        <v>78</v>
      </c>
      <c r="T67" s="10">
        <v>87</v>
      </c>
      <c r="U67" s="10">
        <v>87</v>
      </c>
      <c r="V67" s="10">
        <v>500</v>
      </c>
      <c r="W67" s="10">
        <v>2</v>
      </c>
      <c r="X67" s="1"/>
      <c r="Y67" s="1"/>
      <c r="Z67" s="10">
        <v>80</v>
      </c>
      <c r="AA67" s="10">
        <v>82</v>
      </c>
      <c r="AB67" s="10">
        <v>84</v>
      </c>
      <c r="AC67" s="10">
        <v>87</v>
      </c>
      <c r="AD67" s="10">
        <v>81</v>
      </c>
      <c r="AE67" s="10">
        <v>84</v>
      </c>
      <c r="AF67" s="10">
        <v>498</v>
      </c>
      <c r="AG67" s="10">
        <v>3</v>
      </c>
      <c r="AH67" s="1"/>
      <c r="AI67" s="1"/>
      <c r="AJ67" s="10">
        <f t="shared" si="3"/>
        <v>1508</v>
      </c>
      <c r="AK67" s="10">
        <f t="shared" si="2"/>
        <v>12</v>
      </c>
      <c r="AL67" s="10">
        <f t="shared" si="4"/>
        <v>1508</v>
      </c>
    </row>
    <row r="68" spans="1:38" x14ac:dyDescent="0.35">
      <c r="A68" s="22">
        <v>55</v>
      </c>
      <c r="B68" s="22">
        <v>260</v>
      </c>
      <c r="C68" s="23" t="s">
        <v>16</v>
      </c>
      <c r="D68" s="23" t="s">
        <v>17</v>
      </c>
      <c r="E68" s="24" t="s">
        <v>9</v>
      </c>
      <c r="F68" s="10">
        <v>82</v>
      </c>
      <c r="G68" s="10">
        <v>83</v>
      </c>
      <c r="H68" s="10">
        <v>78</v>
      </c>
      <c r="I68" s="10">
        <v>87</v>
      </c>
      <c r="J68" s="10">
        <v>92</v>
      </c>
      <c r="K68" s="10">
        <v>86</v>
      </c>
      <c r="L68" s="10">
        <v>508</v>
      </c>
      <c r="M68" s="10">
        <v>4</v>
      </c>
      <c r="N68" s="1"/>
      <c r="O68" s="1"/>
      <c r="P68" s="10">
        <v>80</v>
      </c>
      <c r="Q68" s="10">
        <v>80</v>
      </c>
      <c r="R68" s="10">
        <v>79</v>
      </c>
      <c r="S68" s="10">
        <v>83</v>
      </c>
      <c r="T68" s="10">
        <v>83</v>
      </c>
      <c r="U68" s="10">
        <v>86</v>
      </c>
      <c r="V68" s="10">
        <v>491</v>
      </c>
      <c r="W68" s="10">
        <v>4</v>
      </c>
      <c r="X68" s="1"/>
      <c r="Y68" s="1"/>
      <c r="Z68" s="10">
        <v>81</v>
      </c>
      <c r="AA68" s="10">
        <v>85</v>
      </c>
      <c r="AB68" s="10">
        <v>83</v>
      </c>
      <c r="AC68" s="10">
        <v>84</v>
      </c>
      <c r="AD68" s="10">
        <v>78</v>
      </c>
      <c r="AE68" s="10">
        <v>81</v>
      </c>
      <c r="AF68" s="10">
        <v>492</v>
      </c>
      <c r="AG68" s="10">
        <v>2</v>
      </c>
      <c r="AH68" s="1"/>
      <c r="AI68" s="1"/>
      <c r="AJ68" s="10">
        <f t="shared" si="3"/>
        <v>1491</v>
      </c>
      <c r="AK68" s="10">
        <f t="shared" si="2"/>
        <v>10</v>
      </c>
      <c r="AL68" s="10">
        <f t="shared" si="4"/>
        <v>1491</v>
      </c>
    </row>
    <row r="69" spans="1:38" x14ac:dyDescent="0.35">
      <c r="A69" s="22">
        <v>56</v>
      </c>
      <c r="B69" s="22">
        <v>321</v>
      </c>
      <c r="C69" s="23" t="s">
        <v>106</v>
      </c>
      <c r="D69" s="23" t="s">
        <v>107</v>
      </c>
      <c r="E69" s="24" t="s">
        <v>9</v>
      </c>
      <c r="F69" s="10">
        <v>76</v>
      </c>
      <c r="G69" s="10">
        <v>86</v>
      </c>
      <c r="H69" s="10">
        <v>82</v>
      </c>
      <c r="I69" s="10">
        <v>83</v>
      </c>
      <c r="J69" s="10">
        <v>88</v>
      </c>
      <c r="K69" s="10">
        <v>85</v>
      </c>
      <c r="L69" s="10">
        <v>500</v>
      </c>
      <c r="M69" s="10">
        <v>7</v>
      </c>
      <c r="N69" s="1"/>
      <c r="O69" s="1"/>
      <c r="P69" s="10">
        <v>85</v>
      </c>
      <c r="Q69" s="10">
        <v>85</v>
      </c>
      <c r="R69" s="10">
        <v>87</v>
      </c>
      <c r="S69" s="10">
        <v>85</v>
      </c>
      <c r="T69" s="10">
        <v>85</v>
      </c>
      <c r="U69" s="10">
        <v>69</v>
      </c>
      <c r="V69" s="10">
        <v>496</v>
      </c>
      <c r="W69" s="10">
        <v>7</v>
      </c>
      <c r="X69" s="1"/>
      <c r="Y69" s="1"/>
      <c r="Z69" s="10">
        <v>83</v>
      </c>
      <c r="AA69" s="10">
        <v>83</v>
      </c>
      <c r="AB69" s="10">
        <v>81</v>
      </c>
      <c r="AC69" s="10">
        <v>82</v>
      </c>
      <c r="AD69" s="10">
        <v>82</v>
      </c>
      <c r="AE69" s="10">
        <v>80</v>
      </c>
      <c r="AF69" s="10">
        <v>491</v>
      </c>
      <c r="AG69" s="10">
        <v>1</v>
      </c>
      <c r="AH69" s="1"/>
      <c r="AI69" s="1"/>
      <c r="AJ69" s="10">
        <f t="shared" si="3"/>
        <v>1487</v>
      </c>
      <c r="AK69" s="10">
        <f t="shared" si="2"/>
        <v>15</v>
      </c>
      <c r="AL69" s="10">
        <f t="shared" si="4"/>
        <v>1487</v>
      </c>
    </row>
    <row r="70" spans="1:38" x14ac:dyDescent="0.35">
      <c r="A70" s="22">
        <v>57</v>
      </c>
      <c r="B70" s="22">
        <v>259</v>
      </c>
      <c r="C70" s="23" t="s">
        <v>89</v>
      </c>
      <c r="D70" s="23" t="s">
        <v>116</v>
      </c>
      <c r="E70" s="24" t="s">
        <v>9</v>
      </c>
      <c r="F70" s="10">
        <v>84</v>
      </c>
      <c r="G70" s="10">
        <v>78</v>
      </c>
      <c r="H70" s="10">
        <v>81</v>
      </c>
      <c r="I70" s="10">
        <v>73</v>
      </c>
      <c r="J70" s="10">
        <v>80</v>
      </c>
      <c r="K70" s="10">
        <v>78</v>
      </c>
      <c r="L70" s="10">
        <v>474</v>
      </c>
      <c r="M70" s="10">
        <v>4</v>
      </c>
      <c r="N70" s="1"/>
      <c r="O70" s="1"/>
      <c r="P70" s="10">
        <v>85</v>
      </c>
      <c r="Q70" s="10">
        <v>82</v>
      </c>
      <c r="R70" s="10">
        <v>76</v>
      </c>
      <c r="S70" s="10">
        <v>81</v>
      </c>
      <c r="T70" s="10">
        <v>85</v>
      </c>
      <c r="U70" s="10">
        <v>83</v>
      </c>
      <c r="V70" s="10">
        <v>492</v>
      </c>
      <c r="W70" s="10">
        <v>2</v>
      </c>
      <c r="X70" s="1"/>
      <c r="Y70" s="1"/>
      <c r="Z70" s="10">
        <v>77</v>
      </c>
      <c r="AA70" s="10">
        <v>83</v>
      </c>
      <c r="AB70" s="10">
        <v>81</v>
      </c>
      <c r="AC70" s="10">
        <v>82</v>
      </c>
      <c r="AD70" s="10">
        <v>79</v>
      </c>
      <c r="AE70" s="10">
        <v>79</v>
      </c>
      <c r="AF70" s="10">
        <v>481</v>
      </c>
      <c r="AG70" s="10">
        <v>1</v>
      </c>
      <c r="AH70" s="1"/>
      <c r="AI70" s="1"/>
      <c r="AJ70" s="10">
        <f t="shared" si="3"/>
        <v>1447</v>
      </c>
      <c r="AK70" s="10">
        <f t="shared" si="2"/>
        <v>7</v>
      </c>
      <c r="AL70" s="10">
        <f t="shared" si="4"/>
        <v>1447</v>
      </c>
    </row>
    <row r="71" spans="1:38" x14ac:dyDescent="0.35">
      <c r="A71" s="22">
        <v>58</v>
      </c>
      <c r="B71" s="22">
        <v>477</v>
      </c>
      <c r="C71" s="23" t="s">
        <v>36</v>
      </c>
      <c r="D71" s="23" t="s">
        <v>37</v>
      </c>
      <c r="E71" s="24" t="s">
        <v>9</v>
      </c>
      <c r="F71" s="10">
        <v>78</v>
      </c>
      <c r="G71" s="10">
        <v>80</v>
      </c>
      <c r="H71" s="10">
        <v>81</v>
      </c>
      <c r="I71" s="10">
        <v>75</v>
      </c>
      <c r="J71" s="10">
        <v>75</v>
      </c>
      <c r="K71" s="10">
        <v>77</v>
      </c>
      <c r="L71" s="10">
        <v>466</v>
      </c>
      <c r="M71" s="10">
        <v>3</v>
      </c>
      <c r="N71" s="1"/>
      <c r="O71" s="1"/>
      <c r="P71" s="10">
        <v>83</v>
      </c>
      <c r="Q71" s="10">
        <v>78</v>
      </c>
      <c r="R71" s="10">
        <v>76</v>
      </c>
      <c r="S71" s="10">
        <v>77</v>
      </c>
      <c r="T71" s="10">
        <v>82</v>
      </c>
      <c r="U71" s="10">
        <v>77</v>
      </c>
      <c r="V71" s="10">
        <v>473</v>
      </c>
      <c r="W71" s="10">
        <v>2</v>
      </c>
      <c r="X71" s="1"/>
      <c r="Y71" s="1"/>
      <c r="Z71" s="10">
        <v>82</v>
      </c>
      <c r="AA71" s="10">
        <v>88</v>
      </c>
      <c r="AB71" s="10">
        <v>73</v>
      </c>
      <c r="AC71" s="10">
        <v>74</v>
      </c>
      <c r="AD71" s="10">
        <v>79</v>
      </c>
      <c r="AE71" s="10">
        <v>84</v>
      </c>
      <c r="AF71" s="10">
        <v>480</v>
      </c>
      <c r="AG71" s="10">
        <v>2</v>
      </c>
      <c r="AH71" s="1"/>
      <c r="AI71" s="1"/>
      <c r="AJ71" s="10">
        <f t="shared" si="3"/>
        <v>1419</v>
      </c>
      <c r="AK71" s="10">
        <f t="shared" si="2"/>
        <v>7</v>
      </c>
      <c r="AL71" s="10">
        <f t="shared" si="4"/>
        <v>1419</v>
      </c>
    </row>
    <row r="72" spans="1:38" x14ac:dyDescent="0.35">
      <c r="A72" s="22">
        <v>59</v>
      </c>
      <c r="B72" s="22">
        <v>264</v>
      </c>
      <c r="C72" s="23" t="s">
        <v>32</v>
      </c>
      <c r="D72" s="23" t="s">
        <v>33</v>
      </c>
      <c r="E72" s="24" t="s">
        <v>9</v>
      </c>
      <c r="F72" s="10">
        <v>77</v>
      </c>
      <c r="G72" s="10">
        <v>79</v>
      </c>
      <c r="H72" s="10">
        <v>83</v>
      </c>
      <c r="I72" s="10">
        <v>81</v>
      </c>
      <c r="J72" s="10">
        <v>69</v>
      </c>
      <c r="K72" s="10">
        <v>79</v>
      </c>
      <c r="L72" s="10">
        <v>468</v>
      </c>
      <c r="M72" s="10">
        <v>2</v>
      </c>
      <c r="N72" s="1"/>
      <c r="O72" s="1"/>
      <c r="P72" s="10">
        <v>73</v>
      </c>
      <c r="Q72" s="10">
        <v>91</v>
      </c>
      <c r="R72" s="10">
        <v>85</v>
      </c>
      <c r="S72" s="10">
        <v>68</v>
      </c>
      <c r="T72" s="10">
        <v>78</v>
      </c>
      <c r="U72" s="10">
        <v>72</v>
      </c>
      <c r="V72" s="10">
        <v>467</v>
      </c>
      <c r="W72" s="10">
        <v>3</v>
      </c>
      <c r="X72" s="1"/>
      <c r="Y72" s="1"/>
      <c r="Z72" s="10">
        <v>81</v>
      </c>
      <c r="AA72" s="10">
        <v>75</v>
      </c>
      <c r="AB72" s="10">
        <v>77</v>
      </c>
      <c r="AC72" s="10">
        <v>76</v>
      </c>
      <c r="AD72" s="10">
        <v>88</v>
      </c>
      <c r="AE72" s="10">
        <v>79</v>
      </c>
      <c r="AF72" s="10">
        <v>476</v>
      </c>
      <c r="AG72" s="10">
        <v>4</v>
      </c>
      <c r="AH72" s="1"/>
      <c r="AI72" s="1"/>
      <c r="AJ72" s="10">
        <f t="shared" si="3"/>
        <v>1411</v>
      </c>
      <c r="AK72" s="10">
        <f t="shared" si="2"/>
        <v>9</v>
      </c>
      <c r="AL72" s="10">
        <f t="shared" si="4"/>
        <v>1411</v>
      </c>
    </row>
    <row r="73" spans="1:38" x14ac:dyDescent="0.35">
      <c r="A73" s="22">
        <v>60</v>
      </c>
      <c r="B73" s="22">
        <v>172</v>
      </c>
      <c r="C73" s="23" t="s">
        <v>45</v>
      </c>
      <c r="D73" s="23" t="s">
        <v>46</v>
      </c>
      <c r="E73" s="24" t="s">
        <v>9</v>
      </c>
      <c r="F73" s="10">
        <v>82</v>
      </c>
      <c r="G73" s="10">
        <v>86</v>
      </c>
      <c r="H73" s="10">
        <v>84</v>
      </c>
      <c r="I73" s="10">
        <v>80</v>
      </c>
      <c r="J73" s="10">
        <v>86</v>
      </c>
      <c r="K73" s="10">
        <v>80</v>
      </c>
      <c r="L73" s="10">
        <v>498</v>
      </c>
      <c r="M73" s="10">
        <v>3</v>
      </c>
      <c r="N73" s="1"/>
      <c r="O73" s="1"/>
      <c r="P73" s="10">
        <v>76</v>
      </c>
      <c r="Q73" s="10">
        <v>83</v>
      </c>
      <c r="R73" s="10">
        <v>80</v>
      </c>
      <c r="S73" s="10">
        <v>82</v>
      </c>
      <c r="T73" s="10">
        <v>78</v>
      </c>
      <c r="U73" s="10">
        <v>80</v>
      </c>
      <c r="V73" s="10">
        <v>479</v>
      </c>
      <c r="W73" s="10">
        <v>5</v>
      </c>
      <c r="X73" s="1"/>
      <c r="Y73" s="1"/>
      <c r="Z73" s="10">
        <v>83</v>
      </c>
      <c r="AA73" s="10">
        <v>77</v>
      </c>
      <c r="AB73" s="10">
        <v>77</v>
      </c>
      <c r="AC73" s="10">
        <v>80</v>
      </c>
      <c r="AD73" s="10">
        <v>78</v>
      </c>
      <c r="AE73" s="10">
        <v>71</v>
      </c>
      <c r="AF73" s="10">
        <v>466</v>
      </c>
      <c r="AG73" s="10">
        <v>1</v>
      </c>
      <c r="AH73" s="1"/>
      <c r="AI73" s="1"/>
      <c r="AJ73" s="10">
        <f t="shared" si="3"/>
        <v>1443</v>
      </c>
      <c r="AK73" s="10">
        <f t="shared" si="2"/>
        <v>9</v>
      </c>
      <c r="AL73" s="10">
        <f t="shared" si="4"/>
        <v>1443</v>
      </c>
    </row>
    <row r="74" spans="1:38" x14ac:dyDescent="0.35">
      <c r="A74" s="22">
        <v>61</v>
      </c>
      <c r="B74" s="22">
        <v>256</v>
      </c>
      <c r="C74" s="23" t="s">
        <v>43</v>
      </c>
      <c r="D74" s="23" t="s">
        <v>44</v>
      </c>
      <c r="E74" s="24" t="s">
        <v>9</v>
      </c>
      <c r="F74" s="10">
        <v>60</v>
      </c>
      <c r="G74" s="10">
        <v>79</v>
      </c>
      <c r="H74" s="10">
        <v>76</v>
      </c>
      <c r="I74" s="10">
        <v>73</v>
      </c>
      <c r="J74" s="10">
        <v>73</v>
      </c>
      <c r="K74" s="10">
        <v>79</v>
      </c>
      <c r="L74" s="10">
        <v>440</v>
      </c>
      <c r="M74" s="10">
        <v>0</v>
      </c>
      <c r="N74" s="1"/>
      <c r="O74" s="1"/>
      <c r="P74" s="10">
        <v>78</v>
      </c>
      <c r="Q74" s="10">
        <v>80</v>
      </c>
      <c r="R74" s="10">
        <v>71</v>
      </c>
      <c r="S74" s="10">
        <v>69</v>
      </c>
      <c r="T74" s="10">
        <v>85</v>
      </c>
      <c r="U74" s="10">
        <v>79</v>
      </c>
      <c r="V74" s="10">
        <v>462</v>
      </c>
      <c r="W74" s="10">
        <v>3</v>
      </c>
      <c r="X74" s="1"/>
      <c r="Y74" s="1"/>
      <c r="Z74" s="10">
        <v>75</v>
      </c>
      <c r="AA74" s="10">
        <v>71</v>
      </c>
      <c r="AB74" s="10">
        <v>77</v>
      </c>
      <c r="AC74" s="10">
        <v>70</v>
      </c>
      <c r="AD74" s="10">
        <v>81</v>
      </c>
      <c r="AE74" s="10">
        <v>75</v>
      </c>
      <c r="AF74" s="10">
        <v>449</v>
      </c>
      <c r="AG74" s="10">
        <v>1</v>
      </c>
      <c r="AH74" s="1"/>
      <c r="AI74" s="1"/>
      <c r="AJ74" s="10">
        <f t="shared" si="3"/>
        <v>1351</v>
      </c>
      <c r="AK74" s="10">
        <f t="shared" si="2"/>
        <v>4</v>
      </c>
      <c r="AL74" s="10">
        <f t="shared" si="4"/>
        <v>1351</v>
      </c>
    </row>
    <row r="75" spans="1:38" x14ac:dyDescent="0.35">
      <c r="A75" s="22">
        <v>62</v>
      </c>
      <c r="B75" s="22">
        <v>154</v>
      </c>
      <c r="C75" s="23" t="s">
        <v>113</v>
      </c>
      <c r="D75" s="23" t="s">
        <v>114</v>
      </c>
      <c r="E75" s="24" t="s">
        <v>9</v>
      </c>
      <c r="F75" s="10">
        <v>67</v>
      </c>
      <c r="G75" s="10">
        <v>75</v>
      </c>
      <c r="H75" s="10">
        <v>68</v>
      </c>
      <c r="I75" s="10">
        <v>65</v>
      </c>
      <c r="J75" s="10">
        <v>71</v>
      </c>
      <c r="K75" s="10">
        <v>62</v>
      </c>
      <c r="L75" s="10">
        <v>408</v>
      </c>
      <c r="M75" s="10">
        <v>0</v>
      </c>
      <c r="N75" s="1"/>
      <c r="O75" s="1"/>
      <c r="P75" s="10">
        <v>47</v>
      </c>
      <c r="Q75" s="10">
        <v>66</v>
      </c>
      <c r="R75" s="10">
        <v>60</v>
      </c>
      <c r="S75" s="10">
        <v>62</v>
      </c>
      <c r="T75" s="10">
        <v>63</v>
      </c>
      <c r="U75" s="10">
        <v>75</v>
      </c>
      <c r="V75" s="10">
        <v>373</v>
      </c>
      <c r="W75" s="10">
        <v>1</v>
      </c>
      <c r="X75" s="1"/>
      <c r="Y75" s="1"/>
      <c r="Z75" s="10">
        <v>69</v>
      </c>
      <c r="AA75" s="10">
        <v>75</v>
      </c>
      <c r="AB75" s="10">
        <v>78</v>
      </c>
      <c r="AC75" s="10">
        <v>70</v>
      </c>
      <c r="AD75" s="10">
        <v>76</v>
      </c>
      <c r="AE75" s="10">
        <v>79</v>
      </c>
      <c r="AF75" s="10">
        <v>447</v>
      </c>
      <c r="AG75" s="10">
        <v>2</v>
      </c>
      <c r="AH75" s="1"/>
      <c r="AI75" s="1"/>
      <c r="AJ75" s="10">
        <f t="shared" si="3"/>
        <v>1228</v>
      </c>
      <c r="AK75" s="10">
        <f t="shared" si="2"/>
        <v>3</v>
      </c>
      <c r="AL75" s="10">
        <f t="shared" si="4"/>
        <v>1228</v>
      </c>
    </row>
    <row r="76" spans="1:38" x14ac:dyDescent="0.35">
      <c r="A76" s="22">
        <v>63</v>
      </c>
      <c r="B76" s="22">
        <v>184</v>
      </c>
      <c r="C76" s="23" t="s">
        <v>38</v>
      </c>
      <c r="D76" s="23" t="s">
        <v>115</v>
      </c>
      <c r="E76" s="24" t="s">
        <v>9</v>
      </c>
      <c r="F76" s="10">
        <v>74</v>
      </c>
      <c r="G76" s="10">
        <v>72</v>
      </c>
      <c r="H76" s="10">
        <v>65</v>
      </c>
      <c r="I76" s="10">
        <v>82</v>
      </c>
      <c r="J76" s="10">
        <v>66</v>
      </c>
      <c r="K76" s="10">
        <v>69</v>
      </c>
      <c r="L76" s="10">
        <v>428</v>
      </c>
      <c r="M76" s="10">
        <v>1</v>
      </c>
      <c r="N76" s="1"/>
      <c r="O76" s="1"/>
      <c r="P76" s="10">
        <v>82</v>
      </c>
      <c r="Q76" s="10">
        <v>68</v>
      </c>
      <c r="R76" s="10">
        <v>87</v>
      </c>
      <c r="S76" s="10">
        <v>80</v>
      </c>
      <c r="T76" s="10">
        <v>75</v>
      </c>
      <c r="U76" s="10">
        <v>64</v>
      </c>
      <c r="V76" s="10">
        <v>456</v>
      </c>
      <c r="W76" s="10">
        <v>4</v>
      </c>
      <c r="X76" s="1"/>
      <c r="Y76" s="1"/>
      <c r="Z76" s="10">
        <v>70</v>
      </c>
      <c r="AA76" s="10">
        <v>66</v>
      </c>
      <c r="AB76" s="10">
        <v>71</v>
      </c>
      <c r="AC76" s="10">
        <v>71</v>
      </c>
      <c r="AD76" s="10">
        <v>81</v>
      </c>
      <c r="AE76" s="10">
        <v>74</v>
      </c>
      <c r="AF76" s="10">
        <v>433</v>
      </c>
      <c r="AG76" s="10">
        <v>4</v>
      </c>
      <c r="AH76" s="1"/>
      <c r="AI76" s="1"/>
      <c r="AJ76" s="10">
        <f t="shared" si="3"/>
        <v>1317</v>
      </c>
      <c r="AK76" s="10">
        <f t="shared" si="2"/>
        <v>9</v>
      </c>
      <c r="AL76" s="10">
        <f t="shared" si="4"/>
        <v>1317</v>
      </c>
    </row>
    <row r="77" spans="1:38" x14ac:dyDescent="0.35">
      <c r="A77" s="22">
        <v>64</v>
      </c>
      <c r="B77" s="22">
        <v>391</v>
      </c>
      <c r="C77" s="23" t="s">
        <v>41</v>
      </c>
      <c r="D77" s="23" t="s">
        <v>42</v>
      </c>
      <c r="E77" s="24"/>
      <c r="F77" s="10">
        <v>68</v>
      </c>
      <c r="G77" s="10">
        <v>72</v>
      </c>
      <c r="H77" s="10">
        <v>65</v>
      </c>
      <c r="I77" s="10">
        <v>70</v>
      </c>
      <c r="J77" s="10">
        <v>69</v>
      </c>
      <c r="K77" s="10">
        <v>71</v>
      </c>
      <c r="L77" s="10">
        <v>415</v>
      </c>
      <c r="M77" s="10">
        <v>5</v>
      </c>
      <c r="N77" s="1"/>
      <c r="O77" s="1"/>
      <c r="P77" s="10">
        <v>69</v>
      </c>
      <c r="Q77" s="10">
        <v>63</v>
      </c>
      <c r="R77" s="10">
        <v>61</v>
      </c>
      <c r="S77" s="10">
        <v>58</v>
      </c>
      <c r="T77" s="10">
        <v>53</v>
      </c>
      <c r="U77" s="10">
        <v>67</v>
      </c>
      <c r="V77" s="10">
        <v>371</v>
      </c>
      <c r="W77" s="10">
        <v>0</v>
      </c>
      <c r="X77" s="1"/>
      <c r="Y77" s="1"/>
      <c r="Z77" s="10">
        <v>71</v>
      </c>
      <c r="AA77" s="10">
        <v>56</v>
      </c>
      <c r="AB77" s="10">
        <v>74</v>
      </c>
      <c r="AC77" s="10">
        <v>69</v>
      </c>
      <c r="AD77" s="10">
        <v>61</v>
      </c>
      <c r="AE77" s="10">
        <v>60</v>
      </c>
      <c r="AF77" s="10">
        <v>391</v>
      </c>
      <c r="AG77" s="10">
        <v>0</v>
      </c>
      <c r="AH77" s="1"/>
      <c r="AI77" s="1"/>
      <c r="AJ77" s="10">
        <f t="shared" si="3"/>
        <v>1177</v>
      </c>
      <c r="AK77" s="10">
        <f t="shared" si="2"/>
        <v>5</v>
      </c>
      <c r="AL77" s="10">
        <f t="shared" si="4"/>
        <v>1177</v>
      </c>
    </row>
    <row r="79" spans="1:38" s="2" customFormat="1" ht="18" x14ac:dyDescent="0.4">
      <c r="A79" s="11" t="s">
        <v>0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</row>
    <row r="80" spans="1:38" ht="18" x14ac:dyDescent="0.4">
      <c r="A80" s="11" t="s">
        <v>655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</row>
    <row r="81" spans="1:38" ht="17.5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</row>
    <row r="82" spans="1:38" ht="18" x14ac:dyDescent="0.4">
      <c r="A82" s="11" t="s">
        <v>586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</row>
    <row r="83" spans="1:38" ht="18" x14ac:dyDescent="0.4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</row>
    <row r="84" spans="1:38" ht="18" x14ac:dyDescent="0.4">
      <c r="A84" s="14" t="s">
        <v>579</v>
      </c>
      <c r="B84" s="12"/>
      <c r="C84" s="12"/>
      <c r="D84" s="11"/>
      <c r="E84" s="26" t="s">
        <v>667</v>
      </c>
      <c r="F84" s="14" t="s">
        <v>587</v>
      </c>
      <c r="G84" s="11"/>
      <c r="H84" s="11"/>
      <c r="I84" s="11"/>
      <c r="J84" s="11"/>
      <c r="K84" s="11"/>
      <c r="L84" s="11"/>
      <c r="M84" s="11"/>
      <c r="N84" s="15">
        <v>235.1</v>
      </c>
      <c r="O84" s="11"/>
      <c r="P84" s="26" t="s">
        <v>587</v>
      </c>
      <c r="Q84" s="11"/>
      <c r="R84" s="11"/>
      <c r="S84" s="11"/>
      <c r="T84" s="11"/>
      <c r="U84" s="11"/>
      <c r="V84" s="11"/>
      <c r="W84" s="11"/>
      <c r="X84" s="18">
        <v>238.8</v>
      </c>
      <c r="Y84" s="11"/>
      <c r="Z84" s="11"/>
      <c r="AA84" s="11"/>
      <c r="AB84" s="11"/>
      <c r="AC84" s="11"/>
      <c r="AD84" s="11"/>
      <c r="AE84" s="11"/>
      <c r="AF84" s="11"/>
      <c r="AG84" s="11"/>
      <c r="AH84" s="18">
        <v>238.5</v>
      </c>
      <c r="AI84" s="11"/>
      <c r="AJ84" s="11"/>
      <c r="AK84" s="11"/>
      <c r="AL84" s="12"/>
    </row>
    <row r="85" spans="1:38" ht="18" x14ac:dyDescent="0.4">
      <c r="A85" s="14" t="s">
        <v>580</v>
      </c>
      <c r="B85" s="12"/>
      <c r="C85" s="12"/>
      <c r="D85" s="11"/>
      <c r="E85" s="26" t="s">
        <v>587</v>
      </c>
      <c r="F85" s="14" t="s">
        <v>588</v>
      </c>
      <c r="G85" s="11"/>
      <c r="H85" s="11"/>
      <c r="I85" s="11"/>
      <c r="J85" s="11"/>
      <c r="K85" s="11"/>
      <c r="L85" s="11"/>
      <c r="M85" s="11"/>
      <c r="N85" s="15">
        <v>231.3</v>
      </c>
      <c r="O85" s="11"/>
      <c r="P85" s="26" t="s">
        <v>636</v>
      </c>
      <c r="Q85" s="11"/>
      <c r="R85" s="11"/>
      <c r="S85" s="11"/>
      <c r="T85" s="11"/>
      <c r="U85" s="11"/>
      <c r="V85" s="11"/>
      <c r="W85" s="11"/>
      <c r="X85" s="15">
        <v>234</v>
      </c>
      <c r="Y85" s="11"/>
      <c r="Z85" s="11"/>
      <c r="AA85" s="11"/>
      <c r="AB85" s="11"/>
      <c r="AC85" s="11"/>
      <c r="AD85" s="11"/>
      <c r="AE85" s="11"/>
      <c r="AF85" s="11"/>
      <c r="AG85" s="11"/>
      <c r="AH85" s="18">
        <v>237.3</v>
      </c>
      <c r="AI85" s="11"/>
      <c r="AJ85" s="11"/>
      <c r="AK85" s="11"/>
      <c r="AL85" s="12"/>
    </row>
    <row r="86" spans="1:38" ht="18" x14ac:dyDescent="0.4">
      <c r="A86" s="14" t="s">
        <v>581</v>
      </c>
      <c r="B86" s="12"/>
      <c r="C86" s="12"/>
      <c r="D86" s="11"/>
      <c r="E86" s="26" t="s">
        <v>589</v>
      </c>
      <c r="F86" s="14" t="s">
        <v>589</v>
      </c>
      <c r="G86" s="11"/>
      <c r="H86" s="11"/>
      <c r="I86" s="11"/>
      <c r="J86" s="11"/>
      <c r="K86" s="11"/>
      <c r="L86" s="11"/>
      <c r="M86" s="11"/>
      <c r="N86" s="15">
        <v>213.1</v>
      </c>
      <c r="O86" s="11"/>
      <c r="P86" s="26" t="s">
        <v>588</v>
      </c>
      <c r="Q86" s="11"/>
      <c r="R86" s="11"/>
      <c r="S86" s="11"/>
      <c r="T86" s="11"/>
      <c r="U86" s="11"/>
      <c r="V86" s="11"/>
      <c r="W86" s="11"/>
      <c r="X86" s="18">
        <v>209.9</v>
      </c>
      <c r="Y86" s="11"/>
      <c r="Z86" s="11"/>
      <c r="AA86" s="11"/>
      <c r="AB86" s="11"/>
      <c r="AC86" s="11"/>
      <c r="AD86" s="11"/>
      <c r="AE86" s="11"/>
      <c r="AF86" s="11"/>
      <c r="AG86" s="11"/>
      <c r="AH86" s="18">
        <v>210.1</v>
      </c>
      <c r="AI86" s="11"/>
      <c r="AJ86" s="11"/>
      <c r="AK86" s="11"/>
      <c r="AL86" s="12"/>
    </row>
    <row r="88" spans="1:38" x14ac:dyDescent="0.35">
      <c r="A88" s="19" t="s">
        <v>123</v>
      </c>
      <c r="B88" s="19" t="s">
        <v>3</v>
      </c>
      <c r="C88" s="20" t="s">
        <v>4</v>
      </c>
      <c r="D88" s="20" t="s">
        <v>5</v>
      </c>
      <c r="E88" s="21" t="s">
        <v>6</v>
      </c>
      <c r="F88" s="9">
        <v>1</v>
      </c>
      <c r="G88" s="9">
        <v>2</v>
      </c>
      <c r="H88" s="9">
        <v>3</v>
      </c>
      <c r="I88" s="9">
        <v>4</v>
      </c>
      <c r="J88" s="9">
        <v>5</v>
      </c>
      <c r="K88" s="9">
        <v>6</v>
      </c>
      <c r="L88" s="9" t="s">
        <v>124</v>
      </c>
      <c r="M88" s="9" t="s">
        <v>127</v>
      </c>
      <c r="N88" s="9" t="s">
        <v>125</v>
      </c>
      <c r="O88" s="9" t="s">
        <v>582</v>
      </c>
      <c r="P88" s="9">
        <v>1</v>
      </c>
      <c r="Q88" s="9">
        <v>2</v>
      </c>
      <c r="R88" s="9">
        <v>3</v>
      </c>
      <c r="S88" s="9">
        <v>4</v>
      </c>
      <c r="T88" s="9">
        <v>5</v>
      </c>
      <c r="U88" s="9">
        <v>6</v>
      </c>
      <c r="V88" s="9" t="s">
        <v>631</v>
      </c>
      <c r="W88" s="9" t="s">
        <v>632</v>
      </c>
      <c r="X88" s="9" t="s">
        <v>633</v>
      </c>
      <c r="Y88" s="9" t="s">
        <v>634</v>
      </c>
      <c r="Z88" s="9">
        <v>1</v>
      </c>
      <c r="AA88" s="9">
        <v>2</v>
      </c>
      <c r="AB88" s="9">
        <v>3</v>
      </c>
      <c r="AC88" s="9">
        <v>4</v>
      </c>
      <c r="AD88" s="9">
        <v>5</v>
      </c>
      <c r="AE88" s="9">
        <v>6</v>
      </c>
      <c r="AF88" s="9" t="s">
        <v>650</v>
      </c>
      <c r="AG88" s="9" t="s">
        <v>654</v>
      </c>
      <c r="AH88" s="9" t="s">
        <v>661</v>
      </c>
      <c r="AI88" s="9" t="s">
        <v>662</v>
      </c>
      <c r="AJ88" s="9" t="s">
        <v>663</v>
      </c>
      <c r="AK88" s="9" t="s">
        <v>664</v>
      </c>
      <c r="AL88" s="9" t="s">
        <v>665</v>
      </c>
    </row>
    <row r="89" spans="1:38" x14ac:dyDescent="0.35">
      <c r="A89" s="22">
        <v>1</v>
      </c>
      <c r="B89" s="22">
        <v>302</v>
      </c>
      <c r="C89" s="23" t="s">
        <v>20</v>
      </c>
      <c r="D89" s="23" t="s">
        <v>71</v>
      </c>
      <c r="E89" s="24" t="s">
        <v>9</v>
      </c>
      <c r="F89" s="10">
        <v>93</v>
      </c>
      <c r="G89" s="10">
        <v>92</v>
      </c>
      <c r="H89" s="10">
        <v>94</v>
      </c>
      <c r="I89" s="10">
        <v>92</v>
      </c>
      <c r="J89" s="10">
        <v>87</v>
      </c>
      <c r="K89" s="10">
        <v>93</v>
      </c>
      <c r="L89" s="10">
        <v>551</v>
      </c>
      <c r="M89" s="10">
        <v>12</v>
      </c>
      <c r="N89" s="13">
        <v>171.6</v>
      </c>
      <c r="O89" s="10">
        <v>4</v>
      </c>
      <c r="P89" s="10">
        <v>86</v>
      </c>
      <c r="Q89" s="10">
        <v>93</v>
      </c>
      <c r="R89" s="10">
        <v>94</v>
      </c>
      <c r="S89" s="10">
        <v>91</v>
      </c>
      <c r="T89" s="10">
        <v>93</v>
      </c>
      <c r="U89" s="10">
        <v>96</v>
      </c>
      <c r="V89" s="10">
        <v>553</v>
      </c>
      <c r="W89" s="10">
        <v>8</v>
      </c>
      <c r="X89" s="10">
        <v>169.5</v>
      </c>
      <c r="Y89" s="10">
        <v>4</v>
      </c>
      <c r="Z89" s="10">
        <v>94</v>
      </c>
      <c r="AA89" s="10">
        <v>97</v>
      </c>
      <c r="AB89" s="10">
        <v>95</v>
      </c>
      <c r="AC89" s="10">
        <v>90</v>
      </c>
      <c r="AD89" s="10">
        <v>91</v>
      </c>
      <c r="AE89" s="10">
        <v>89</v>
      </c>
      <c r="AF89" s="10">
        <v>556</v>
      </c>
      <c r="AG89" s="10">
        <v>9</v>
      </c>
      <c r="AH89" s="10">
        <v>238.5</v>
      </c>
      <c r="AI89" s="10">
        <v>8</v>
      </c>
      <c r="AJ89" s="10">
        <f t="shared" ref="AJ89:AK104" si="5">AF89+V89+L89</f>
        <v>1660</v>
      </c>
      <c r="AK89" s="10">
        <f t="shared" si="5"/>
        <v>29</v>
      </c>
      <c r="AL89" s="10">
        <f t="shared" ref="AL89:AL96" si="6">O89+L89+Y89+V89+AI89+AF89</f>
        <v>1676</v>
      </c>
    </row>
    <row r="90" spans="1:38" x14ac:dyDescent="0.35">
      <c r="A90" s="22">
        <v>2</v>
      </c>
      <c r="B90" s="22">
        <v>380</v>
      </c>
      <c r="C90" s="23" t="s">
        <v>57</v>
      </c>
      <c r="D90" s="23" t="s">
        <v>79</v>
      </c>
      <c r="E90" s="24" t="s">
        <v>9</v>
      </c>
      <c r="F90" s="10">
        <v>96</v>
      </c>
      <c r="G90" s="10">
        <v>95</v>
      </c>
      <c r="H90" s="10">
        <v>93</v>
      </c>
      <c r="I90" s="10">
        <v>91</v>
      </c>
      <c r="J90" s="10">
        <v>95</v>
      </c>
      <c r="K90" s="10">
        <v>89</v>
      </c>
      <c r="L90" s="10">
        <v>559</v>
      </c>
      <c r="M90" s="10">
        <v>11</v>
      </c>
      <c r="N90" s="13">
        <v>235.1</v>
      </c>
      <c r="O90" s="10">
        <v>8</v>
      </c>
      <c r="P90" s="10">
        <v>96</v>
      </c>
      <c r="Q90" s="10">
        <v>91</v>
      </c>
      <c r="R90" s="10">
        <v>92</v>
      </c>
      <c r="S90" s="10">
        <v>92</v>
      </c>
      <c r="T90" s="10">
        <v>93</v>
      </c>
      <c r="U90" s="10">
        <v>91</v>
      </c>
      <c r="V90" s="10">
        <v>555</v>
      </c>
      <c r="W90" s="10">
        <v>8</v>
      </c>
      <c r="X90" s="10">
        <v>238.8</v>
      </c>
      <c r="Y90" s="10">
        <v>8</v>
      </c>
      <c r="Z90" s="10">
        <v>92</v>
      </c>
      <c r="AA90" s="10">
        <v>90</v>
      </c>
      <c r="AB90" s="10">
        <v>94</v>
      </c>
      <c r="AC90" s="10">
        <v>91</v>
      </c>
      <c r="AD90" s="10">
        <v>90</v>
      </c>
      <c r="AE90" s="10">
        <v>93</v>
      </c>
      <c r="AF90" s="10">
        <v>550</v>
      </c>
      <c r="AG90" s="10">
        <v>11</v>
      </c>
      <c r="AH90" s="10">
        <v>237.3</v>
      </c>
      <c r="AI90" s="10">
        <v>7</v>
      </c>
      <c r="AJ90" s="10">
        <f t="shared" si="5"/>
        <v>1664</v>
      </c>
      <c r="AK90" s="10">
        <f t="shared" si="5"/>
        <v>30</v>
      </c>
      <c r="AL90" s="10">
        <f t="shared" si="6"/>
        <v>1687</v>
      </c>
    </row>
    <row r="91" spans="1:38" x14ac:dyDescent="0.35">
      <c r="A91" s="22">
        <v>3</v>
      </c>
      <c r="B91" s="22">
        <v>102</v>
      </c>
      <c r="C91" s="23" t="s">
        <v>75</v>
      </c>
      <c r="D91" s="23" t="s">
        <v>76</v>
      </c>
      <c r="E91" s="24" t="s">
        <v>9</v>
      </c>
      <c r="F91" s="10">
        <v>92</v>
      </c>
      <c r="G91" s="10">
        <v>94</v>
      </c>
      <c r="H91" s="10">
        <v>97</v>
      </c>
      <c r="I91" s="10">
        <v>92</v>
      </c>
      <c r="J91" s="10">
        <v>92</v>
      </c>
      <c r="K91" s="10">
        <v>90</v>
      </c>
      <c r="L91" s="10">
        <v>557</v>
      </c>
      <c r="M91" s="10">
        <v>9</v>
      </c>
      <c r="N91" s="13">
        <v>213.1</v>
      </c>
      <c r="O91" s="10">
        <v>6</v>
      </c>
      <c r="P91" s="10">
        <v>90</v>
      </c>
      <c r="Q91" s="10">
        <v>92</v>
      </c>
      <c r="R91" s="10">
        <v>96</v>
      </c>
      <c r="S91" s="10">
        <v>85</v>
      </c>
      <c r="T91" s="10">
        <v>94</v>
      </c>
      <c r="U91" s="10">
        <v>93</v>
      </c>
      <c r="V91" s="10">
        <v>550</v>
      </c>
      <c r="W91" s="10">
        <v>13</v>
      </c>
      <c r="X91" s="10">
        <v>110.3</v>
      </c>
      <c r="Y91" s="10">
        <v>1</v>
      </c>
      <c r="Z91" s="10">
        <v>94</v>
      </c>
      <c r="AA91" s="10">
        <v>95</v>
      </c>
      <c r="AB91" s="10">
        <v>95</v>
      </c>
      <c r="AC91" s="10">
        <v>92</v>
      </c>
      <c r="AD91" s="10">
        <v>96</v>
      </c>
      <c r="AE91" s="10">
        <v>93</v>
      </c>
      <c r="AF91" s="10">
        <v>565</v>
      </c>
      <c r="AG91" s="10">
        <v>9</v>
      </c>
      <c r="AH91" s="10">
        <v>210.1</v>
      </c>
      <c r="AI91" s="10">
        <v>6</v>
      </c>
      <c r="AJ91" s="10">
        <f t="shared" si="5"/>
        <v>1672</v>
      </c>
      <c r="AK91" s="10">
        <f t="shared" si="5"/>
        <v>31</v>
      </c>
      <c r="AL91" s="10">
        <f t="shared" si="6"/>
        <v>1685</v>
      </c>
    </row>
    <row r="92" spans="1:38" x14ac:dyDescent="0.35">
      <c r="A92" s="22">
        <v>4</v>
      </c>
      <c r="B92" s="22">
        <v>301</v>
      </c>
      <c r="C92" s="23" t="s">
        <v>80</v>
      </c>
      <c r="D92" s="23" t="s">
        <v>81</v>
      </c>
      <c r="E92" s="24" t="s">
        <v>9</v>
      </c>
      <c r="F92" s="10">
        <v>93</v>
      </c>
      <c r="G92" s="10">
        <v>89</v>
      </c>
      <c r="H92" s="10">
        <v>95</v>
      </c>
      <c r="I92" s="10">
        <v>93</v>
      </c>
      <c r="J92" s="10">
        <v>91</v>
      </c>
      <c r="K92" s="10">
        <v>94</v>
      </c>
      <c r="L92" s="10">
        <v>555</v>
      </c>
      <c r="M92" s="10">
        <v>9</v>
      </c>
      <c r="N92" s="13">
        <v>153.69999999999999</v>
      </c>
      <c r="O92" s="10">
        <v>3</v>
      </c>
      <c r="P92" s="10">
        <v>92</v>
      </c>
      <c r="Q92" s="10">
        <v>93</v>
      </c>
      <c r="R92" s="10">
        <v>97</v>
      </c>
      <c r="S92" s="10">
        <v>96</v>
      </c>
      <c r="T92" s="10">
        <v>94</v>
      </c>
      <c r="U92" s="10">
        <v>87</v>
      </c>
      <c r="V92" s="10">
        <v>559</v>
      </c>
      <c r="W92" s="10">
        <v>12</v>
      </c>
      <c r="X92" s="13">
        <v>234</v>
      </c>
      <c r="Y92" s="10">
        <v>7</v>
      </c>
      <c r="Z92" s="10">
        <v>93</v>
      </c>
      <c r="AA92" s="10">
        <v>94</v>
      </c>
      <c r="AB92" s="10">
        <v>91</v>
      </c>
      <c r="AC92" s="10">
        <v>93</v>
      </c>
      <c r="AD92" s="10">
        <v>96</v>
      </c>
      <c r="AE92" s="10">
        <v>94</v>
      </c>
      <c r="AF92" s="10">
        <v>561</v>
      </c>
      <c r="AG92" s="10">
        <v>13</v>
      </c>
      <c r="AH92" s="10">
        <v>190.5</v>
      </c>
      <c r="AI92" s="10">
        <v>5</v>
      </c>
      <c r="AJ92" s="10">
        <f t="shared" si="5"/>
        <v>1675</v>
      </c>
      <c r="AK92" s="10">
        <f t="shared" si="5"/>
        <v>34</v>
      </c>
      <c r="AL92" s="10">
        <f t="shared" si="6"/>
        <v>1690</v>
      </c>
    </row>
    <row r="93" spans="1:38" x14ac:dyDescent="0.35">
      <c r="A93" s="22">
        <v>5</v>
      </c>
      <c r="B93" s="22">
        <v>451</v>
      </c>
      <c r="C93" s="23" t="s">
        <v>108</v>
      </c>
      <c r="D93" s="23" t="s">
        <v>109</v>
      </c>
      <c r="E93" s="24" t="s">
        <v>9</v>
      </c>
      <c r="F93" s="10">
        <v>94</v>
      </c>
      <c r="G93" s="10">
        <v>93</v>
      </c>
      <c r="H93" s="10">
        <v>92</v>
      </c>
      <c r="I93" s="10">
        <v>90</v>
      </c>
      <c r="J93" s="10">
        <v>83</v>
      </c>
      <c r="K93" s="10">
        <v>93</v>
      </c>
      <c r="L93" s="10">
        <v>545</v>
      </c>
      <c r="M93" s="10">
        <v>9</v>
      </c>
      <c r="P93" s="10">
        <v>93</v>
      </c>
      <c r="Q93" s="10">
        <v>91</v>
      </c>
      <c r="R93" s="10">
        <v>89</v>
      </c>
      <c r="S93" s="10">
        <v>87</v>
      </c>
      <c r="T93" s="10">
        <v>90</v>
      </c>
      <c r="U93" s="10">
        <v>90</v>
      </c>
      <c r="V93" s="10">
        <v>540</v>
      </c>
      <c r="W93" s="10">
        <v>3</v>
      </c>
      <c r="Z93" s="10">
        <v>88</v>
      </c>
      <c r="AA93" s="10">
        <v>92</v>
      </c>
      <c r="AB93" s="10">
        <v>93</v>
      </c>
      <c r="AC93" s="10">
        <v>94</v>
      </c>
      <c r="AD93" s="10">
        <v>94</v>
      </c>
      <c r="AE93" s="10">
        <v>93</v>
      </c>
      <c r="AF93" s="10">
        <v>554</v>
      </c>
      <c r="AG93" s="10">
        <v>9</v>
      </c>
      <c r="AH93" s="10">
        <v>169.9</v>
      </c>
      <c r="AI93" s="10">
        <v>4</v>
      </c>
      <c r="AJ93" s="10">
        <f t="shared" si="5"/>
        <v>1639</v>
      </c>
      <c r="AK93" s="10">
        <f t="shared" si="5"/>
        <v>21</v>
      </c>
      <c r="AL93" s="10">
        <f t="shared" si="6"/>
        <v>1643</v>
      </c>
    </row>
    <row r="94" spans="1:38" x14ac:dyDescent="0.35">
      <c r="A94" s="22">
        <v>6</v>
      </c>
      <c r="B94" s="22">
        <v>268</v>
      </c>
      <c r="C94" s="23" t="s">
        <v>7</v>
      </c>
      <c r="D94" s="23" t="s">
        <v>8</v>
      </c>
      <c r="E94" s="24" t="s">
        <v>9</v>
      </c>
      <c r="F94" s="10">
        <v>89</v>
      </c>
      <c r="G94" s="10">
        <v>92</v>
      </c>
      <c r="H94" s="10">
        <v>91</v>
      </c>
      <c r="I94" s="10">
        <v>93</v>
      </c>
      <c r="J94" s="10">
        <v>91</v>
      </c>
      <c r="K94" s="10">
        <v>92</v>
      </c>
      <c r="L94" s="10">
        <v>548</v>
      </c>
      <c r="M94" s="10">
        <v>7</v>
      </c>
      <c r="N94" s="13">
        <v>134.80000000000001</v>
      </c>
      <c r="O94" s="10">
        <v>2</v>
      </c>
      <c r="P94" s="10">
        <v>95</v>
      </c>
      <c r="Q94" s="10">
        <v>92</v>
      </c>
      <c r="R94" s="10">
        <v>91</v>
      </c>
      <c r="S94" s="10">
        <v>90</v>
      </c>
      <c r="T94" s="10">
        <v>87</v>
      </c>
      <c r="U94" s="10">
        <v>90</v>
      </c>
      <c r="V94" s="10">
        <v>545</v>
      </c>
      <c r="W94" s="10">
        <v>5</v>
      </c>
      <c r="Z94" s="10">
        <v>93</v>
      </c>
      <c r="AA94" s="10">
        <v>90</v>
      </c>
      <c r="AB94" s="10">
        <v>90</v>
      </c>
      <c r="AC94" s="10">
        <v>92</v>
      </c>
      <c r="AD94" s="10">
        <v>93</v>
      </c>
      <c r="AE94" s="10">
        <v>93</v>
      </c>
      <c r="AF94" s="10">
        <v>551</v>
      </c>
      <c r="AG94" s="10">
        <v>13</v>
      </c>
      <c r="AH94" s="10">
        <v>150.19999999999999</v>
      </c>
      <c r="AI94" s="10">
        <v>3</v>
      </c>
      <c r="AJ94" s="10">
        <f t="shared" si="5"/>
        <v>1644</v>
      </c>
      <c r="AK94" s="10">
        <f t="shared" si="5"/>
        <v>25</v>
      </c>
      <c r="AL94" s="10">
        <f t="shared" si="6"/>
        <v>1649</v>
      </c>
    </row>
    <row r="95" spans="1:38" x14ac:dyDescent="0.35">
      <c r="A95" s="22">
        <v>7</v>
      </c>
      <c r="B95" s="22">
        <v>327</v>
      </c>
      <c r="C95" s="23" t="s">
        <v>72</v>
      </c>
      <c r="D95" s="23" t="s">
        <v>73</v>
      </c>
      <c r="E95" s="24" t="s">
        <v>576</v>
      </c>
      <c r="F95" s="10">
        <v>86</v>
      </c>
      <c r="G95" s="10">
        <v>97</v>
      </c>
      <c r="H95" s="10">
        <v>91</v>
      </c>
      <c r="I95" s="10">
        <v>93</v>
      </c>
      <c r="J95" s="10">
        <v>95</v>
      </c>
      <c r="K95" s="10">
        <v>92</v>
      </c>
      <c r="L95" s="10">
        <v>554</v>
      </c>
      <c r="M95" s="10">
        <v>13</v>
      </c>
      <c r="N95" s="13">
        <v>231.3</v>
      </c>
      <c r="O95" s="10">
        <v>7</v>
      </c>
      <c r="P95" s="10">
        <v>93</v>
      </c>
      <c r="Q95" s="10">
        <v>91</v>
      </c>
      <c r="R95" s="10">
        <v>92</v>
      </c>
      <c r="S95" s="10">
        <v>94</v>
      </c>
      <c r="T95" s="10">
        <v>95</v>
      </c>
      <c r="U95" s="10">
        <v>94</v>
      </c>
      <c r="V95" s="10">
        <v>559</v>
      </c>
      <c r="W95" s="10">
        <v>11</v>
      </c>
      <c r="X95" s="10">
        <v>209.9</v>
      </c>
      <c r="Y95" s="10">
        <v>6</v>
      </c>
      <c r="Z95" s="10">
        <v>95</v>
      </c>
      <c r="AA95" s="10">
        <v>97</v>
      </c>
      <c r="AB95" s="10">
        <v>95</v>
      </c>
      <c r="AC95" s="10">
        <v>98</v>
      </c>
      <c r="AD95" s="10">
        <v>94</v>
      </c>
      <c r="AE95" s="10">
        <v>94</v>
      </c>
      <c r="AF95" s="10">
        <v>573</v>
      </c>
      <c r="AG95" s="10">
        <v>11</v>
      </c>
      <c r="AH95" s="10">
        <v>130.6</v>
      </c>
      <c r="AI95" s="10">
        <v>2</v>
      </c>
      <c r="AJ95" s="10">
        <f t="shared" si="5"/>
        <v>1686</v>
      </c>
      <c r="AK95" s="10">
        <f t="shared" si="5"/>
        <v>35</v>
      </c>
      <c r="AL95" s="10">
        <f t="shared" si="6"/>
        <v>1701</v>
      </c>
    </row>
    <row r="96" spans="1:38" x14ac:dyDescent="0.35">
      <c r="A96" s="22">
        <v>8</v>
      </c>
      <c r="B96" s="22">
        <v>292</v>
      </c>
      <c r="C96" s="23" t="s">
        <v>89</v>
      </c>
      <c r="D96" s="23" t="s">
        <v>90</v>
      </c>
      <c r="E96" s="24" t="s">
        <v>9</v>
      </c>
      <c r="F96" s="10">
        <v>92</v>
      </c>
      <c r="G96" s="10">
        <v>90</v>
      </c>
      <c r="H96" s="10">
        <v>92</v>
      </c>
      <c r="I96" s="10">
        <v>93</v>
      </c>
      <c r="J96" s="10">
        <v>94</v>
      </c>
      <c r="K96" s="10">
        <v>89</v>
      </c>
      <c r="L96" s="10">
        <v>550</v>
      </c>
      <c r="M96" s="10">
        <v>10</v>
      </c>
      <c r="N96" s="13">
        <v>190.5</v>
      </c>
      <c r="O96" s="10">
        <v>5</v>
      </c>
      <c r="P96" s="10">
        <v>90</v>
      </c>
      <c r="Q96" s="10">
        <v>99</v>
      </c>
      <c r="R96" s="10">
        <v>87</v>
      </c>
      <c r="S96" s="10">
        <v>93</v>
      </c>
      <c r="T96" s="10">
        <v>93</v>
      </c>
      <c r="U96" s="10">
        <v>95</v>
      </c>
      <c r="V96" s="10">
        <v>557</v>
      </c>
      <c r="W96" s="10">
        <v>7</v>
      </c>
      <c r="X96" s="10">
        <v>189.8</v>
      </c>
      <c r="Y96" s="10">
        <v>5</v>
      </c>
      <c r="Z96" s="10">
        <v>94</v>
      </c>
      <c r="AA96" s="10">
        <v>92</v>
      </c>
      <c r="AB96" s="10">
        <v>91</v>
      </c>
      <c r="AC96" s="10">
        <v>91</v>
      </c>
      <c r="AD96" s="10">
        <v>94</v>
      </c>
      <c r="AE96" s="10">
        <v>95</v>
      </c>
      <c r="AF96" s="10">
        <v>557</v>
      </c>
      <c r="AG96" s="10">
        <v>15</v>
      </c>
      <c r="AH96" s="10">
        <v>111.8</v>
      </c>
      <c r="AI96" s="10">
        <v>1</v>
      </c>
      <c r="AJ96" s="10">
        <f t="shared" si="5"/>
        <v>1664</v>
      </c>
      <c r="AK96" s="10">
        <f t="shared" si="5"/>
        <v>32</v>
      </c>
      <c r="AL96" s="10">
        <f t="shared" si="6"/>
        <v>1675</v>
      </c>
    </row>
    <row r="97" spans="1:38" x14ac:dyDescent="0.35">
      <c r="A97" s="22">
        <v>9</v>
      </c>
      <c r="B97" s="1">
        <v>163</v>
      </c>
      <c r="C97" s="1" t="s">
        <v>24</v>
      </c>
      <c r="D97" s="1" t="s">
        <v>623</v>
      </c>
      <c r="E97" s="10" t="s">
        <v>9</v>
      </c>
      <c r="L97" s="10" t="s">
        <v>624</v>
      </c>
      <c r="P97" s="10">
        <v>94</v>
      </c>
      <c r="Q97" s="10">
        <v>91</v>
      </c>
      <c r="R97" s="10">
        <v>90</v>
      </c>
      <c r="S97" s="10">
        <v>88</v>
      </c>
      <c r="T97" s="10">
        <v>91</v>
      </c>
      <c r="U97" s="10">
        <v>91</v>
      </c>
      <c r="V97" s="10">
        <v>545</v>
      </c>
      <c r="W97" s="10">
        <v>5</v>
      </c>
      <c r="Z97" s="10">
        <v>95</v>
      </c>
      <c r="AA97" s="10">
        <v>93</v>
      </c>
      <c r="AB97" s="10">
        <v>91</v>
      </c>
      <c r="AC97" s="10">
        <v>91</v>
      </c>
      <c r="AD97" s="10">
        <v>89</v>
      </c>
      <c r="AE97" s="10">
        <v>89</v>
      </c>
      <c r="AF97" s="10">
        <v>548</v>
      </c>
      <c r="AG97" s="10">
        <v>7</v>
      </c>
      <c r="AJ97" s="10">
        <f>AF97+V97</f>
        <v>1093</v>
      </c>
      <c r="AK97" s="10">
        <f t="shared" si="5"/>
        <v>12</v>
      </c>
      <c r="AL97" s="10">
        <f>Y97+V97+AI97+AF97</f>
        <v>1093</v>
      </c>
    </row>
    <row r="98" spans="1:38" x14ac:dyDescent="0.35">
      <c r="A98" s="22">
        <v>10</v>
      </c>
      <c r="B98" s="22">
        <v>117</v>
      </c>
      <c r="C98" s="23" t="s">
        <v>99</v>
      </c>
      <c r="D98" s="23" t="s">
        <v>100</v>
      </c>
      <c r="E98" s="24" t="s">
        <v>9</v>
      </c>
      <c r="F98" s="10">
        <v>89</v>
      </c>
      <c r="G98" s="10">
        <v>92</v>
      </c>
      <c r="H98" s="10">
        <v>90</v>
      </c>
      <c r="I98" s="10">
        <v>91</v>
      </c>
      <c r="J98" s="10">
        <v>91</v>
      </c>
      <c r="K98" s="10">
        <v>92</v>
      </c>
      <c r="L98" s="10">
        <v>545</v>
      </c>
      <c r="M98" s="10">
        <v>4</v>
      </c>
      <c r="P98" s="10">
        <v>95</v>
      </c>
      <c r="Q98" s="10">
        <v>93</v>
      </c>
      <c r="R98" s="10">
        <v>91</v>
      </c>
      <c r="S98" s="10">
        <v>96</v>
      </c>
      <c r="T98" s="10">
        <v>92</v>
      </c>
      <c r="U98" s="10">
        <v>91</v>
      </c>
      <c r="V98" s="10">
        <v>558</v>
      </c>
      <c r="W98" s="10">
        <v>10</v>
      </c>
      <c r="X98" s="10">
        <v>131.9</v>
      </c>
      <c r="Y98" s="10">
        <v>2</v>
      </c>
      <c r="Z98" s="10">
        <v>88</v>
      </c>
      <c r="AA98" s="10">
        <v>95</v>
      </c>
      <c r="AB98" s="10">
        <v>89</v>
      </c>
      <c r="AC98" s="10">
        <v>91</v>
      </c>
      <c r="AD98" s="10">
        <v>94</v>
      </c>
      <c r="AE98" s="10">
        <v>87</v>
      </c>
      <c r="AF98" s="10">
        <v>544</v>
      </c>
      <c r="AG98" s="10">
        <v>8</v>
      </c>
      <c r="AJ98" s="10">
        <f t="shared" ref="AJ98:AK120" si="7">AF98+V98+L98</f>
        <v>1647</v>
      </c>
      <c r="AK98" s="10">
        <f t="shared" si="5"/>
        <v>22</v>
      </c>
      <c r="AL98" s="10">
        <f t="shared" ref="AL98:AL120" si="8">O98+L98+Y98+V98+AI98+AF98</f>
        <v>1649</v>
      </c>
    </row>
    <row r="99" spans="1:38" x14ac:dyDescent="0.35">
      <c r="A99" s="22">
        <v>11</v>
      </c>
      <c r="B99" s="22">
        <v>414</v>
      </c>
      <c r="C99" s="23" t="s">
        <v>86</v>
      </c>
      <c r="D99" s="23" t="s">
        <v>87</v>
      </c>
      <c r="E99" s="24" t="s">
        <v>9</v>
      </c>
      <c r="F99" s="10">
        <v>95</v>
      </c>
      <c r="G99" s="10">
        <v>96</v>
      </c>
      <c r="H99" s="10">
        <v>93</v>
      </c>
      <c r="I99" s="10">
        <v>93</v>
      </c>
      <c r="J99" s="10">
        <v>90</v>
      </c>
      <c r="K99" s="10">
        <v>90</v>
      </c>
      <c r="L99" s="10">
        <v>557</v>
      </c>
      <c r="M99" s="10">
        <v>6</v>
      </c>
      <c r="N99" s="13">
        <v>111.6</v>
      </c>
      <c r="O99" s="10">
        <v>1</v>
      </c>
      <c r="P99" s="10">
        <v>91</v>
      </c>
      <c r="Q99" s="10">
        <v>93</v>
      </c>
      <c r="R99" s="10">
        <v>94</v>
      </c>
      <c r="S99" s="10">
        <v>93</v>
      </c>
      <c r="T99" s="10">
        <v>90</v>
      </c>
      <c r="U99" s="10">
        <v>94</v>
      </c>
      <c r="V99" s="10">
        <v>555</v>
      </c>
      <c r="W99" s="10">
        <v>11</v>
      </c>
      <c r="X99" s="10">
        <v>150.80000000000001</v>
      </c>
      <c r="Y99" s="10">
        <v>3</v>
      </c>
      <c r="Z99" s="10">
        <v>92</v>
      </c>
      <c r="AA99" s="10">
        <v>88</v>
      </c>
      <c r="AB99" s="10">
        <v>92</v>
      </c>
      <c r="AC99" s="10">
        <v>86</v>
      </c>
      <c r="AD99" s="10">
        <v>92</v>
      </c>
      <c r="AE99" s="10">
        <v>94</v>
      </c>
      <c r="AF99" s="10">
        <v>544</v>
      </c>
      <c r="AG99" s="10">
        <v>5</v>
      </c>
      <c r="AJ99" s="10">
        <f t="shared" si="7"/>
        <v>1656</v>
      </c>
      <c r="AK99" s="10">
        <f t="shared" si="5"/>
        <v>22</v>
      </c>
      <c r="AL99" s="10">
        <f t="shared" si="8"/>
        <v>1660</v>
      </c>
    </row>
    <row r="100" spans="1:38" x14ac:dyDescent="0.35">
      <c r="A100" s="22">
        <v>12</v>
      </c>
      <c r="B100" s="22">
        <v>337</v>
      </c>
      <c r="C100" s="23" t="s">
        <v>30</v>
      </c>
      <c r="D100" s="23" t="s">
        <v>31</v>
      </c>
      <c r="E100" s="24" t="s">
        <v>576</v>
      </c>
      <c r="F100" s="10">
        <v>85</v>
      </c>
      <c r="G100" s="10">
        <v>80</v>
      </c>
      <c r="H100" s="10">
        <v>85</v>
      </c>
      <c r="I100" s="10">
        <v>88</v>
      </c>
      <c r="J100" s="10">
        <v>85</v>
      </c>
      <c r="K100" s="10">
        <v>82</v>
      </c>
      <c r="L100" s="10">
        <v>505</v>
      </c>
      <c r="M100" s="10">
        <v>1</v>
      </c>
      <c r="N100" s="1"/>
      <c r="O100" s="1"/>
      <c r="P100" s="10">
        <v>82</v>
      </c>
      <c r="Q100" s="10">
        <v>91</v>
      </c>
      <c r="R100" s="10">
        <v>87</v>
      </c>
      <c r="S100" s="10">
        <v>91</v>
      </c>
      <c r="T100" s="10">
        <v>90</v>
      </c>
      <c r="U100" s="10">
        <v>87</v>
      </c>
      <c r="V100" s="10">
        <v>528</v>
      </c>
      <c r="W100" s="10">
        <v>6</v>
      </c>
      <c r="X100" s="1"/>
      <c r="Y100" s="1"/>
      <c r="Z100" s="10">
        <v>85</v>
      </c>
      <c r="AA100" s="10">
        <v>94</v>
      </c>
      <c r="AB100" s="10">
        <v>91</v>
      </c>
      <c r="AC100" s="10">
        <v>92</v>
      </c>
      <c r="AD100" s="10">
        <v>91</v>
      </c>
      <c r="AE100" s="10">
        <v>90</v>
      </c>
      <c r="AF100" s="10">
        <v>543</v>
      </c>
      <c r="AG100" s="10">
        <v>5</v>
      </c>
      <c r="AH100" s="1"/>
      <c r="AI100" s="1"/>
      <c r="AJ100" s="10">
        <f t="shared" si="7"/>
        <v>1576</v>
      </c>
      <c r="AK100" s="10">
        <f t="shared" si="5"/>
        <v>12</v>
      </c>
      <c r="AL100" s="10">
        <f t="shared" si="8"/>
        <v>1576</v>
      </c>
    </row>
    <row r="101" spans="1:38" x14ac:dyDescent="0.35">
      <c r="A101" s="22">
        <v>13</v>
      </c>
      <c r="B101" s="22">
        <v>472</v>
      </c>
      <c r="C101" s="23" t="s">
        <v>34</v>
      </c>
      <c r="D101" s="23" t="s">
        <v>35</v>
      </c>
      <c r="E101" s="24" t="s">
        <v>9</v>
      </c>
      <c r="F101" s="10">
        <v>91</v>
      </c>
      <c r="G101" s="10">
        <v>96</v>
      </c>
      <c r="H101" s="10">
        <v>87</v>
      </c>
      <c r="I101" s="10">
        <v>90</v>
      </c>
      <c r="J101" s="10">
        <v>87</v>
      </c>
      <c r="K101" s="10">
        <v>93</v>
      </c>
      <c r="L101" s="10">
        <v>544</v>
      </c>
      <c r="M101" s="10">
        <v>13</v>
      </c>
      <c r="N101" s="1"/>
      <c r="O101" s="1"/>
      <c r="P101" s="10">
        <v>92</v>
      </c>
      <c r="Q101" s="10">
        <v>87</v>
      </c>
      <c r="R101" s="10">
        <v>94</v>
      </c>
      <c r="S101" s="10">
        <v>92</v>
      </c>
      <c r="T101" s="10">
        <v>88</v>
      </c>
      <c r="U101" s="10">
        <v>89</v>
      </c>
      <c r="V101" s="10">
        <v>542</v>
      </c>
      <c r="W101" s="10">
        <v>7</v>
      </c>
      <c r="X101" s="1"/>
      <c r="Y101" s="1"/>
      <c r="Z101" s="10">
        <v>88</v>
      </c>
      <c r="AA101" s="10">
        <v>91</v>
      </c>
      <c r="AB101" s="10">
        <v>91</v>
      </c>
      <c r="AC101" s="10">
        <v>89</v>
      </c>
      <c r="AD101" s="10">
        <v>92</v>
      </c>
      <c r="AE101" s="10">
        <v>89</v>
      </c>
      <c r="AF101" s="10">
        <v>540</v>
      </c>
      <c r="AG101" s="10">
        <v>8</v>
      </c>
      <c r="AH101" s="1"/>
      <c r="AI101" s="1"/>
      <c r="AJ101" s="10">
        <f t="shared" si="7"/>
        <v>1626</v>
      </c>
      <c r="AK101" s="10">
        <f t="shared" si="5"/>
        <v>28</v>
      </c>
      <c r="AL101" s="10">
        <f t="shared" si="8"/>
        <v>1626</v>
      </c>
    </row>
    <row r="102" spans="1:38" x14ac:dyDescent="0.35">
      <c r="A102" s="22">
        <v>14</v>
      </c>
      <c r="B102" s="22">
        <v>122</v>
      </c>
      <c r="C102" s="23" t="s">
        <v>51</v>
      </c>
      <c r="D102" s="23" t="s">
        <v>52</v>
      </c>
      <c r="E102" s="24" t="s">
        <v>576</v>
      </c>
      <c r="F102" s="10">
        <v>84</v>
      </c>
      <c r="G102" s="10">
        <v>92</v>
      </c>
      <c r="H102" s="10">
        <v>87</v>
      </c>
      <c r="I102" s="10">
        <v>91</v>
      </c>
      <c r="J102" s="10">
        <v>88</v>
      </c>
      <c r="K102" s="10">
        <v>92</v>
      </c>
      <c r="L102" s="10">
        <v>534</v>
      </c>
      <c r="M102" s="10">
        <v>2</v>
      </c>
      <c r="N102" s="1"/>
      <c r="O102" s="1"/>
      <c r="P102" s="10">
        <v>94</v>
      </c>
      <c r="Q102" s="10">
        <v>86</v>
      </c>
      <c r="R102" s="10">
        <v>90</v>
      </c>
      <c r="S102" s="10">
        <v>89</v>
      </c>
      <c r="T102" s="10">
        <v>89</v>
      </c>
      <c r="U102" s="10">
        <v>92</v>
      </c>
      <c r="V102" s="10">
        <v>540</v>
      </c>
      <c r="W102" s="10">
        <v>4</v>
      </c>
      <c r="X102" s="1"/>
      <c r="Y102" s="1"/>
      <c r="Z102" s="10">
        <v>86</v>
      </c>
      <c r="AA102" s="10">
        <v>91</v>
      </c>
      <c r="AB102" s="10">
        <v>90</v>
      </c>
      <c r="AC102" s="10">
        <v>87</v>
      </c>
      <c r="AD102" s="10">
        <v>89</v>
      </c>
      <c r="AE102" s="10">
        <v>93</v>
      </c>
      <c r="AF102" s="10">
        <v>536</v>
      </c>
      <c r="AG102" s="10">
        <v>6</v>
      </c>
      <c r="AH102" s="1"/>
      <c r="AI102" s="1"/>
      <c r="AJ102" s="10">
        <f t="shared" si="7"/>
        <v>1610</v>
      </c>
      <c r="AK102" s="10">
        <f t="shared" si="5"/>
        <v>12</v>
      </c>
      <c r="AL102" s="10">
        <f t="shared" si="8"/>
        <v>1610</v>
      </c>
    </row>
    <row r="103" spans="1:38" x14ac:dyDescent="0.35">
      <c r="A103" s="22">
        <v>15</v>
      </c>
      <c r="B103" s="22">
        <v>432</v>
      </c>
      <c r="C103" s="23" t="s">
        <v>26</v>
      </c>
      <c r="D103" s="23" t="s">
        <v>27</v>
      </c>
      <c r="E103" s="24" t="s">
        <v>9</v>
      </c>
      <c r="F103" s="10">
        <v>93</v>
      </c>
      <c r="G103" s="10">
        <v>89</v>
      </c>
      <c r="H103" s="10">
        <v>88</v>
      </c>
      <c r="I103" s="10">
        <v>93</v>
      </c>
      <c r="J103" s="10">
        <v>86</v>
      </c>
      <c r="K103" s="10">
        <v>93</v>
      </c>
      <c r="L103" s="10">
        <v>542</v>
      </c>
      <c r="M103" s="10">
        <v>4</v>
      </c>
      <c r="N103" s="1"/>
      <c r="O103" s="1"/>
      <c r="P103" s="10">
        <v>92</v>
      </c>
      <c r="Q103" s="10">
        <v>88</v>
      </c>
      <c r="R103" s="10">
        <v>95</v>
      </c>
      <c r="S103" s="10">
        <v>88</v>
      </c>
      <c r="T103" s="10">
        <v>86</v>
      </c>
      <c r="U103" s="10">
        <v>91</v>
      </c>
      <c r="V103" s="10">
        <v>540</v>
      </c>
      <c r="W103" s="10">
        <v>4</v>
      </c>
      <c r="X103" s="1"/>
      <c r="Y103" s="1"/>
      <c r="Z103" s="10">
        <v>84</v>
      </c>
      <c r="AA103" s="10">
        <v>90</v>
      </c>
      <c r="AB103" s="10">
        <v>87</v>
      </c>
      <c r="AC103" s="10">
        <v>94</v>
      </c>
      <c r="AD103" s="10">
        <v>92</v>
      </c>
      <c r="AE103" s="10">
        <v>88</v>
      </c>
      <c r="AF103" s="10">
        <v>535</v>
      </c>
      <c r="AG103" s="10">
        <v>9</v>
      </c>
      <c r="AH103" s="1"/>
      <c r="AI103" s="1"/>
      <c r="AJ103" s="10">
        <f t="shared" si="7"/>
        <v>1617</v>
      </c>
      <c r="AK103" s="10">
        <f t="shared" si="5"/>
        <v>17</v>
      </c>
      <c r="AL103" s="10">
        <f t="shared" si="8"/>
        <v>1617</v>
      </c>
    </row>
    <row r="104" spans="1:38" x14ac:dyDescent="0.35">
      <c r="A104" s="22">
        <v>16</v>
      </c>
      <c r="B104" s="22">
        <v>287</v>
      </c>
      <c r="C104" s="23" t="s">
        <v>14</v>
      </c>
      <c r="D104" s="23" t="s">
        <v>15</v>
      </c>
      <c r="E104" s="24" t="s">
        <v>9</v>
      </c>
      <c r="F104" s="10">
        <v>85</v>
      </c>
      <c r="G104" s="10">
        <v>85</v>
      </c>
      <c r="H104" s="10">
        <v>87</v>
      </c>
      <c r="I104" s="10">
        <v>90</v>
      </c>
      <c r="J104" s="10">
        <v>85</v>
      </c>
      <c r="K104" s="10">
        <v>92</v>
      </c>
      <c r="L104" s="10">
        <v>524</v>
      </c>
      <c r="M104" s="10">
        <v>2</v>
      </c>
      <c r="N104" s="1"/>
      <c r="O104" s="1"/>
      <c r="P104" s="10">
        <v>89</v>
      </c>
      <c r="Q104" s="10">
        <v>90</v>
      </c>
      <c r="R104" s="10">
        <v>83</v>
      </c>
      <c r="S104" s="10">
        <v>88</v>
      </c>
      <c r="T104" s="10">
        <v>88</v>
      </c>
      <c r="U104" s="10">
        <v>87</v>
      </c>
      <c r="V104" s="10">
        <v>525</v>
      </c>
      <c r="W104" s="10">
        <v>5</v>
      </c>
      <c r="X104" s="1"/>
      <c r="Y104" s="1"/>
      <c r="Z104" s="10">
        <v>86</v>
      </c>
      <c r="AA104" s="10">
        <v>89</v>
      </c>
      <c r="AB104" s="10">
        <v>90</v>
      </c>
      <c r="AC104" s="10">
        <v>90</v>
      </c>
      <c r="AD104" s="10">
        <v>89</v>
      </c>
      <c r="AE104" s="10">
        <v>87</v>
      </c>
      <c r="AF104" s="10">
        <v>531</v>
      </c>
      <c r="AG104" s="10">
        <v>2</v>
      </c>
      <c r="AH104" s="1"/>
      <c r="AI104" s="1"/>
      <c r="AJ104" s="10">
        <f t="shared" si="7"/>
        <v>1580</v>
      </c>
      <c r="AK104" s="10">
        <f t="shared" si="5"/>
        <v>9</v>
      </c>
      <c r="AL104" s="10">
        <f t="shared" si="8"/>
        <v>1580</v>
      </c>
    </row>
    <row r="105" spans="1:38" x14ac:dyDescent="0.35">
      <c r="A105" s="22">
        <v>17</v>
      </c>
      <c r="B105" s="22">
        <v>160</v>
      </c>
      <c r="C105" s="23" t="s">
        <v>103</v>
      </c>
      <c r="D105" s="23" t="s">
        <v>104</v>
      </c>
      <c r="E105" s="24" t="s">
        <v>9</v>
      </c>
      <c r="F105" s="10">
        <v>95</v>
      </c>
      <c r="G105" s="10">
        <v>89</v>
      </c>
      <c r="H105" s="10">
        <v>91</v>
      </c>
      <c r="I105" s="10">
        <v>92</v>
      </c>
      <c r="J105" s="10">
        <v>91</v>
      </c>
      <c r="K105" s="10">
        <v>81</v>
      </c>
      <c r="L105" s="10">
        <v>539</v>
      </c>
      <c r="M105" s="10">
        <v>5</v>
      </c>
      <c r="N105" s="1"/>
      <c r="O105" s="1"/>
      <c r="P105" s="10">
        <v>86</v>
      </c>
      <c r="Q105" s="10">
        <v>84</v>
      </c>
      <c r="R105" s="10">
        <v>92</v>
      </c>
      <c r="S105" s="10">
        <v>88</v>
      </c>
      <c r="T105" s="10">
        <v>90</v>
      </c>
      <c r="U105" s="10">
        <v>91</v>
      </c>
      <c r="V105" s="10">
        <v>531</v>
      </c>
      <c r="W105" s="10">
        <v>7</v>
      </c>
      <c r="X105" s="1"/>
      <c r="Y105" s="1"/>
      <c r="Z105" s="10">
        <v>84</v>
      </c>
      <c r="AA105" s="10">
        <v>84</v>
      </c>
      <c r="AB105" s="10">
        <v>90</v>
      </c>
      <c r="AC105" s="10">
        <v>90</v>
      </c>
      <c r="AD105" s="10">
        <v>87</v>
      </c>
      <c r="AE105" s="10">
        <v>92</v>
      </c>
      <c r="AF105" s="10">
        <v>527</v>
      </c>
      <c r="AG105" s="10">
        <v>3</v>
      </c>
      <c r="AH105" s="1"/>
      <c r="AI105" s="1"/>
      <c r="AJ105" s="10">
        <f t="shared" si="7"/>
        <v>1597</v>
      </c>
      <c r="AK105" s="10">
        <f t="shared" si="7"/>
        <v>15</v>
      </c>
      <c r="AL105" s="10">
        <f t="shared" si="8"/>
        <v>1597</v>
      </c>
    </row>
    <row r="106" spans="1:38" x14ac:dyDescent="0.35">
      <c r="A106" s="22">
        <v>18</v>
      </c>
      <c r="B106" s="22">
        <v>265</v>
      </c>
      <c r="C106" s="23" t="s">
        <v>117</v>
      </c>
      <c r="D106" s="23" t="s">
        <v>118</v>
      </c>
      <c r="E106" s="24" t="s">
        <v>9</v>
      </c>
      <c r="F106" s="10">
        <v>88</v>
      </c>
      <c r="G106" s="10">
        <v>94</v>
      </c>
      <c r="H106" s="10">
        <v>84</v>
      </c>
      <c r="I106" s="10">
        <v>87</v>
      </c>
      <c r="J106" s="10">
        <v>87</v>
      </c>
      <c r="K106" s="10">
        <v>86</v>
      </c>
      <c r="L106" s="10">
        <v>526</v>
      </c>
      <c r="M106" s="10">
        <v>4</v>
      </c>
      <c r="N106" s="1"/>
      <c r="O106" s="1"/>
      <c r="P106" s="10">
        <v>89</v>
      </c>
      <c r="Q106" s="10">
        <v>86</v>
      </c>
      <c r="R106" s="10">
        <v>91</v>
      </c>
      <c r="S106" s="10">
        <v>87</v>
      </c>
      <c r="T106" s="10">
        <v>83</v>
      </c>
      <c r="U106" s="10">
        <v>83</v>
      </c>
      <c r="V106" s="10">
        <v>519</v>
      </c>
      <c r="W106" s="10">
        <v>9</v>
      </c>
      <c r="X106" s="1"/>
      <c r="Y106" s="1"/>
      <c r="Z106" s="10">
        <v>94</v>
      </c>
      <c r="AA106" s="10">
        <v>85</v>
      </c>
      <c r="AB106" s="10">
        <v>83</v>
      </c>
      <c r="AC106" s="10">
        <v>89</v>
      </c>
      <c r="AD106" s="10">
        <v>85</v>
      </c>
      <c r="AE106" s="10">
        <v>90</v>
      </c>
      <c r="AF106" s="10">
        <v>526</v>
      </c>
      <c r="AG106" s="10">
        <v>6</v>
      </c>
      <c r="AH106" s="1"/>
      <c r="AI106" s="1"/>
      <c r="AJ106" s="10">
        <f t="shared" si="7"/>
        <v>1571</v>
      </c>
      <c r="AK106" s="10">
        <f t="shared" si="7"/>
        <v>19</v>
      </c>
      <c r="AL106" s="10">
        <f t="shared" si="8"/>
        <v>1571</v>
      </c>
    </row>
    <row r="107" spans="1:38" x14ac:dyDescent="0.35">
      <c r="A107" s="22">
        <v>19</v>
      </c>
      <c r="B107" s="22">
        <v>334</v>
      </c>
      <c r="C107" s="23" t="s">
        <v>95</v>
      </c>
      <c r="D107" s="23" t="s">
        <v>96</v>
      </c>
      <c r="E107" s="24" t="s">
        <v>9</v>
      </c>
      <c r="F107" s="10">
        <v>87</v>
      </c>
      <c r="G107" s="10">
        <v>89</v>
      </c>
      <c r="H107" s="10">
        <v>94</v>
      </c>
      <c r="I107" s="10">
        <v>94</v>
      </c>
      <c r="J107" s="10">
        <v>88</v>
      </c>
      <c r="K107" s="10">
        <v>92</v>
      </c>
      <c r="L107" s="10">
        <v>544</v>
      </c>
      <c r="M107" s="10">
        <v>5</v>
      </c>
      <c r="N107" s="1"/>
      <c r="O107" s="1"/>
      <c r="P107" s="10">
        <v>91</v>
      </c>
      <c r="Q107" s="10">
        <v>91</v>
      </c>
      <c r="R107" s="10">
        <v>92</v>
      </c>
      <c r="S107" s="10">
        <v>90</v>
      </c>
      <c r="T107" s="10">
        <v>84</v>
      </c>
      <c r="U107" s="10">
        <v>90</v>
      </c>
      <c r="V107" s="10">
        <v>538</v>
      </c>
      <c r="W107" s="10">
        <v>8</v>
      </c>
      <c r="X107" s="1"/>
      <c r="Y107" s="1"/>
      <c r="Z107" s="10">
        <v>91</v>
      </c>
      <c r="AA107" s="10">
        <v>91</v>
      </c>
      <c r="AB107" s="10">
        <v>80</v>
      </c>
      <c r="AC107" s="10">
        <v>89</v>
      </c>
      <c r="AD107" s="10">
        <v>85</v>
      </c>
      <c r="AE107" s="10">
        <v>89</v>
      </c>
      <c r="AF107" s="10">
        <v>525</v>
      </c>
      <c r="AG107" s="10">
        <v>5</v>
      </c>
      <c r="AH107" s="1"/>
      <c r="AI107" s="1"/>
      <c r="AJ107" s="10">
        <f t="shared" si="7"/>
        <v>1607</v>
      </c>
      <c r="AK107" s="10">
        <f t="shared" si="7"/>
        <v>18</v>
      </c>
      <c r="AL107" s="10">
        <f t="shared" si="8"/>
        <v>1607</v>
      </c>
    </row>
    <row r="108" spans="1:38" x14ac:dyDescent="0.35">
      <c r="A108" s="22">
        <v>20</v>
      </c>
      <c r="B108" s="22">
        <v>300</v>
      </c>
      <c r="C108" s="23" t="s">
        <v>10</v>
      </c>
      <c r="D108" s="23" t="s">
        <v>11</v>
      </c>
      <c r="E108" s="24" t="s">
        <v>9</v>
      </c>
      <c r="F108" s="10">
        <v>91</v>
      </c>
      <c r="G108" s="10">
        <v>92</v>
      </c>
      <c r="H108" s="10">
        <v>90</v>
      </c>
      <c r="I108" s="10">
        <v>90</v>
      </c>
      <c r="J108" s="10">
        <v>84</v>
      </c>
      <c r="K108" s="10">
        <v>87</v>
      </c>
      <c r="L108" s="10">
        <v>534</v>
      </c>
      <c r="M108" s="10">
        <v>10</v>
      </c>
      <c r="N108" s="1"/>
      <c r="O108" s="1"/>
      <c r="P108" s="10">
        <v>88</v>
      </c>
      <c r="Q108" s="10">
        <v>91</v>
      </c>
      <c r="R108" s="10">
        <v>87</v>
      </c>
      <c r="S108" s="10">
        <v>89</v>
      </c>
      <c r="T108" s="10">
        <v>86</v>
      </c>
      <c r="U108" s="10">
        <v>87</v>
      </c>
      <c r="V108" s="10">
        <v>528</v>
      </c>
      <c r="W108" s="10">
        <v>7</v>
      </c>
      <c r="X108" s="1"/>
      <c r="Y108" s="1"/>
      <c r="Z108" s="10">
        <v>90</v>
      </c>
      <c r="AA108" s="10">
        <v>88</v>
      </c>
      <c r="AB108" s="10">
        <v>87</v>
      </c>
      <c r="AC108" s="10">
        <v>86</v>
      </c>
      <c r="AD108" s="10">
        <v>91</v>
      </c>
      <c r="AE108" s="10">
        <v>80</v>
      </c>
      <c r="AF108" s="10">
        <v>522</v>
      </c>
      <c r="AG108" s="10">
        <v>7</v>
      </c>
      <c r="AH108" s="1"/>
      <c r="AI108" s="1"/>
      <c r="AJ108" s="10">
        <f t="shared" si="7"/>
        <v>1584</v>
      </c>
      <c r="AK108" s="10">
        <f t="shared" si="7"/>
        <v>24</v>
      </c>
      <c r="AL108" s="10">
        <f t="shared" si="8"/>
        <v>1584</v>
      </c>
    </row>
    <row r="109" spans="1:38" x14ac:dyDescent="0.35">
      <c r="A109" s="22">
        <v>21</v>
      </c>
      <c r="B109" s="22">
        <v>299</v>
      </c>
      <c r="C109" s="23" t="s">
        <v>40</v>
      </c>
      <c r="D109" s="23" t="s">
        <v>11</v>
      </c>
      <c r="E109" s="24" t="s">
        <v>9</v>
      </c>
      <c r="F109" s="10">
        <v>79</v>
      </c>
      <c r="G109" s="10">
        <v>82</v>
      </c>
      <c r="H109" s="10">
        <v>89</v>
      </c>
      <c r="I109" s="10">
        <v>82</v>
      </c>
      <c r="J109" s="10">
        <v>86</v>
      </c>
      <c r="K109" s="10">
        <v>84</v>
      </c>
      <c r="L109" s="10">
        <v>502</v>
      </c>
      <c r="M109" s="10">
        <v>2</v>
      </c>
      <c r="N109" s="1"/>
      <c r="O109" s="1"/>
      <c r="P109" s="10">
        <v>89</v>
      </c>
      <c r="Q109" s="10">
        <v>83</v>
      </c>
      <c r="R109" s="10">
        <v>86</v>
      </c>
      <c r="S109" s="10">
        <v>84</v>
      </c>
      <c r="T109" s="10">
        <v>90</v>
      </c>
      <c r="U109" s="10">
        <v>85</v>
      </c>
      <c r="V109" s="10">
        <v>517</v>
      </c>
      <c r="W109" s="10">
        <v>2</v>
      </c>
      <c r="X109" s="1"/>
      <c r="Y109" s="1"/>
      <c r="Z109" s="10">
        <v>84</v>
      </c>
      <c r="AA109" s="10">
        <v>86</v>
      </c>
      <c r="AB109" s="10">
        <v>85</v>
      </c>
      <c r="AC109" s="10">
        <v>83</v>
      </c>
      <c r="AD109" s="10">
        <v>87</v>
      </c>
      <c r="AE109" s="10">
        <v>90</v>
      </c>
      <c r="AF109" s="10">
        <v>515</v>
      </c>
      <c r="AG109" s="10">
        <v>3</v>
      </c>
      <c r="AH109" s="1"/>
      <c r="AI109" s="1"/>
      <c r="AJ109" s="10">
        <f t="shared" si="7"/>
        <v>1534</v>
      </c>
      <c r="AK109" s="10">
        <f t="shared" si="7"/>
        <v>7</v>
      </c>
      <c r="AL109" s="10">
        <f t="shared" si="8"/>
        <v>1534</v>
      </c>
    </row>
    <row r="110" spans="1:38" x14ac:dyDescent="0.35">
      <c r="A110" s="22">
        <v>22</v>
      </c>
      <c r="B110" s="22">
        <v>364</v>
      </c>
      <c r="C110" s="23" t="s">
        <v>38</v>
      </c>
      <c r="D110" s="23" t="s">
        <v>39</v>
      </c>
      <c r="E110" s="24" t="s">
        <v>9</v>
      </c>
      <c r="F110" s="10">
        <v>89</v>
      </c>
      <c r="G110" s="10">
        <v>84</v>
      </c>
      <c r="H110" s="10">
        <v>81</v>
      </c>
      <c r="I110" s="10">
        <v>82</v>
      </c>
      <c r="J110" s="10">
        <v>81</v>
      </c>
      <c r="K110" s="10">
        <v>86</v>
      </c>
      <c r="L110" s="10">
        <v>503</v>
      </c>
      <c r="M110" s="10">
        <v>3</v>
      </c>
      <c r="N110" s="1"/>
      <c r="O110" s="1"/>
      <c r="P110" s="10">
        <v>87</v>
      </c>
      <c r="Q110" s="10">
        <v>86</v>
      </c>
      <c r="R110" s="10">
        <v>80</v>
      </c>
      <c r="S110" s="10">
        <v>90</v>
      </c>
      <c r="T110" s="10">
        <v>87</v>
      </c>
      <c r="U110" s="10">
        <v>81</v>
      </c>
      <c r="V110" s="10">
        <v>511</v>
      </c>
      <c r="W110" s="10">
        <v>4</v>
      </c>
      <c r="X110" s="1"/>
      <c r="Y110" s="1"/>
      <c r="Z110" s="10">
        <v>79</v>
      </c>
      <c r="AA110" s="10">
        <v>84</v>
      </c>
      <c r="AB110" s="10">
        <v>87</v>
      </c>
      <c r="AC110" s="10">
        <v>88</v>
      </c>
      <c r="AD110" s="10">
        <v>88</v>
      </c>
      <c r="AE110" s="10">
        <v>82</v>
      </c>
      <c r="AF110" s="10">
        <v>508</v>
      </c>
      <c r="AG110" s="10">
        <v>5</v>
      </c>
      <c r="AH110" s="1"/>
      <c r="AI110" s="1"/>
      <c r="AJ110" s="10">
        <f t="shared" si="7"/>
        <v>1522</v>
      </c>
      <c r="AK110" s="10">
        <f t="shared" si="7"/>
        <v>12</v>
      </c>
      <c r="AL110" s="10">
        <f t="shared" si="8"/>
        <v>1522</v>
      </c>
    </row>
    <row r="111" spans="1:38" x14ac:dyDescent="0.35">
      <c r="A111" s="22">
        <v>23</v>
      </c>
      <c r="B111" s="22">
        <v>187</v>
      </c>
      <c r="C111" s="23" t="s">
        <v>47</v>
      </c>
      <c r="D111" s="23" t="s">
        <v>48</v>
      </c>
      <c r="E111" s="24" t="s">
        <v>9</v>
      </c>
      <c r="F111" s="10">
        <v>86</v>
      </c>
      <c r="G111" s="10">
        <v>83</v>
      </c>
      <c r="H111" s="10">
        <v>87</v>
      </c>
      <c r="I111" s="10">
        <v>84</v>
      </c>
      <c r="J111" s="10">
        <v>91</v>
      </c>
      <c r="K111" s="10">
        <v>77</v>
      </c>
      <c r="L111" s="10">
        <v>508</v>
      </c>
      <c r="M111" s="10">
        <v>2</v>
      </c>
      <c r="N111" s="1"/>
      <c r="O111" s="1"/>
      <c r="P111" s="10">
        <v>81</v>
      </c>
      <c r="Q111" s="10">
        <v>80</v>
      </c>
      <c r="R111" s="10">
        <v>79</v>
      </c>
      <c r="S111" s="10">
        <v>85</v>
      </c>
      <c r="T111" s="10">
        <v>82</v>
      </c>
      <c r="U111" s="10">
        <v>88</v>
      </c>
      <c r="V111" s="10">
        <v>495</v>
      </c>
      <c r="W111" s="10">
        <v>5</v>
      </c>
      <c r="X111" s="1"/>
      <c r="Y111" s="1"/>
      <c r="Z111" s="10">
        <v>86</v>
      </c>
      <c r="AA111" s="10">
        <v>83</v>
      </c>
      <c r="AB111" s="10">
        <v>80</v>
      </c>
      <c r="AC111" s="10">
        <v>84</v>
      </c>
      <c r="AD111" s="10">
        <v>90</v>
      </c>
      <c r="AE111" s="10">
        <v>83</v>
      </c>
      <c r="AF111" s="10">
        <v>506</v>
      </c>
      <c r="AG111" s="10">
        <v>3</v>
      </c>
      <c r="AH111" s="1"/>
      <c r="AI111" s="1"/>
      <c r="AJ111" s="10">
        <f t="shared" si="7"/>
        <v>1509</v>
      </c>
      <c r="AK111" s="10">
        <f t="shared" si="7"/>
        <v>10</v>
      </c>
      <c r="AL111" s="10">
        <f t="shared" si="8"/>
        <v>1509</v>
      </c>
    </row>
    <row r="112" spans="1:38" x14ac:dyDescent="0.35">
      <c r="A112" s="22">
        <v>24</v>
      </c>
      <c r="B112" s="22">
        <v>260</v>
      </c>
      <c r="C112" s="23" t="s">
        <v>16</v>
      </c>
      <c r="D112" s="23" t="s">
        <v>17</v>
      </c>
      <c r="E112" s="24" t="s">
        <v>9</v>
      </c>
      <c r="F112" s="10">
        <v>82</v>
      </c>
      <c r="G112" s="10">
        <v>83</v>
      </c>
      <c r="H112" s="10">
        <v>78</v>
      </c>
      <c r="I112" s="10">
        <v>87</v>
      </c>
      <c r="J112" s="10">
        <v>92</v>
      </c>
      <c r="K112" s="10">
        <v>86</v>
      </c>
      <c r="L112" s="10">
        <v>508</v>
      </c>
      <c r="M112" s="10">
        <v>4</v>
      </c>
      <c r="N112" s="1"/>
      <c r="O112" s="1"/>
      <c r="P112" s="10">
        <v>80</v>
      </c>
      <c r="Q112" s="10">
        <v>80</v>
      </c>
      <c r="R112" s="10">
        <v>79</v>
      </c>
      <c r="S112" s="10">
        <v>83</v>
      </c>
      <c r="T112" s="10">
        <v>83</v>
      </c>
      <c r="U112" s="10">
        <v>86</v>
      </c>
      <c r="V112" s="10">
        <v>491</v>
      </c>
      <c r="W112" s="10">
        <v>4</v>
      </c>
      <c r="X112" s="1"/>
      <c r="Y112" s="1"/>
      <c r="Z112" s="10">
        <v>81</v>
      </c>
      <c r="AA112" s="10">
        <v>85</v>
      </c>
      <c r="AB112" s="10">
        <v>83</v>
      </c>
      <c r="AC112" s="10">
        <v>84</v>
      </c>
      <c r="AD112" s="10">
        <v>78</v>
      </c>
      <c r="AE112" s="10">
        <v>81</v>
      </c>
      <c r="AF112" s="10">
        <v>492</v>
      </c>
      <c r="AG112" s="10">
        <v>2</v>
      </c>
      <c r="AH112" s="1"/>
      <c r="AI112" s="1"/>
      <c r="AJ112" s="10">
        <f t="shared" si="7"/>
        <v>1491</v>
      </c>
      <c r="AK112" s="10">
        <f t="shared" si="7"/>
        <v>10</v>
      </c>
      <c r="AL112" s="10">
        <f t="shared" si="8"/>
        <v>1491</v>
      </c>
    </row>
    <row r="113" spans="1:38" x14ac:dyDescent="0.35">
      <c r="A113" s="22">
        <v>25</v>
      </c>
      <c r="B113" s="22">
        <v>321</v>
      </c>
      <c r="C113" s="23" t="s">
        <v>106</v>
      </c>
      <c r="D113" s="23" t="s">
        <v>107</v>
      </c>
      <c r="E113" s="24" t="s">
        <v>9</v>
      </c>
      <c r="F113" s="10">
        <v>76</v>
      </c>
      <c r="G113" s="10">
        <v>86</v>
      </c>
      <c r="H113" s="10">
        <v>82</v>
      </c>
      <c r="I113" s="10">
        <v>83</v>
      </c>
      <c r="J113" s="10">
        <v>88</v>
      </c>
      <c r="K113" s="10">
        <v>85</v>
      </c>
      <c r="L113" s="10">
        <v>500</v>
      </c>
      <c r="M113" s="10">
        <v>7</v>
      </c>
      <c r="N113" s="1"/>
      <c r="O113" s="1"/>
      <c r="P113" s="10">
        <v>85</v>
      </c>
      <c r="Q113" s="10">
        <v>85</v>
      </c>
      <c r="R113" s="10">
        <v>87</v>
      </c>
      <c r="S113" s="10">
        <v>85</v>
      </c>
      <c r="T113" s="10">
        <v>85</v>
      </c>
      <c r="U113" s="10">
        <v>69</v>
      </c>
      <c r="V113" s="10">
        <v>496</v>
      </c>
      <c r="W113" s="10">
        <v>7</v>
      </c>
      <c r="X113" s="1"/>
      <c r="Y113" s="1"/>
      <c r="Z113" s="10">
        <v>83</v>
      </c>
      <c r="AA113" s="10">
        <v>83</v>
      </c>
      <c r="AB113" s="10">
        <v>81</v>
      </c>
      <c r="AC113" s="10">
        <v>82</v>
      </c>
      <c r="AD113" s="10">
        <v>82</v>
      </c>
      <c r="AE113" s="10">
        <v>80</v>
      </c>
      <c r="AF113" s="10">
        <v>491</v>
      </c>
      <c r="AG113" s="10">
        <v>1</v>
      </c>
      <c r="AH113" s="1"/>
      <c r="AI113" s="1"/>
      <c r="AJ113" s="10">
        <f t="shared" si="7"/>
        <v>1487</v>
      </c>
      <c r="AK113" s="10">
        <f t="shared" si="7"/>
        <v>15</v>
      </c>
      <c r="AL113" s="10">
        <f t="shared" si="8"/>
        <v>1487</v>
      </c>
    </row>
    <row r="114" spans="1:38" x14ac:dyDescent="0.35">
      <c r="A114" s="22">
        <v>26</v>
      </c>
      <c r="B114" s="22">
        <v>259</v>
      </c>
      <c r="C114" s="23" t="s">
        <v>89</v>
      </c>
      <c r="D114" s="23" t="s">
        <v>116</v>
      </c>
      <c r="E114" s="24" t="s">
        <v>9</v>
      </c>
      <c r="F114" s="10">
        <v>84</v>
      </c>
      <c r="G114" s="10">
        <v>78</v>
      </c>
      <c r="H114" s="10">
        <v>81</v>
      </c>
      <c r="I114" s="10">
        <v>73</v>
      </c>
      <c r="J114" s="10">
        <v>80</v>
      </c>
      <c r="K114" s="10">
        <v>78</v>
      </c>
      <c r="L114" s="10">
        <v>474</v>
      </c>
      <c r="M114" s="10">
        <v>4</v>
      </c>
      <c r="N114" s="1"/>
      <c r="O114" s="1"/>
      <c r="P114" s="10">
        <v>85</v>
      </c>
      <c r="Q114" s="10">
        <v>82</v>
      </c>
      <c r="R114" s="10">
        <v>76</v>
      </c>
      <c r="S114" s="10">
        <v>81</v>
      </c>
      <c r="T114" s="10">
        <v>85</v>
      </c>
      <c r="U114" s="10">
        <v>83</v>
      </c>
      <c r="V114" s="10">
        <v>492</v>
      </c>
      <c r="W114" s="10">
        <v>2</v>
      </c>
      <c r="X114" s="1"/>
      <c r="Y114" s="1"/>
      <c r="Z114" s="10">
        <v>77</v>
      </c>
      <c r="AA114" s="10">
        <v>83</v>
      </c>
      <c r="AB114" s="10">
        <v>81</v>
      </c>
      <c r="AC114" s="10">
        <v>82</v>
      </c>
      <c r="AD114" s="10">
        <v>79</v>
      </c>
      <c r="AE114" s="10">
        <v>79</v>
      </c>
      <c r="AF114" s="10">
        <v>481</v>
      </c>
      <c r="AG114" s="10">
        <v>1</v>
      </c>
      <c r="AH114" s="1"/>
      <c r="AI114" s="1"/>
      <c r="AJ114" s="10">
        <f t="shared" si="7"/>
        <v>1447</v>
      </c>
      <c r="AK114" s="10">
        <f t="shared" si="7"/>
        <v>7</v>
      </c>
      <c r="AL114" s="10">
        <f t="shared" si="8"/>
        <v>1447</v>
      </c>
    </row>
    <row r="115" spans="1:38" x14ac:dyDescent="0.35">
      <c r="A115" s="22">
        <v>27</v>
      </c>
      <c r="B115" s="22">
        <v>477</v>
      </c>
      <c r="C115" s="23" t="s">
        <v>36</v>
      </c>
      <c r="D115" s="23" t="s">
        <v>37</v>
      </c>
      <c r="E115" s="24" t="s">
        <v>9</v>
      </c>
      <c r="F115" s="10">
        <v>78</v>
      </c>
      <c r="G115" s="10">
        <v>80</v>
      </c>
      <c r="H115" s="10">
        <v>81</v>
      </c>
      <c r="I115" s="10">
        <v>75</v>
      </c>
      <c r="J115" s="10">
        <v>75</v>
      </c>
      <c r="K115" s="10">
        <v>77</v>
      </c>
      <c r="L115" s="10">
        <v>466</v>
      </c>
      <c r="M115" s="10">
        <v>3</v>
      </c>
      <c r="N115" s="1"/>
      <c r="O115" s="1"/>
      <c r="P115" s="10">
        <v>83</v>
      </c>
      <c r="Q115" s="10">
        <v>78</v>
      </c>
      <c r="R115" s="10">
        <v>76</v>
      </c>
      <c r="S115" s="10">
        <v>77</v>
      </c>
      <c r="T115" s="10">
        <v>82</v>
      </c>
      <c r="U115" s="10">
        <v>77</v>
      </c>
      <c r="V115" s="10">
        <v>473</v>
      </c>
      <c r="W115" s="10">
        <v>2</v>
      </c>
      <c r="X115" s="1"/>
      <c r="Y115" s="1"/>
      <c r="Z115" s="10">
        <v>82</v>
      </c>
      <c r="AA115" s="10">
        <v>88</v>
      </c>
      <c r="AB115" s="10">
        <v>73</v>
      </c>
      <c r="AC115" s="10">
        <v>74</v>
      </c>
      <c r="AD115" s="10">
        <v>79</v>
      </c>
      <c r="AE115" s="10">
        <v>84</v>
      </c>
      <c r="AF115" s="10">
        <v>480</v>
      </c>
      <c r="AG115" s="10">
        <v>2</v>
      </c>
      <c r="AH115" s="1"/>
      <c r="AI115" s="1"/>
      <c r="AJ115" s="10">
        <f t="shared" si="7"/>
        <v>1419</v>
      </c>
      <c r="AK115" s="10">
        <f t="shared" si="7"/>
        <v>7</v>
      </c>
      <c r="AL115" s="10">
        <f t="shared" si="8"/>
        <v>1419</v>
      </c>
    </row>
    <row r="116" spans="1:38" x14ac:dyDescent="0.35">
      <c r="A116" s="22">
        <v>28</v>
      </c>
      <c r="B116" s="22">
        <v>264</v>
      </c>
      <c r="C116" s="23" t="s">
        <v>32</v>
      </c>
      <c r="D116" s="23" t="s">
        <v>33</v>
      </c>
      <c r="E116" s="24" t="s">
        <v>9</v>
      </c>
      <c r="F116" s="10">
        <v>77</v>
      </c>
      <c r="G116" s="10">
        <v>79</v>
      </c>
      <c r="H116" s="10">
        <v>83</v>
      </c>
      <c r="I116" s="10">
        <v>81</v>
      </c>
      <c r="J116" s="10">
        <v>69</v>
      </c>
      <c r="K116" s="10">
        <v>79</v>
      </c>
      <c r="L116" s="10">
        <v>468</v>
      </c>
      <c r="M116" s="10">
        <v>2</v>
      </c>
      <c r="N116" s="1"/>
      <c r="O116" s="1"/>
      <c r="P116" s="10">
        <v>73</v>
      </c>
      <c r="Q116" s="10">
        <v>91</v>
      </c>
      <c r="R116" s="10">
        <v>85</v>
      </c>
      <c r="S116" s="10">
        <v>68</v>
      </c>
      <c r="T116" s="10">
        <v>78</v>
      </c>
      <c r="U116" s="10">
        <v>72</v>
      </c>
      <c r="V116" s="10">
        <v>467</v>
      </c>
      <c r="W116" s="10">
        <v>3</v>
      </c>
      <c r="X116" s="1"/>
      <c r="Y116" s="1"/>
      <c r="Z116" s="10">
        <v>81</v>
      </c>
      <c r="AA116" s="10">
        <v>75</v>
      </c>
      <c r="AB116" s="10">
        <v>77</v>
      </c>
      <c r="AC116" s="10">
        <v>76</v>
      </c>
      <c r="AD116" s="10">
        <v>88</v>
      </c>
      <c r="AE116" s="10">
        <v>79</v>
      </c>
      <c r="AF116" s="10">
        <v>476</v>
      </c>
      <c r="AG116" s="10">
        <v>4</v>
      </c>
      <c r="AH116" s="1"/>
      <c r="AI116" s="1"/>
      <c r="AJ116" s="10">
        <f t="shared" si="7"/>
        <v>1411</v>
      </c>
      <c r="AK116" s="10">
        <f t="shared" si="7"/>
        <v>9</v>
      </c>
      <c r="AL116" s="10">
        <f t="shared" si="8"/>
        <v>1411</v>
      </c>
    </row>
    <row r="117" spans="1:38" x14ac:dyDescent="0.35">
      <c r="A117" s="22">
        <v>29</v>
      </c>
      <c r="B117" s="22">
        <v>172</v>
      </c>
      <c r="C117" s="23" t="s">
        <v>45</v>
      </c>
      <c r="D117" s="23" t="s">
        <v>46</v>
      </c>
      <c r="E117" s="24" t="s">
        <v>9</v>
      </c>
      <c r="F117" s="10">
        <v>82</v>
      </c>
      <c r="G117" s="10">
        <v>86</v>
      </c>
      <c r="H117" s="10">
        <v>84</v>
      </c>
      <c r="I117" s="10">
        <v>80</v>
      </c>
      <c r="J117" s="10">
        <v>86</v>
      </c>
      <c r="K117" s="10">
        <v>80</v>
      </c>
      <c r="L117" s="10">
        <v>498</v>
      </c>
      <c r="M117" s="10">
        <v>3</v>
      </c>
      <c r="N117" s="1"/>
      <c r="O117" s="1"/>
      <c r="P117" s="10">
        <v>76</v>
      </c>
      <c r="Q117" s="10">
        <v>83</v>
      </c>
      <c r="R117" s="10">
        <v>80</v>
      </c>
      <c r="S117" s="10">
        <v>82</v>
      </c>
      <c r="T117" s="10">
        <v>78</v>
      </c>
      <c r="U117" s="10">
        <v>80</v>
      </c>
      <c r="V117" s="10">
        <v>479</v>
      </c>
      <c r="W117" s="10">
        <v>5</v>
      </c>
      <c r="X117" s="1"/>
      <c r="Y117" s="1"/>
      <c r="Z117" s="10">
        <v>83</v>
      </c>
      <c r="AA117" s="10">
        <v>77</v>
      </c>
      <c r="AB117" s="10">
        <v>77</v>
      </c>
      <c r="AC117" s="10">
        <v>80</v>
      </c>
      <c r="AD117" s="10">
        <v>78</v>
      </c>
      <c r="AE117" s="10">
        <v>71</v>
      </c>
      <c r="AF117" s="10">
        <v>466</v>
      </c>
      <c r="AG117" s="10">
        <v>1</v>
      </c>
      <c r="AH117" s="1"/>
      <c r="AI117" s="1"/>
      <c r="AJ117" s="10">
        <f t="shared" si="7"/>
        <v>1443</v>
      </c>
      <c r="AK117" s="10">
        <f t="shared" si="7"/>
        <v>9</v>
      </c>
      <c r="AL117" s="10">
        <f t="shared" si="8"/>
        <v>1443</v>
      </c>
    </row>
    <row r="118" spans="1:38" x14ac:dyDescent="0.35">
      <c r="A118" s="22">
        <v>30</v>
      </c>
      <c r="B118" s="22">
        <v>256</v>
      </c>
      <c r="C118" s="23" t="s">
        <v>43</v>
      </c>
      <c r="D118" s="23" t="s">
        <v>44</v>
      </c>
      <c r="E118" s="24" t="s">
        <v>9</v>
      </c>
      <c r="F118" s="10">
        <v>60</v>
      </c>
      <c r="G118" s="10">
        <v>79</v>
      </c>
      <c r="H118" s="10">
        <v>76</v>
      </c>
      <c r="I118" s="10">
        <v>73</v>
      </c>
      <c r="J118" s="10">
        <v>73</v>
      </c>
      <c r="K118" s="10">
        <v>79</v>
      </c>
      <c r="L118" s="10">
        <v>440</v>
      </c>
      <c r="M118" s="10">
        <v>0</v>
      </c>
      <c r="N118" s="1"/>
      <c r="O118" s="1"/>
      <c r="P118" s="10">
        <v>78</v>
      </c>
      <c r="Q118" s="10">
        <v>80</v>
      </c>
      <c r="R118" s="10">
        <v>71</v>
      </c>
      <c r="S118" s="10">
        <v>69</v>
      </c>
      <c r="T118" s="10">
        <v>85</v>
      </c>
      <c r="U118" s="10">
        <v>79</v>
      </c>
      <c r="V118" s="10">
        <v>462</v>
      </c>
      <c r="W118" s="10">
        <v>3</v>
      </c>
      <c r="X118" s="1"/>
      <c r="Y118" s="1"/>
      <c r="Z118" s="10">
        <v>75</v>
      </c>
      <c r="AA118" s="10">
        <v>71</v>
      </c>
      <c r="AB118" s="10">
        <v>77</v>
      </c>
      <c r="AC118" s="10">
        <v>70</v>
      </c>
      <c r="AD118" s="10">
        <v>81</v>
      </c>
      <c r="AE118" s="10">
        <v>75</v>
      </c>
      <c r="AF118" s="10">
        <v>449</v>
      </c>
      <c r="AG118" s="10">
        <v>1</v>
      </c>
      <c r="AH118" s="1"/>
      <c r="AI118" s="1"/>
      <c r="AJ118" s="10">
        <f t="shared" si="7"/>
        <v>1351</v>
      </c>
      <c r="AK118" s="10">
        <f t="shared" si="7"/>
        <v>4</v>
      </c>
      <c r="AL118" s="10">
        <f t="shared" si="8"/>
        <v>1351</v>
      </c>
    </row>
    <row r="119" spans="1:38" x14ac:dyDescent="0.35">
      <c r="A119" s="22">
        <v>31</v>
      </c>
      <c r="B119" s="22">
        <v>154</v>
      </c>
      <c r="C119" s="23" t="s">
        <v>113</v>
      </c>
      <c r="D119" s="23" t="s">
        <v>114</v>
      </c>
      <c r="E119" s="24" t="s">
        <v>9</v>
      </c>
      <c r="F119" s="10">
        <v>67</v>
      </c>
      <c r="G119" s="10">
        <v>75</v>
      </c>
      <c r="H119" s="10">
        <v>68</v>
      </c>
      <c r="I119" s="10">
        <v>65</v>
      </c>
      <c r="J119" s="10">
        <v>71</v>
      </c>
      <c r="K119" s="10">
        <v>62</v>
      </c>
      <c r="L119" s="10">
        <v>408</v>
      </c>
      <c r="M119" s="10">
        <v>0</v>
      </c>
      <c r="N119" s="1"/>
      <c r="O119" s="1"/>
      <c r="P119" s="10">
        <v>47</v>
      </c>
      <c r="Q119" s="10">
        <v>66</v>
      </c>
      <c r="R119" s="10">
        <v>60</v>
      </c>
      <c r="S119" s="10">
        <v>62</v>
      </c>
      <c r="T119" s="10">
        <v>63</v>
      </c>
      <c r="U119" s="10">
        <v>75</v>
      </c>
      <c r="V119" s="10">
        <v>373</v>
      </c>
      <c r="W119" s="10">
        <v>1</v>
      </c>
      <c r="X119" s="1"/>
      <c r="Y119" s="1"/>
      <c r="Z119" s="10">
        <v>69</v>
      </c>
      <c r="AA119" s="10">
        <v>75</v>
      </c>
      <c r="AB119" s="10">
        <v>78</v>
      </c>
      <c r="AC119" s="10">
        <v>70</v>
      </c>
      <c r="AD119" s="10">
        <v>76</v>
      </c>
      <c r="AE119" s="10">
        <v>79</v>
      </c>
      <c r="AF119" s="10">
        <v>447</v>
      </c>
      <c r="AG119" s="10">
        <v>2</v>
      </c>
      <c r="AH119" s="1"/>
      <c r="AI119" s="1"/>
      <c r="AJ119" s="10">
        <f t="shared" si="7"/>
        <v>1228</v>
      </c>
      <c r="AK119" s="10">
        <f t="shared" si="7"/>
        <v>3</v>
      </c>
      <c r="AL119" s="10">
        <f t="shared" si="8"/>
        <v>1228</v>
      </c>
    </row>
    <row r="120" spans="1:38" x14ac:dyDescent="0.35">
      <c r="A120" s="22">
        <v>32</v>
      </c>
      <c r="B120" s="22">
        <v>184</v>
      </c>
      <c r="C120" s="23" t="s">
        <v>38</v>
      </c>
      <c r="D120" s="23" t="s">
        <v>115</v>
      </c>
      <c r="E120" s="24" t="s">
        <v>9</v>
      </c>
      <c r="F120" s="10">
        <v>74</v>
      </c>
      <c r="G120" s="10">
        <v>72</v>
      </c>
      <c r="H120" s="10">
        <v>65</v>
      </c>
      <c r="I120" s="10">
        <v>82</v>
      </c>
      <c r="J120" s="10">
        <v>66</v>
      </c>
      <c r="K120" s="10">
        <v>69</v>
      </c>
      <c r="L120" s="10">
        <v>428</v>
      </c>
      <c r="M120" s="10">
        <v>1</v>
      </c>
      <c r="N120" s="1"/>
      <c r="O120" s="1"/>
      <c r="P120" s="10">
        <v>82</v>
      </c>
      <c r="Q120" s="10">
        <v>68</v>
      </c>
      <c r="R120" s="10">
        <v>87</v>
      </c>
      <c r="S120" s="10">
        <v>80</v>
      </c>
      <c r="T120" s="10">
        <v>75</v>
      </c>
      <c r="U120" s="10">
        <v>64</v>
      </c>
      <c r="V120" s="10">
        <v>456</v>
      </c>
      <c r="W120" s="10">
        <v>4</v>
      </c>
      <c r="X120" s="1"/>
      <c r="Y120" s="1"/>
      <c r="Z120" s="10">
        <v>70</v>
      </c>
      <c r="AA120" s="10">
        <v>66</v>
      </c>
      <c r="AB120" s="10">
        <v>71</v>
      </c>
      <c r="AC120" s="10">
        <v>71</v>
      </c>
      <c r="AD120" s="10">
        <v>81</v>
      </c>
      <c r="AE120" s="10">
        <v>74</v>
      </c>
      <c r="AF120" s="10">
        <v>433</v>
      </c>
      <c r="AG120" s="10">
        <v>4</v>
      </c>
      <c r="AH120" s="1"/>
      <c r="AI120" s="1"/>
      <c r="AJ120" s="10">
        <f t="shared" si="7"/>
        <v>1317</v>
      </c>
      <c r="AK120" s="10">
        <f t="shared" si="7"/>
        <v>9</v>
      </c>
      <c r="AL120" s="10">
        <f t="shared" si="8"/>
        <v>1317</v>
      </c>
    </row>
  </sheetData>
  <printOptions horizontalCentered="1"/>
  <pageMargins left="0.2" right="0.2" top="0.75" bottom="0.5" header="0.3" footer="0.3"/>
  <pageSetup orientation="portrait" r:id="rId1"/>
  <rowBreaks count="1" manualBreakCount="1">
    <brk id="7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9CD4-504B-4BCC-8C44-4D73D0E509C9}">
  <dimension ref="A1:AH232"/>
  <sheetViews>
    <sheetView zoomScaleNormal="100" workbookViewId="0"/>
  </sheetViews>
  <sheetFormatPr defaultRowHeight="14.5" x14ac:dyDescent="0.35"/>
  <cols>
    <col min="1" max="1" width="6.453125" customWidth="1"/>
    <col min="2" max="2" width="5.1796875" customWidth="1"/>
    <col min="3" max="3" width="12.453125" customWidth="1"/>
    <col min="4" max="4" width="19" customWidth="1"/>
    <col min="5" max="5" width="5" bestFit="1" customWidth="1"/>
    <col min="6" max="6" width="27.1796875" hidden="1" customWidth="1"/>
    <col min="7" max="12" width="7" hidden="1" customWidth="1"/>
    <col min="13" max="13" width="8.26953125" hidden="1" customWidth="1"/>
    <col min="14" max="14" width="4.453125" hidden="1" customWidth="1"/>
    <col min="15" max="15" width="26.1796875" hidden="1" customWidth="1"/>
    <col min="16" max="21" width="7" hidden="1" customWidth="1"/>
    <col min="22" max="22" width="8.26953125" hidden="1" customWidth="1"/>
    <col min="23" max="23" width="4.1796875" hidden="1" customWidth="1"/>
    <col min="24" max="30" width="7" bestFit="1" customWidth="1"/>
    <col min="31" max="31" width="9.81640625" bestFit="1" customWidth="1"/>
    <col min="32" max="32" width="4.453125" hidden="1" customWidth="1"/>
    <col min="33" max="33" width="8.26953125" hidden="1" customWidth="1"/>
    <col min="34" max="34" width="8.453125" hidden="1" customWidth="1"/>
  </cols>
  <sheetData>
    <row r="1" spans="1:34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1" customFormat="1" ht="18" x14ac:dyDescent="0.4">
      <c r="A2" s="11" t="s">
        <v>655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s="1" customFormat="1" ht="18" x14ac:dyDescent="0.4">
      <c r="A4" s="11" t="s">
        <v>128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5.5" x14ac:dyDescent="0.35"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 s="1" customFormat="1" ht="18" x14ac:dyDescent="0.4">
      <c r="A6" s="14" t="s">
        <v>579</v>
      </c>
      <c r="B6" s="12"/>
      <c r="C6" s="12"/>
      <c r="D6" s="12"/>
      <c r="E6" s="26" t="s">
        <v>598</v>
      </c>
      <c r="F6" s="14" t="s">
        <v>597</v>
      </c>
      <c r="G6" s="11"/>
      <c r="H6" s="11"/>
      <c r="I6" s="11"/>
      <c r="J6" s="11"/>
      <c r="K6" s="11"/>
      <c r="L6" s="11"/>
      <c r="M6" s="15">
        <v>248.7</v>
      </c>
      <c r="N6" s="11"/>
      <c r="O6" s="26" t="s">
        <v>597</v>
      </c>
      <c r="P6" s="11"/>
      <c r="Q6" s="11"/>
      <c r="R6" s="11"/>
      <c r="S6" s="11"/>
      <c r="T6" s="11"/>
      <c r="U6" s="11"/>
      <c r="V6" s="15">
        <v>249.3</v>
      </c>
      <c r="W6" s="11"/>
      <c r="X6" s="11"/>
      <c r="Y6" s="11"/>
      <c r="Z6" s="11"/>
      <c r="AA6" s="11"/>
      <c r="AB6" s="11"/>
      <c r="AC6" s="11"/>
      <c r="AD6" s="11"/>
      <c r="AE6" s="15">
        <v>250.7</v>
      </c>
    </row>
    <row r="7" spans="1:34" s="1" customFormat="1" ht="18" x14ac:dyDescent="0.4">
      <c r="A7" s="14" t="s">
        <v>580</v>
      </c>
      <c r="B7" s="12"/>
      <c r="C7" s="12"/>
      <c r="D7" s="12"/>
      <c r="E7" s="26" t="s">
        <v>599</v>
      </c>
      <c r="F7" s="14" t="s">
        <v>598</v>
      </c>
      <c r="G7" s="11"/>
      <c r="H7" s="11"/>
      <c r="I7" s="11"/>
      <c r="J7" s="11"/>
      <c r="K7" s="11"/>
      <c r="L7" s="11"/>
      <c r="M7" s="15">
        <v>247.5</v>
      </c>
      <c r="N7" s="11"/>
      <c r="O7" s="26" t="s">
        <v>599</v>
      </c>
      <c r="P7" s="11"/>
      <c r="Q7" s="11"/>
      <c r="R7" s="11"/>
      <c r="S7" s="11"/>
      <c r="T7" s="11"/>
      <c r="U7" s="11"/>
      <c r="V7" s="15">
        <v>248.3</v>
      </c>
      <c r="W7" s="11"/>
      <c r="X7" s="11"/>
      <c r="Y7" s="11"/>
      <c r="Z7" s="11"/>
      <c r="AA7" s="11"/>
      <c r="AB7" s="11"/>
      <c r="AC7" s="11"/>
      <c r="AD7" s="11"/>
      <c r="AE7" s="15">
        <v>249.9</v>
      </c>
    </row>
    <row r="8" spans="1:34" s="1" customFormat="1" ht="18" x14ac:dyDescent="0.4">
      <c r="A8" s="14" t="s">
        <v>581</v>
      </c>
      <c r="B8" s="12"/>
      <c r="C8" s="12"/>
      <c r="D8" s="12"/>
      <c r="E8" s="26" t="s">
        <v>668</v>
      </c>
      <c r="F8" s="14" t="s">
        <v>599</v>
      </c>
      <c r="G8" s="11"/>
      <c r="H8" s="11"/>
      <c r="I8" s="11"/>
      <c r="J8" s="11"/>
      <c r="K8" s="11"/>
      <c r="L8" s="11"/>
      <c r="M8" s="15">
        <v>226.6</v>
      </c>
      <c r="N8" s="11"/>
      <c r="O8" s="26" t="s">
        <v>637</v>
      </c>
      <c r="P8" s="11"/>
      <c r="Q8" s="11"/>
      <c r="R8" s="11"/>
      <c r="S8" s="11"/>
      <c r="T8" s="11"/>
      <c r="U8" s="11"/>
      <c r="V8" s="15">
        <v>226.1</v>
      </c>
      <c r="W8" s="11"/>
      <c r="X8" s="11"/>
      <c r="Y8" s="11"/>
      <c r="Z8" s="11"/>
      <c r="AA8" s="11"/>
      <c r="AB8" s="11"/>
      <c r="AC8" s="11"/>
      <c r="AD8" s="11"/>
      <c r="AE8" s="15">
        <v>227.5</v>
      </c>
    </row>
    <row r="9" spans="1:34" s="1" customFormat="1" ht="18" x14ac:dyDescent="0.4">
      <c r="A9" s="14"/>
      <c r="B9" s="12"/>
      <c r="C9" s="12"/>
      <c r="D9" s="12"/>
      <c r="F9" s="14"/>
      <c r="G9" s="11"/>
      <c r="H9" s="11"/>
      <c r="I9" s="11"/>
      <c r="J9" s="11"/>
      <c r="K9" s="11"/>
      <c r="L9" s="11"/>
      <c r="M9" s="15"/>
      <c r="N9" s="11"/>
      <c r="O9" s="26"/>
      <c r="P9" s="11"/>
      <c r="Q9" s="11"/>
      <c r="R9" s="11"/>
      <c r="S9" s="11"/>
      <c r="T9" s="11"/>
      <c r="U9" s="11"/>
      <c r="V9" s="15"/>
      <c r="W9" s="12"/>
      <c r="X9" s="12"/>
      <c r="Y9" s="12"/>
      <c r="Z9" s="12"/>
      <c r="AA9" s="12"/>
      <c r="AB9" s="12"/>
      <c r="AC9" s="12"/>
      <c r="AD9" s="12"/>
      <c r="AE9" s="28"/>
    </row>
    <row r="10" spans="1:34" s="1" customFormat="1" ht="18" x14ac:dyDescent="0.4">
      <c r="A10" s="14" t="s">
        <v>658</v>
      </c>
      <c r="B10" s="12"/>
      <c r="C10" s="12"/>
      <c r="D10" s="12"/>
      <c r="E10" s="26" t="s">
        <v>669</v>
      </c>
      <c r="F10" s="14"/>
      <c r="G10" s="11"/>
      <c r="H10" s="11"/>
      <c r="I10" s="11"/>
      <c r="J10" s="11"/>
      <c r="K10" s="11"/>
      <c r="L10" s="11"/>
      <c r="M10" s="11"/>
      <c r="N10" s="15"/>
      <c r="O10" s="11"/>
      <c r="P10" s="14"/>
      <c r="Q10" s="11"/>
      <c r="R10" s="11"/>
      <c r="S10" s="11"/>
      <c r="T10" s="11"/>
      <c r="U10" s="11"/>
      <c r="V10" s="11"/>
      <c r="W10" s="11"/>
      <c r="X10" s="18"/>
      <c r="Y10" s="11"/>
      <c r="Z10" s="11"/>
      <c r="AA10" s="11"/>
      <c r="AB10" s="11"/>
      <c r="AC10" s="11"/>
      <c r="AD10" s="11"/>
      <c r="AE10" s="29">
        <v>1797</v>
      </c>
    </row>
    <row r="11" spans="1:34" s="1" customFormat="1" ht="18" x14ac:dyDescent="0.4">
      <c r="A11" s="14" t="s">
        <v>660</v>
      </c>
      <c r="B11" s="12"/>
      <c r="C11" s="12"/>
      <c r="D11" s="12"/>
      <c r="E11" s="26" t="s">
        <v>670</v>
      </c>
      <c r="F11" s="14"/>
      <c r="G11" s="11"/>
      <c r="H11" s="11"/>
      <c r="I11" s="11"/>
      <c r="J11" s="11"/>
      <c r="K11" s="11"/>
      <c r="L11" s="11"/>
      <c r="M11" s="11"/>
      <c r="N11" s="15"/>
      <c r="O11" s="11"/>
      <c r="P11" s="14"/>
      <c r="Q11" s="11"/>
      <c r="R11" s="11"/>
      <c r="S11" s="11"/>
      <c r="T11" s="11"/>
      <c r="U11" s="11"/>
      <c r="V11" s="11"/>
      <c r="W11" s="11"/>
      <c r="X11" s="18"/>
      <c r="Y11" s="11"/>
      <c r="Z11" s="11"/>
      <c r="AA11" s="11"/>
      <c r="AB11" s="11"/>
      <c r="AC11" s="11"/>
      <c r="AD11" s="11"/>
      <c r="AE11" s="29">
        <v>1862.1</v>
      </c>
    </row>
    <row r="12" spans="1:34" s="1" customFormat="1" ht="15.5" x14ac:dyDescent="0.35"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s="1" customFormat="1" ht="15.5" x14ac:dyDescent="0.35">
      <c r="A13" s="19" t="s">
        <v>123</v>
      </c>
      <c r="B13" s="19" t="s">
        <v>3</v>
      </c>
      <c r="C13" s="20" t="s">
        <v>4</v>
      </c>
      <c r="D13" s="20" t="s">
        <v>5</v>
      </c>
      <c r="E13" s="21" t="s">
        <v>6</v>
      </c>
      <c r="F13" s="9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 t="s">
        <v>124</v>
      </c>
      <c r="M13" s="9" t="s">
        <v>125</v>
      </c>
      <c r="N13" s="9" t="s">
        <v>582</v>
      </c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9">
        <v>6</v>
      </c>
      <c r="U13" s="9" t="s">
        <v>631</v>
      </c>
      <c r="V13" s="9" t="s">
        <v>633</v>
      </c>
      <c r="W13" s="9" t="s">
        <v>634</v>
      </c>
      <c r="X13" s="9">
        <v>1</v>
      </c>
      <c r="Y13" s="9">
        <v>2</v>
      </c>
      <c r="Z13" s="9">
        <v>3</v>
      </c>
      <c r="AA13" s="9">
        <v>4</v>
      </c>
      <c r="AB13" s="9">
        <v>5</v>
      </c>
      <c r="AC13" s="9">
        <v>6</v>
      </c>
      <c r="AD13" s="9" t="s">
        <v>650</v>
      </c>
      <c r="AE13" s="9" t="s">
        <v>661</v>
      </c>
      <c r="AF13" s="9" t="s">
        <v>662</v>
      </c>
      <c r="AG13" s="9" t="s">
        <v>663</v>
      </c>
      <c r="AH13" s="9" t="s">
        <v>665</v>
      </c>
    </row>
    <row r="14" spans="1:34" ht="15.5" x14ac:dyDescent="0.35">
      <c r="A14" s="22">
        <v>1</v>
      </c>
      <c r="B14" s="22">
        <v>390</v>
      </c>
      <c r="C14" s="23" t="s">
        <v>207</v>
      </c>
      <c r="D14" s="23" t="s">
        <v>208</v>
      </c>
      <c r="E14" s="24" t="s">
        <v>576</v>
      </c>
      <c r="F14" s="13">
        <v>103.7</v>
      </c>
      <c r="G14" s="13">
        <v>101.9</v>
      </c>
      <c r="H14" s="13">
        <v>103.2</v>
      </c>
      <c r="I14" s="13">
        <v>103.7</v>
      </c>
      <c r="J14" s="13">
        <v>104.1</v>
      </c>
      <c r="K14" s="13">
        <v>103.7</v>
      </c>
      <c r="L14" s="13">
        <v>620.29999999999995</v>
      </c>
      <c r="M14" s="13">
        <v>247.5</v>
      </c>
      <c r="N14" s="16">
        <v>7</v>
      </c>
      <c r="O14" s="13">
        <v>102.8</v>
      </c>
      <c r="P14" s="13">
        <v>101.9</v>
      </c>
      <c r="Q14" s="13">
        <v>104.2</v>
      </c>
      <c r="R14" s="13">
        <v>101.6</v>
      </c>
      <c r="S14" s="13">
        <v>103.6</v>
      </c>
      <c r="T14" s="13">
        <v>104</v>
      </c>
      <c r="U14" s="13">
        <v>618.1</v>
      </c>
      <c r="V14" s="16"/>
      <c r="W14" s="16"/>
      <c r="X14" s="13">
        <v>104.2</v>
      </c>
      <c r="Y14" s="13">
        <v>103.4</v>
      </c>
      <c r="Z14" s="13">
        <v>103.8</v>
      </c>
      <c r="AA14" s="13">
        <v>104.9</v>
      </c>
      <c r="AB14" s="13">
        <v>103</v>
      </c>
      <c r="AC14" s="13">
        <v>104.3</v>
      </c>
      <c r="AD14" s="13">
        <v>623.6</v>
      </c>
      <c r="AE14" s="13">
        <v>250.7</v>
      </c>
      <c r="AF14" s="16">
        <v>8</v>
      </c>
      <c r="AG14" s="13">
        <f t="shared" ref="AG14:AG35" si="0">AD14+U14+L14</f>
        <v>1862</v>
      </c>
      <c r="AH14" s="13">
        <f>N14+L14+W14+U14+AF14+AD14</f>
        <v>1877</v>
      </c>
    </row>
    <row r="15" spans="1:34" ht="15.5" x14ac:dyDescent="0.35">
      <c r="A15" s="22">
        <v>2</v>
      </c>
      <c r="B15" s="22">
        <v>284</v>
      </c>
      <c r="C15" s="23" t="s">
        <v>201</v>
      </c>
      <c r="D15" s="23" t="s">
        <v>202</v>
      </c>
      <c r="E15" s="24"/>
      <c r="F15" s="13">
        <v>102.3</v>
      </c>
      <c r="G15" s="13">
        <v>105</v>
      </c>
      <c r="H15" s="13">
        <v>103.4</v>
      </c>
      <c r="I15" s="13">
        <v>104.3</v>
      </c>
      <c r="J15" s="13">
        <v>105.7</v>
      </c>
      <c r="K15" s="13">
        <v>105</v>
      </c>
      <c r="L15" s="13">
        <v>625.70000000000005</v>
      </c>
      <c r="M15" s="13">
        <v>226.6</v>
      </c>
      <c r="N15" s="16">
        <v>6</v>
      </c>
      <c r="O15" s="13">
        <v>103.6</v>
      </c>
      <c r="P15" s="13">
        <v>103.7</v>
      </c>
      <c r="Q15" s="13">
        <v>105</v>
      </c>
      <c r="R15" s="13">
        <v>103.6</v>
      </c>
      <c r="S15" s="13">
        <v>104.1</v>
      </c>
      <c r="T15" s="13">
        <v>104.5</v>
      </c>
      <c r="U15" s="13">
        <v>624.5</v>
      </c>
      <c r="V15" s="13">
        <v>248.3</v>
      </c>
      <c r="W15" s="16">
        <v>7</v>
      </c>
      <c r="X15" s="13">
        <v>101.1</v>
      </c>
      <c r="Y15" s="13">
        <v>103.9</v>
      </c>
      <c r="Z15" s="13">
        <v>105.2</v>
      </c>
      <c r="AA15" s="13">
        <v>102.4</v>
      </c>
      <c r="AB15" s="13">
        <v>105.1</v>
      </c>
      <c r="AC15" s="13">
        <v>103.7</v>
      </c>
      <c r="AD15" s="13">
        <v>621.4</v>
      </c>
      <c r="AE15" s="13">
        <v>249.9</v>
      </c>
      <c r="AF15" s="16">
        <v>7</v>
      </c>
      <c r="AG15" s="13">
        <f t="shared" si="0"/>
        <v>1871.6000000000001</v>
      </c>
      <c r="AH15" s="13">
        <f t="shared" ref="AH15:AH78" si="1">N15+L15+W15+U15+AF15+AD15</f>
        <v>1891.6</v>
      </c>
    </row>
    <row r="16" spans="1:34" ht="15.5" x14ac:dyDescent="0.35">
      <c r="A16" s="22">
        <v>3</v>
      </c>
      <c r="B16" s="22">
        <v>480</v>
      </c>
      <c r="C16" s="23" t="s">
        <v>596</v>
      </c>
      <c r="D16" s="23" t="s">
        <v>204</v>
      </c>
      <c r="E16" s="24"/>
      <c r="F16" s="13">
        <v>101.5</v>
      </c>
      <c r="G16" s="13">
        <v>103.2</v>
      </c>
      <c r="H16" s="13">
        <v>102.2</v>
      </c>
      <c r="I16" s="13">
        <v>104.3</v>
      </c>
      <c r="J16" s="13">
        <v>105</v>
      </c>
      <c r="K16" s="13">
        <v>103.1</v>
      </c>
      <c r="L16" s="13">
        <v>619.29999999999995</v>
      </c>
      <c r="M16" s="13">
        <v>184.2</v>
      </c>
      <c r="N16" s="16">
        <v>4</v>
      </c>
      <c r="O16" s="13">
        <v>101.9</v>
      </c>
      <c r="P16" s="13">
        <v>106.1</v>
      </c>
      <c r="Q16" s="13">
        <v>105.6</v>
      </c>
      <c r="R16" s="13">
        <v>104.3</v>
      </c>
      <c r="S16" s="13">
        <v>102.8</v>
      </c>
      <c r="T16" s="13">
        <v>101.7</v>
      </c>
      <c r="U16" s="13">
        <v>622.4</v>
      </c>
      <c r="V16" s="13">
        <v>141.19999999999999</v>
      </c>
      <c r="W16" s="16">
        <v>2</v>
      </c>
      <c r="X16" s="13">
        <v>104.2</v>
      </c>
      <c r="Y16" s="13">
        <v>105</v>
      </c>
      <c r="Z16" s="13">
        <v>102.8</v>
      </c>
      <c r="AA16" s="13">
        <v>103.8</v>
      </c>
      <c r="AB16" s="13">
        <v>104.6</v>
      </c>
      <c r="AC16" s="13">
        <v>104.1</v>
      </c>
      <c r="AD16" s="13">
        <v>624.5</v>
      </c>
      <c r="AE16" s="13">
        <v>227.5</v>
      </c>
      <c r="AF16" s="16">
        <v>6</v>
      </c>
      <c r="AG16" s="13">
        <f t="shared" si="0"/>
        <v>1866.2</v>
      </c>
      <c r="AH16" s="13">
        <f t="shared" si="1"/>
        <v>1878.1999999999998</v>
      </c>
    </row>
    <row r="17" spans="1:34" ht="15.5" x14ac:dyDescent="0.35">
      <c r="A17" s="22">
        <v>4</v>
      </c>
      <c r="B17" s="22">
        <v>306</v>
      </c>
      <c r="C17" s="23" t="s">
        <v>154</v>
      </c>
      <c r="D17" s="23" t="s">
        <v>203</v>
      </c>
      <c r="E17" s="24"/>
      <c r="F17" s="13">
        <v>104.3</v>
      </c>
      <c r="G17" s="13">
        <v>101.9</v>
      </c>
      <c r="H17" s="13">
        <v>104.1</v>
      </c>
      <c r="I17" s="13">
        <v>103.4</v>
      </c>
      <c r="J17" s="13">
        <v>104.2</v>
      </c>
      <c r="K17" s="13">
        <v>103.1</v>
      </c>
      <c r="L17" s="13">
        <v>621</v>
      </c>
      <c r="M17" s="13">
        <v>248.7</v>
      </c>
      <c r="N17" s="16">
        <v>8</v>
      </c>
      <c r="O17" s="13">
        <v>105</v>
      </c>
      <c r="P17" s="13">
        <v>103</v>
      </c>
      <c r="Q17" s="13">
        <v>103.4</v>
      </c>
      <c r="R17" s="13">
        <v>103.9</v>
      </c>
      <c r="S17" s="13">
        <v>103.6</v>
      </c>
      <c r="T17" s="13">
        <v>104.3</v>
      </c>
      <c r="U17" s="13">
        <v>623.20000000000005</v>
      </c>
      <c r="V17" s="13">
        <v>249.3</v>
      </c>
      <c r="W17" s="16">
        <v>8</v>
      </c>
      <c r="X17" s="13">
        <v>103.6</v>
      </c>
      <c r="Y17" s="13">
        <v>103.1</v>
      </c>
      <c r="Z17" s="13">
        <v>103.2</v>
      </c>
      <c r="AA17" s="13">
        <v>103.5</v>
      </c>
      <c r="AB17" s="13">
        <v>103.1</v>
      </c>
      <c r="AC17" s="13">
        <v>103.9</v>
      </c>
      <c r="AD17" s="13">
        <v>620.4</v>
      </c>
      <c r="AE17" s="13">
        <v>206.1</v>
      </c>
      <c r="AF17" s="16">
        <v>5</v>
      </c>
      <c r="AG17" s="13">
        <f t="shared" si="0"/>
        <v>1864.6</v>
      </c>
      <c r="AH17" s="13">
        <f t="shared" si="1"/>
        <v>1885.6</v>
      </c>
    </row>
    <row r="18" spans="1:34" ht="15.5" x14ac:dyDescent="0.35">
      <c r="A18" s="22">
        <v>5</v>
      </c>
      <c r="B18" s="22">
        <v>452</v>
      </c>
      <c r="C18" s="23" t="s">
        <v>205</v>
      </c>
      <c r="D18" s="23" t="s">
        <v>206</v>
      </c>
      <c r="E18" s="24"/>
      <c r="F18" s="13">
        <v>104.2</v>
      </c>
      <c r="G18" s="13">
        <v>103.8</v>
      </c>
      <c r="H18" s="13">
        <v>105.5</v>
      </c>
      <c r="I18" s="13">
        <v>104.7</v>
      </c>
      <c r="J18" s="13">
        <v>103.1</v>
      </c>
      <c r="K18" s="13">
        <v>103.5</v>
      </c>
      <c r="L18" s="13">
        <v>624.79999999999995</v>
      </c>
      <c r="M18" s="13">
        <v>142.30000000000001</v>
      </c>
      <c r="N18" s="16">
        <v>2</v>
      </c>
      <c r="O18" s="13">
        <v>102.1</v>
      </c>
      <c r="P18" s="13">
        <v>104.9</v>
      </c>
      <c r="Q18" s="13">
        <v>103.5</v>
      </c>
      <c r="R18" s="13">
        <v>104</v>
      </c>
      <c r="S18" s="13">
        <v>104.8</v>
      </c>
      <c r="T18" s="13">
        <v>103.1</v>
      </c>
      <c r="U18" s="13">
        <v>622.4</v>
      </c>
      <c r="V18" s="13">
        <v>226.1</v>
      </c>
      <c r="W18" s="16">
        <v>6</v>
      </c>
      <c r="X18" s="13">
        <v>103.3</v>
      </c>
      <c r="Y18" s="13">
        <v>105</v>
      </c>
      <c r="Z18" s="13">
        <v>102.5</v>
      </c>
      <c r="AA18" s="13">
        <v>105.5</v>
      </c>
      <c r="AB18" s="13">
        <v>102.4</v>
      </c>
      <c r="AC18" s="13">
        <v>102.4</v>
      </c>
      <c r="AD18" s="13">
        <v>621.1</v>
      </c>
      <c r="AE18" s="13">
        <v>184</v>
      </c>
      <c r="AF18" s="16">
        <v>4</v>
      </c>
      <c r="AG18" s="13">
        <f t="shared" si="0"/>
        <v>1868.3</v>
      </c>
      <c r="AH18" s="13">
        <f t="shared" si="1"/>
        <v>1880.2999999999997</v>
      </c>
    </row>
    <row r="19" spans="1:34" ht="15.5" x14ac:dyDescent="0.35">
      <c r="A19" s="22">
        <v>6</v>
      </c>
      <c r="B19" s="22">
        <v>319</v>
      </c>
      <c r="C19" s="23" t="s">
        <v>228</v>
      </c>
      <c r="D19" s="23" t="s">
        <v>229</v>
      </c>
      <c r="E19" s="24" t="s">
        <v>576</v>
      </c>
      <c r="F19" s="13">
        <v>104.5</v>
      </c>
      <c r="G19" s="13">
        <v>101.9</v>
      </c>
      <c r="H19" s="13">
        <v>103.4</v>
      </c>
      <c r="I19" s="13">
        <v>101.1</v>
      </c>
      <c r="J19" s="13">
        <v>101.4</v>
      </c>
      <c r="K19" s="13">
        <v>102.6</v>
      </c>
      <c r="L19" s="13">
        <v>614.9</v>
      </c>
      <c r="M19" s="13"/>
      <c r="N19" s="13"/>
      <c r="O19" s="13">
        <v>102.4</v>
      </c>
      <c r="P19" s="13">
        <v>102</v>
      </c>
      <c r="Q19" s="13">
        <v>103.2</v>
      </c>
      <c r="R19" s="13">
        <v>105</v>
      </c>
      <c r="S19" s="13">
        <v>100.2</v>
      </c>
      <c r="T19" s="13">
        <v>102.4</v>
      </c>
      <c r="U19" s="13">
        <v>615.20000000000005</v>
      </c>
      <c r="V19" s="13"/>
      <c r="W19" s="13"/>
      <c r="X19" s="13">
        <v>102.3</v>
      </c>
      <c r="Y19" s="13">
        <v>104.2</v>
      </c>
      <c r="Z19" s="13">
        <v>104.1</v>
      </c>
      <c r="AA19" s="13">
        <v>104.5</v>
      </c>
      <c r="AB19" s="13">
        <v>102.9</v>
      </c>
      <c r="AC19" s="13">
        <v>102.9</v>
      </c>
      <c r="AD19" s="13">
        <v>620.9</v>
      </c>
      <c r="AE19" s="13">
        <v>163.4</v>
      </c>
      <c r="AF19" s="16">
        <v>3</v>
      </c>
      <c r="AG19" s="13">
        <f t="shared" si="0"/>
        <v>1851</v>
      </c>
      <c r="AH19" s="13">
        <f t="shared" si="1"/>
        <v>1854</v>
      </c>
    </row>
    <row r="20" spans="1:34" ht="15.5" x14ac:dyDescent="0.35">
      <c r="A20" s="22">
        <v>7</v>
      </c>
      <c r="B20" s="22">
        <v>261</v>
      </c>
      <c r="C20" s="23" t="s">
        <v>34</v>
      </c>
      <c r="D20" s="23" t="s">
        <v>222</v>
      </c>
      <c r="E20" s="24" t="s">
        <v>575</v>
      </c>
      <c r="F20" s="13">
        <v>101.7</v>
      </c>
      <c r="G20" s="13">
        <v>104</v>
      </c>
      <c r="H20" s="13">
        <v>103.4</v>
      </c>
      <c r="I20" s="13">
        <v>103.7</v>
      </c>
      <c r="J20" s="13">
        <v>101.5</v>
      </c>
      <c r="K20" s="13">
        <v>103.7</v>
      </c>
      <c r="L20" s="13">
        <v>618</v>
      </c>
      <c r="M20" s="13"/>
      <c r="N20" s="13"/>
      <c r="O20" s="13">
        <v>103</v>
      </c>
      <c r="P20" s="13">
        <v>103.7</v>
      </c>
      <c r="Q20" s="13">
        <v>101.9</v>
      </c>
      <c r="R20" s="13">
        <v>102</v>
      </c>
      <c r="S20" s="13">
        <v>101.1</v>
      </c>
      <c r="T20" s="13">
        <v>102.9</v>
      </c>
      <c r="U20" s="13">
        <v>614.6</v>
      </c>
      <c r="V20" s="13"/>
      <c r="W20" s="13"/>
      <c r="X20" s="13">
        <v>103.9</v>
      </c>
      <c r="Y20" s="13">
        <v>104.5</v>
      </c>
      <c r="Z20" s="13">
        <v>101.5</v>
      </c>
      <c r="AA20" s="13">
        <v>101.9</v>
      </c>
      <c r="AB20" s="13">
        <v>104.4</v>
      </c>
      <c r="AC20" s="13">
        <v>103.9</v>
      </c>
      <c r="AD20" s="13">
        <v>620.1</v>
      </c>
      <c r="AE20" s="13">
        <v>142.5</v>
      </c>
      <c r="AF20" s="16">
        <v>2</v>
      </c>
      <c r="AG20" s="13">
        <f t="shared" si="0"/>
        <v>1852.7</v>
      </c>
      <c r="AH20" s="13">
        <f t="shared" si="1"/>
        <v>1854.6999999999998</v>
      </c>
    </row>
    <row r="21" spans="1:34" ht="15.5" x14ac:dyDescent="0.35">
      <c r="A21" s="22">
        <v>8</v>
      </c>
      <c r="B21" s="22">
        <v>356</v>
      </c>
      <c r="C21" s="23" t="s">
        <v>282</v>
      </c>
      <c r="D21" s="23" t="s">
        <v>283</v>
      </c>
      <c r="E21" s="24" t="s">
        <v>9</v>
      </c>
      <c r="F21" s="13">
        <v>99.2</v>
      </c>
      <c r="G21" s="13">
        <v>103.9</v>
      </c>
      <c r="H21" s="13">
        <v>102.8</v>
      </c>
      <c r="I21" s="13">
        <v>105.2</v>
      </c>
      <c r="J21" s="13">
        <v>104.4</v>
      </c>
      <c r="K21" s="13">
        <v>102.6</v>
      </c>
      <c r="L21" s="13">
        <v>618.1</v>
      </c>
      <c r="M21" s="13"/>
      <c r="N21" s="16"/>
      <c r="O21" s="13">
        <v>103.7</v>
      </c>
      <c r="P21" s="13">
        <v>102.4</v>
      </c>
      <c r="Q21" s="13">
        <v>102.9</v>
      </c>
      <c r="R21" s="13">
        <v>103.2</v>
      </c>
      <c r="S21" s="13">
        <v>103.5</v>
      </c>
      <c r="T21" s="13">
        <v>102.7</v>
      </c>
      <c r="U21" s="13">
        <v>618.4</v>
      </c>
      <c r="V21" s="16"/>
      <c r="W21" s="16"/>
      <c r="X21" s="13">
        <v>100.7</v>
      </c>
      <c r="Y21" s="13">
        <v>102.2</v>
      </c>
      <c r="Z21" s="13">
        <v>105.5</v>
      </c>
      <c r="AA21" s="13">
        <v>104.9</v>
      </c>
      <c r="AB21" s="13">
        <v>103.9</v>
      </c>
      <c r="AC21" s="13">
        <v>103.5</v>
      </c>
      <c r="AD21" s="13">
        <v>620.70000000000005</v>
      </c>
      <c r="AE21" s="13">
        <v>120.3</v>
      </c>
      <c r="AF21" s="16">
        <v>1</v>
      </c>
      <c r="AG21" s="13">
        <f t="shared" si="0"/>
        <v>1857.1999999999998</v>
      </c>
      <c r="AH21" s="13">
        <f t="shared" si="1"/>
        <v>1858.2</v>
      </c>
    </row>
    <row r="22" spans="1:34" ht="15.5" x14ac:dyDescent="0.35">
      <c r="A22" s="22">
        <v>9</v>
      </c>
      <c r="B22" s="22">
        <v>114</v>
      </c>
      <c r="C22" s="23" t="s">
        <v>121</v>
      </c>
      <c r="D22" s="23" t="s">
        <v>138</v>
      </c>
      <c r="E22" s="24" t="s">
        <v>139</v>
      </c>
      <c r="F22" s="13">
        <v>99.4</v>
      </c>
      <c r="G22" s="13">
        <v>102.3</v>
      </c>
      <c r="H22" s="13">
        <v>102.4</v>
      </c>
      <c r="I22" s="13">
        <v>104.3</v>
      </c>
      <c r="J22" s="13">
        <v>103.7</v>
      </c>
      <c r="K22" s="13">
        <v>103.5</v>
      </c>
      <c r="L22" s="13">
        <v>615.6</v>
      </c>
      <c r="M22" s="13"/>
      <c r="N22" s="13"/>
      <c r="O22" s="13">
        <v>104.4</v>
      </c>
      <c r="P22" s="13">
        <v>101.5</v>
      </c>
      <c r="Q22" s="13">
        <v>102.2</v>
      </c>
      <c r="R22" s="13">
        <v>105.1</v>
      </c>
      <c r="S22" s="13">
        <v>103</v>
      </c>
      <c r="T22" s="13">
        <v>105</v>
      </c>
      <c r="U22" s="13">
        <v>621.20000000000005</v>
      </c>
      <c r="V22" s="13"/>
      <c r="W22" s="13"/>
      <c r="X22" s="13">
        <v>102.4</v>
      </c>
      <c r="Y22" s="13">
        <v>102.8</v>
      </c>
      <c r="Z22" s="13">
        <v>102.9</v>
      </c>
      <c r="AA22" s="13">
        <v>104.7</v>
      </c>
      <c r="AB22" s="13">
        <v>104.2</v>
      </c>
      <c r="AC22" s="13">
        <v>105.4</v>
      </c>
      <c r="AD22" s="13">
        <v>622.4</v>
      </c>
      <c r="AE22" s="13"/>
      <c r="AF22" s="13"/>
      <c r="AG22" s="13">
        <f t="shared" si="0"/>
        <v>1859.1999999999998</v>
      </c>
      <c r="AH22" s="13">
        <f t="shared" si="1"/>
        <v>1859.2000000000003</v>
      </c>
    </row>
    <row r="23" spans="1:34" ht="15.5" x14ac:dyDescent="0.35">
      <c r="A23" s="22">
        <v>10</v>
      </c>
      <c r="B23" s="22">
        <v>149</v>
      </c>
      <c r="C23" s="23" t="s">
        <v>218</v>
      </c>
      <c r="D23" s="23" t="s">
        <v>230</v>
      </c>
      <c r="E23" s="24" t="s">
        <v>9</v>
      </c>
      <c r="F23" s="13">
        <v>102.2</v>
      </c>
      <c r="G23" s="13">
        <v>104.8</v>
      </c>
      <c r="H23" s="13">
        <v>103.4</v>
      </c>
      <c r="I23" s="13">
        <v>103.7</v>
      </c>
      <c r="J23" s="13">
        <v>103.9</v>
      </c>
      <c r="K23" s="13">
        <v>104.1</v>
      </c>
      <c r="L23" s="13">
        <v>622.1</v>
      </c>
      <c r="M23" s="13">
        <v>121.6</v>
      </c>
      <c r="N23" s="16">
        <v>1</v>
      </c>
      <c r="O23" s="13">
        <v>104.8</v>
      </c>
      <c r="P23" s="13">
        <v>101.6</v>
      </c>
      <c r="Q23" s="13">
        <v>103.9</v>
      </c>
      <c r="R23" s="13">
        <v>102.6</v>
      </c>
      <c r="S23" s="13">
        <v>104.6</v>
      </c>
      <c r="T23" s="13">
        <v>102.4</v>
      </c>
      <c r="U23" s="13">
        <v>619.9</v>
      </c>
      <c r="V23" s="16"/>
      <c r="W23" s="16"/>
      <c r="X23" s="13">
        <v>102.2</v>
      </c>
      <c r="Y23" s="13">
        <v>102.1</v>
      </c>
      <c r="Z23" s="13">
        <v>102.7</v>
      </c>
      <c r="AA23" s="13">
        <v>104.5</v>
      </c>
      <c r="AB23" s="13">
        <v>104.5</v>
      </c>
      <c r="AC23" s="13">
        <v>103.8</v>
      </c>
      <c r="AD23" s="13">
        <v>619.79999999999995</v>
      </c>
      <c r="AE23" s="16"/>
      <c r="AF23" s="16"/>
      <c r="AG23" s="13">
        <f t="shared" si="0"/>
        <v>1861.7999999999997</v>
      </c>
      <c r="AH23" s="13">
        <f t="shared" si="1"/>
        <v>1862.8</v>
      </c>
    </row>
    <row r="24" spans="1:34" ht="15.5" x14ac:dyDescent="0.35">
      <c r="A24" s="22">
        <v>11</v>
      </c>
      <c r="B24" s="22">
        <v>354</v>
      </c>
      <c r="C24" s="23" t="s">
        <v>209</v>
      </c>
      <c r="D24" s="23" t="s">
        <v>210</v>
      </c>
      <c r="E24" s="24"/>
      <c r="F24" s="13">
        <v>103</v>
      </c>
      <c r="G24" s="13">
        <v>100.1</v>
      </c>
      <c r="H24" s="13">
        <v>105.9</v>
      </c>
      <c r="I24" s="13">
        <v>103.5</v>
      </c>
      <c r="J24" s="13">
        <v>101.8</v>
      </c>
      <c r="K24" s="13">
        <v>103.6</v>
      </c>
      <c r="L24" s="13">
        <v>617.9</v>
      </c>
      <c r="M24" s="13"/>
      <c r="N24" s="13"/>
      <c r="O24" s="13">
        <v>104.1</v>
      </c>
      <c r="P24" s="13">
        <v>104.4</v>
      </c>
      <c r="Q24" s="13">
        <v>102.5</v>
      </c>
      <c r="R24" s="13">
        <v>102.3</v>
      </c>
      <c r="S24" s="13">
        <v>104.1</v>
      </c>
      <c r="T24" s="13">
        <v>103.1</v>
      </c>
      <c r="U24" s="13">
        <v>620.5</v>
      </c>
      <c r="V24" s="13">
        <v>203.5</v>
      </c>
      <c r="W24" s="16">
        <v>5</v>
      </c>
      <c r="X24" s="13">
        <v>102.2</v>
      </c>
      <c r="Y24" s="13">
        <v>103.4</v>
      </c>
      <c r="Z24" s="13">
        <v>103.6</v>
      </c>
      <c r="AA24" s="13">
        <v>101.8</v>
      </c>
      <c r="AB24" s="13">
        <v>103.5</v>
      </c>
      <c r="AC24" s="13">
        <v>104.7</v>
      </c>
      <c r="AD24" s="13">
        <v>619.20000000000005</v>
      </c>
      <c r="AE24" s="16"/>
      <c r="AF24" s="16"/>
      <c r="AG24" s="13">
        <f t="shared" si="0"/>
        <v>1857.6</v>
      </c>
      <c r="AH24" s="13">
        <f t="shared" si="1"/>
        <v>1862.6000000000001</v>
      </c>
    </row>
    <row r="25" spans="1:34" ht="15.5" x14ac:dyDescent="0.35">
      <c r="A25" s="22">
        <v>12</v>
      </c>
      <c r="B25" s="22">
        <v>448</v>
      </c>
      <c r="C25" s="23" t="s">
        <v>211</v>
      </c>
      <c r="D25" s="23" t="s">
        <v>212</v>
      </c>
      <c r="E25" s="24" t="s">
        <v>577</v>
      </c>
      <c r="F25" s="13">
        <v>101.7</v>
      </c>
      <c r="G25" s="13">
        <v>103.6</v>
      </c>
      <c r="H25" s="13">
        <v>103.8</v>
      </c>
      <c r="I25" s="13">
        <v>103</v>
      </c>
      <c r="J25" s="13">
        <v>103.7</v>
      </c>
      <c r="K25" s="13">
        <v>102.6</v>
      </c>
      <c r="L25" s="13">
        <v>618.4</v>
      </c>
      <c r="M25" s="13">
        <v>205.1</v>
      </c>
      <c r="N25" s="16">
        <v>5</v>
      </c>
      <c r="O25" s="13">
        <v>104</v>
      </c>
      <c r="P25" s="13">
        <v>103.2</v>
      </c>
      <c r="Q25" s="13">
        <v>104.2</v>
      </c>
      <c r="R25" s="13">
        <v>104.3</v>
      </c>
      <c r="S25" s="13">
        <v>103.8</v>
      </c>
      <c r="T25" s="13">
        <v>102.9</v>
      </c>
      <c r="U25" s="13">
        <v>622.4</v>
      </c>
      <c r="V25" s="13">
        <v>184.2</v>
      </c>
      <c r="W25" s="16">
        <v>4</v>
      </c>
      <c r="X25" s="13">
        <v>103.8</v>
      </c>
      <c r="Y25" s="13">
        <v>102.3</v>
      </c>
      <c r="Z25" s="13">
        <v>102.6</v>
      </c>
      <c r="AA25" s="13">
        <v>106.2</v>
      </c>
      <c r="AB25" s="13">
        <v>102.6</v>
      </c>
      <c r="AC25" s="13">
        <v>101.6</v>
      </c>
      <c r="AD25" s="13">
        <v>619.1</v>
      </c>
      <c r="AE25" s="16"/>
      <c r="AF25" s="16"/>
      <c r="AG25" s="13">
        <f t="shared" si="0"/>
        <v>1859.9</v>
      </c>
      <c r="AH25" s="13">
        <f t="shared" si="1"/>
        <v>1868.9</v>
      </c>
    </row>
    <row r="26" spans="1:34" ht="15.5" x14ac:dyDescent="0.35">
      <c r="A26" s="22">
        <v>13</v>
      </c>
      <c r="B26" s="22">
        <v>155</v>
      </c>
      <c r="C26" s="23" t="s">
        <v>215</v>
      </c>
      <c r="D26" s="23" t="s">
        <v>216</v>
      </c>
      <c r="E26" s="24" t="s">
        <v>576</v>
      </c>
      <c r="F26" s="13">
        <v>103.9</v>
      </c>
      <c r="G26" s="13">
        <v>102.7</v>
      </c>
      <c r="H26" s="13">
        <v>102.9</v>
      </c>
      <c r="I26" s="13">
        <v>104.6</v>
      </c>
      <c r="J26" s="13">
        <v>103.8</v>
      </c>
      <c r="K26" s="13">
        <v>103</v>
      </c>
      <c r="L26" s="13">
        <v>620.9</v>
      </c>
      <c r="M26" s="13">
        <v>163</v>
      </c>
      <c r="N26" s="16">
        <v>3</v>
      </c>
      <c r="O26" s="13">
        <v>104.1</v>
      </c>
      <c r="P26" s="13">
        <v>104.1</v>
      </c>
      <c r="Q26" s="13">
        <v>103.9</v>
      </c>
      <c r="R26" s="13">
        <v>104.1</v>
      </c>
      <c r="S26" s="13">
        <v>103.2</v>
      </c>
      <c r="T26" s="13">
        <v>102.8</v>
      </c>
      <c r="U26" s="13">
        <v>622.20000000000005</v>
      </c>
      <c r="V26" s="13">
        <v>120</v>
      </c>
      <c r="W26" s="16">
        <v>1</v>
      </c>
      <c r="X26" s="13">
        <v>103.7</v>
      </c>
      <c r="Y26" s="13">
        <v>101.8</v>
      </c>
      <c r="Z26" s="13">
        <v>103.7</v>
      </c>
      <c r="AA26" s="13">
        <v>102.8</v>
      </c>
      <c r="AB26" s="13">
        <v>104.7</v>
      </c>
      <c r="AC26" s="13">
        <v>102.3</v>
      </c>
      <c r="AD26" s="13">
        <v>619</v>
      </c>
      <c r="AE26" s="16"/>
      <c r="AF26" s="16"/>
      <c r="AG26" s="13">
        <f t="shared" si="0"/>
        <v>1862.1</v>
      </c>
      <c r="AH26" s="13">
        <f t="shared" si="1"/>
        <v>1866.1</v>
      </c>
    </row>
    <row r="27" spans="1:34" ht="15.5" x14ac:dyDescent="0.35">
      <c r="A27" s="22">
        <v>14</v>
      </c>
      <c r="B27" s="22">
        <v>104</v>
      </c>
      <c r="C27" s="23" t="s">
        <v>228</v>
      </c>
      <c r="D27" s="23" t="s">
        <v>260</v>
      </c>
      <c r="E27" s="24" t="s">
        <v>9</v>
      </c>
      <c r="F27" s="13">
        <v>104.2</v>
      </c>
      <c r="G27" s="13">
        <v>101.7</v>
      </c>
      <c r="H27" s="13">
        <v>103.4</v>
      </c>
      <c r="I27" s="13">
        <v>102.6</v>
      </c>
      <c r="J27" s="13">
        <v>102.1</v>
      </c>
      <c r="K27" s="13">
        <v>102.3</v>
      </c>
      <c r="L27" s="13">
        <v>616.29999999999995</v>
      </c>
      <c r="M27" s="13"/>
      <c r="N27" s="13"/>
      <c r="O27" s="13">
        <v>101.8</v>
      </c>
      <c r="P27" s="13">
        <v>103.8</v>
      </c>
      <c r="Q27" s="13">
        <v>102.9</v>
      </c>
      <c r="R27" s="13">
        <v>101.7</v>
      </c>
      <c r="S27" s="13">
        <v>103.6</v>
      </c>
      <c r="T27" s="13">
        <v>102.4</v>
      </c>
      <c r="U27" s="13">
        <v>616.20000000000005</v>
      </c>
      <c r="V27" s="13"/>
      <c r="W27" s="13"/>
      <c r="X27" s="13">
        <v>104.2</v>
      </c>
      <c r="Y27" s="13">
        <v>103.4</v>
      </c>
      <c r="Z27" s="13">
        <v>102.9</v>
      </c>
      <c r="AA27" s="13">
        <v>104.2</v>
      </c>
      <c r="AB27" s="13">
        <v>100.5</v>
      </c>
      <c r="AC27" s="13">
        <v>103.7</v>
      </c>
      <c r="AD27" s="13">
        <v>618.9</v>
      </c>
      <c r="AE27" s="13"/>
      <c r="AF27" s="13"/>
      <c r="AG27" s="13">
        <f t="shared" si="0"/>
        <v>1851.3999999999999</v>
      </c>
      <c r="AH27" s="13">
        <f t="shared" si="1"/>
        <v>1851.4</v>
      </c>
    </row>
    <row r="28" spans="1:34" ht="15.5" x14ac:dyDescent="0.35">
      <c r="A28" s="22">
        <v>15</v>
      </c>
      <c r="B28" s="22">
        <v>307</v>
      </c>
      <c r="C28" s="23" t="s">
        <v>234</v>
      </c>
      <c r="D28" s="23" t="s">
        <v>235</v>
      </c>
      <c r="E28" s="24"/>
      <c r="F28" s="13">
        <v>100.4</v>
      </c>
      <c r="G28" s="13">
        <v>103</v>
      </c>
      <c r="H28" s="13">
        <v>102.3</v>
      </c>
      <c r="I28" s="13">
        <v>104</v>
      </c>
      <c r="J28" s="13">
        <v>101</v>
      </c>
      <c r="K28" s="13">
        <v>101.6</v>
      </c>
      <c r="L28" s="13">
        <v>612.29999999999995</v>
      </c>
      <c r="M28" s="13"/>
      <c r="N28" s="13"/>
      <c r="O28" s="13">
        <v>103.3</v>
      </c>
      <c r="P28" s="13">
        <v>101.3</v>
      </c>
      <c r="Q28" s="13">
        <v>104.8</v>
      </c>
      <c r="R28" s="13">
        <v>101.8</v>
      </c>
      <c r="S28" s="13">
        <v>103.4</v>
      </c>
      <c r="T28" s="13">
        <v>101.4</v>
      </c>
      <c r="U28" s="13">
        <v>616</v>
      </c>
      <c r="V28" s="13"/>
      <c r="W28" s="13"/>
      <c r="X28" s="13">
        <v>103.6</v>
      </c>
      <c r="Y28" s="13">
        <v>103.1</v>
      </c>
      <c r="Z28" s="13">
        <v>104.3</v>
      </c>
      <c r="AA28" s="13">
        <v>103.9</v>
      </c>
      <c r="AB28" s="13">
        <v>101.6</v>
      </c>
      <c r="AC28" s="13">
        <v>102.4</v>
      </c>
      <c r="AD28" s="13">
        <v>618.9</v>
      </c>
      <c r="AE28" s="13"/>
      <c r="AF28" s="13"/>
      <c r="AG28" s="13">
        <f t="shared" si="0"/>
        <v>1847.2</v>
      </c>
      <c r="AH28" s="13">
        <f t="shared" si="1"/>
        <v>1847.1999999999998</v>
      </c>
    </row>
    <row r="29" spans="1:34" ht="15.5" x14ac:dyDescent="0.35">
      <c r="A29" s="22">
        <v>16</v>
      </c>
      <c r="B29" s="22">
        <v>393</v>
      </c>
      <c r="C29" s="23" t="s">
        <v>82</v>
      </c>
      <c r="D29" s="23" t="s">
        <v>182</v>
      </c>
      <c r="E29" s="24" t="s">
        <v>9</v>
      </c>
      <c r="F29" s="13">
        <v>100.2</v>
      </c>
      <c r="G29" s="13">
        <v>101.5</v>
      </c>
      <c r="H29" s="13">
        <v>100.4</v>
      </c>
      <c r="I29" s="13">
        <v>100.4</v>
      </c>
      <c r="J29" s="13">
        <v>102.4</v>
      </c>
      <c r="K29" s="13">
        <v>95.7</v>
      </c>
      <c r="L29" s="13">
        <v>600.6</v>
      </c>
      <c r="M29" s="13"/>
      <c r="N29" s="13"/>
      <c r="O29" s="13">
        <v>102.7</v>
      </c>
      <c r="P29" s="13">
        <v>101.4</v>
      </c>
      <c r="Q29" s="13">
        <v>101.7</v>
      </c>
      <c r="R29" s="13">
        <v>100.7</v>
      </c>
      <c r="S29" s="13">
        <v>101.5</v>
      </c>
      <c r="T29" s="13">
        <v>102.4</v>
      </c>
      <c r="U29" s="13">
        <v>610.4</v>
      </c>
      <c r="V29" s="13"/>
      <c r="W29" s="13"/>
      <c r="X29" s="13">
        <v>103.9</v>
      </c>
      <c r="Y29" s="13">
        <v>104.1</v>
      </c>
      <c r="Z29" s="13">
        <v>102.7</v>
      </c>
      <c r="AA29" s="13">
        <v>102.5</v>
      </c>
      <c r="AB29" s="13">
        <v>102.5</v>
      </c>
      <c r="AC29" s="13">
        <v>101.7</v>
      </c>
      <c r="AD29" s="13">
        <v>617.4</v>
      </c>
      <c r="AE29" s="13"/>
      <c r="AF29" s="13"/>
      <c r="AG29" s="13">
        <f t="shared" si="0"/>
        <v>1828.4</v>
      </c>
      <c r="AH29" s="13">
        <f t="shared" si="1"/>
        <v>1828.4</v>
      </c>
    </row>
    <row r="30" spans="1:34" ht="15.5" x14ac:dyDescent="0.35">
      <c r="A30" s="22">
        <v>17</v>
      </c>
      <c r="B30" s="22">
        <v>125</v>
      </c>
      <c r="C30" s="23" t="s">
        <v>236</v>
      </c>
      <c r="D30" s="23" t="s">
        <v>237</v>
      </c>
      <c r="E30" s="24" t="s">
        <v>575</v>
      </c>
      <c r="F30" s="13">
        <v>101.6</v>
      </c>
      <c r="G30" s="13">
        <v>100</v>
      </c>
      <c r="H30" s="13">
        <v>101.4</v>
      </c>
      <c r="I30" s="13">
        <v>102.7</v>
      </c>
      <c r="J30" s="13">
        <v>101.4</v>
      </c>
      <c r="K30" s="13">
        <v>105.2</v>
      </c>
      <c r="L30" s="13">
        <v>612.29999999999995</v>
      </c>
      <c r="M30" s="13"/>
      <c r="N30" s="13"/>
      <c r="O30" s="13">
        <v>102.5</v>
      </c>
      <c r="P30" s="13">
        <v>103.1</v>
      </c>
      <c r="Q30" s="13">
        <v>101.7</v>
      </c>
      <c r="R30" s="13">
        <v>105.2</v>
      </c>
      <c r="S30" s="13">
        <v>104.2</v>
      </c>
      <c r="T30" s="13">
        <v>101.9</v>
      </c>
      <c r="U30" s="13">
        <v>618.6</v>
      </c>
      <c r="V30" s="13"/>
      <c r="W30" s="13"/>
      <c r="X30" s="13">
        <v>103.5</v>
      </c>
      <c r="Y30" s="13">
        <v>102.4</v>
      </c>
      <c r="Z30" s="13">
        <v>102</v>
      </c>
      <c r="AA30" s="13">
        <v>103.7</v>
      </c>
      <c r="AB30" s="13">
        <v>102.7</v>
      </c>
      <c r="AC30" s="13">
        <v>102.9</v>
      </c>
      <c r="AD30" s="13">
        <v>617.20000000000005</v>
      </c>
      <c r="AE30" s="13"/>
      <c r="AF30" s="13"/>
      <c r="AG30" s="13">
        <f t="shared" si="0"/>
        <v>1848.1000000000001</v>
      </c>
      <c r="AH30" s="13">
        <f t="shared" si="1"/>
        <v>1848.1000000000001</v>
      </c>
    </row>
    <row r="31" spans="1:34" ht="15.5" x14ac:dyDescent="0.35">
      <c r="A31" s="22">
        <v>18</v>
      </c>
      <c r="B31" s="22">
        <v>145</v>
      </c>
      <c r="C31" s="23" t="s">
        <v>197</v>
      </c>
      <c r="D31" s="23" t="s">
        <v>198</v>
      </c>
      <c r="E31" s="24"/>
      <c r="F31" s="13">
        <v>102.5</v>
      </c>
      <c r="G31" s="13">
        <v>99.1</v>
      </c>
      <c r="H31" s="13">
        <v>102.2</v>
      </c>
      <c r="I31" s="13">
        <v>101.7</v>
      </c>
      <c r="J31" s="13">
        <v>102.7</v>
      </c>
      <c r="K31" s="13">
        <v>102.8</v>
      </c>
      <c r="L31" s="13">
        <v>611</v>
      </c>
      <c r="M31" s="13"/>
      <c r="N31" s="13"/>
      <c r="O31" s="13">
        <v>101.1</v>
      </c>
      <c r="P31" s="13">
        <v>104.8</v>
      </c>
      <c r="Q31" s="13">
        <v>102.3</v>
      </c>
      <c r="R31" s="13">
        <v>100.6</v>
      </c>
      <c r="S31" s="13">
        <v>102.7</v>
      </c>
      <c r="T31" s="13">
        <v>103.8</v>
      </c>
      <c r="U31" s="13">
        <v>615.29999999999995</v>
      </c>
      <c r="V31" s="13"/>
      <c r="W31" s="13"/>
      <c r="X31" s="13">
        <v>105.3</v>
      </c>
      <c r="Y31" s="13">
        <v>101.7</v>
      </c>
      <c r="Z31" s="13">
        <v>102.9</v>
      </c>
      <c r="AA31" s="13">
        <v>102.7</v>
      </c>
      <c r="AB31" s="13">
        <v>103.6</v>
      </c>
      <c r="AC31" s="13">
        <v>100.7</v>
      </c>
      <c r="AD31" s="13">
        <v>616.9</v>
      </c>
      <c r="AE31" s="13"/>
      <c r="AF31" s="13"/>
      <c r="AG31" s="13">
        <f t="shared" si="0"/>
        <v>1843.1999999999998</v>
      </c>
      <c r="AH31" s="13">
        <f t="shared" si="1"/>
        <v>1843.1999999999998</v>
      </c>
    </row>
    <row r="32" spans="1:34" ht="15.5" x14ac:dyDescent="0.35">
      <c r="A32" s="22">
        <v>19</v>
      </c>
      <c r="B32" s="22">
        <v>140</v>
      </c>
      <c r="C32" s="23" t="s">
        <v>241</v>
      </c>
      <c r="D32" s="23" t="s">
        <v>242</v>
      </c>
      <c r="E32" s="24" t="s">
        <v>9</v>
      </c>
      <c r="F32" s="13">
        <v>103.1</v>
      </c>
      <c r="G32" s="13">
        <v>101.9</v>
      </c>
      <c r="H32" s="13">
        <v>101.4</v>
      </c>
      <c r="I32" s="13">
        <v>102.6</v>
      </c>
      <c r="J32" s="13">
        <v>102.4</v>
      </c>
      <c r="K32" s="13">
        <v>100</v>
      </c>
      <c r="L32" s="13">
        <v>611.4</v>
      </c>
      <c r="M32" s="13"/>
      <c r="N32" s="13"/>
      <c r="O32" s="13">
        <v>101.7</v>
      </c>
      <c r="P32" s="13">
        <v>103.1</v>
      </c>
      <c r="Q32" s="13">
        <v>102.2</v>
      </c>
      <c r="R32" s="13">
        <v>103.2</v>
      </c>
      <c r="S32" s="13">
        <v>102.1</v>
      </c>
      <c r="T32" s="13">
        <v>103.8</v>
      </c>
      <c r="U32" s="13">
        <v>616.1</v>
      </c>
      <c r="V32" s="13"/>
      <c r="W32" s="13"/>
      <c r="X32" s="13">
        <v>103.7</v>
      </c>
      <c r="Y32" s="13">
        <v>103.4</v>
      </c>
      <c r="Z32" s="13">
        <v>104</v>
      </c>
      <c r="AA32" s="13">
        <v>103.8</v>
      </c>
      <c r="AB32" s="13">
        <v>100.4</v>
      </c>
      <c r="AC32" s="13">
        <v>101.5</v>
      </c>
      <c r="AD32" s="13">
        <v>616.79999999999995</v>
      </c>
      <c r="AE32" s="13"/>
      <c r="AF32" s="13"/>
      <c r="AG32" s="13">
        <f t="shared" si="0"/>
        <v>1844.3000000000002</v>
      </c>
      <c r="AH32" s="13">
        <f t="shared" si="1"/>
        <v>1844.3</v>
      </c>
    </row>
    <row r="33" spans="1:34" ht="15.5" x14ac:dyDescent="0.35">
      <c r="A33" s="22">
        <v>20</v>
      </c>
      <c r="B33" s="22">
        <v>405</v>
      </c>
      <c r="C33" s="23" t="s">
        <v>93</v>
      </c>
      <c r="D33" s="23" t="s">
        <v>223</v>
      </c>
      <c r="E33" s="24" t="s">
        <v>9</v>
      </c>
      <c r="F33" s="13">
        <v>103.8</v>
      </c>
      <c r="G33" s="13">
        <v>102.4</v>
      </c>
      <c r="H33" s="13">
        <v>102.4</v>
      </c>
      <c r="I33" s="13">
        <v>103.2</v>
      </c>
      <c r="J33" s="13">
        <v>102.1</v>
      </c>
      <c r="K33" s="13">
        <v>101</v>
      </c>
      <c r="L33" s="13">
        <v>614.9</v>
      </c>
      <c r="M33" s="13"/>
      <c r="N33" s="13"/>
      <c r="O33" s="13">
        <v>104.6</v>
      </c>
      <c r="P33" s="13">
        <v>103</v>
      </c>
      <c r="Q33" s="13">
        <v>102.5</v>
      </c>
      <c r="R33" s="13">
        <v>100.6</v>
      </c>
      <c r="S33" s="13">
        <v>101.6</v>
      </c>
      <c r="T33" s="13">
        <v>104.1</v>
      </c>
      <c r="U33" s="13">
        <v>616.4</v>
      </c>
      <c r="V33" s="13"/>
      <c r="W33" s="13"/>
      <c r="X33" s="13">
        <v>101.3</v>
      </c>
      <c r="Y33" s="13">
        <v>103.8</v>
      </c>
      <c r="Z33" s="13">
        <v>101.5</v>
      </c>
      <c r="AA33" s="13">
        <v>103.2</v>
      </c>
      <c r="AB33" s="13">
        <v>102.5</v>
      </c>
      <c r="AC33" s="13">
        <v>102.7</v>
      </c>
      <c r="AD33" s="13">
        <v>615</v>
      </c>
      <c r="AE33" s="13"/>
      <c r="AF33" s="13"/>
      <c r="AG33" s="13">
        <f t="shared" si="0"/>
        <v>1846.3000000000002</v>
      </c>
      <c r="AH33" s="13">
        <f t="shared" si="1"/>
        <v>1846.3</v>
      </c>
    </row>
    <row r="34" spans="1:34" ht="15.5" x14ac:dyDescent="0.35">
      <c r="A34" s="22">
        <v>21</v>
      </c>
      <c r="B34" s="22">
        <v>132</v>
      </c>
      <c r="C34" s="23" t="s">
        <v>220</v>
      </c>
      <c r="D34" s="23" t="s">
        <v>221</v>
      </c>
      <c r="E34" s="24" t="s">
        <v>576</v>
      </c>
      <c r="F34" s="13">
        <v>100</v>
      </c>
      <c r="G34" s="13">
        <v>105.1</v>
      </c>
      <c r="H34" s="13">
        <v>103.1</v>
      </c>
      <c r="I34" s="13">
        <v>102.4</v>
      </c>
      <c r="J34" s="13">
        <v>102.9</v>
      </c>
      <c r="K34" s="13">
        <v>102.9</v>
      </c>
      <c r="L34" s="13">
        <v>616.4</v>
      </c>
      <c r="M34" s="13"/>
      <c r="N34" s="13"/>
      <c r="O34" s="13">
        <v>103.6</v>
      </c>
      <c r="P34" s="13">
        <v>102.1</v>
      </c>
      <c r="Q34" s="13">
        <v>100.8</v>
      </c>
      <c r="R34" s="13">
        <v>101.2</v>
      </c>
      <c r="S34" s="13">
        <v>102.6</v>
      </c>
      <c r="T34" s="13">
        <v>105.4</v>
      </c>
      <c r="U34" s="13">
        <v>615.70000000000005</v>
      </c>
      <c r="V34" s="13"/>
      <c r="W34" s="13"/>
      <c r="X34" s="13">
        <v>101.7</v>
      </c>
      <c r="Y34" s="13">
        <v>101</v>
      </c>
      <c r="Z34" s="13">
        <v>103.8</v>
      </c>
      <c r="AA34" s="13">
        <v>102.1</v>
      </c>
      <c r="AB34" s="13">
        <v>102.9</v>
      </c>
      <c r="AC34" s="13">
        <v>103</v>
      </c>
      <c r="AD34" s="13">
        <v>614.5</v>
      </c>
      <c r="AE34" s="13"/>
      <c r="AF34" s="13"/>
      <c r="AG34" s="13">
        <f t="shared" si="0"/>
        <v>1846.6</v>
      </c>
      <c r="AH34" s="13">
        <f t="shared" si="1"/>
        <v>1846.6</v>
      </c>
    </row>
    <row r="35" spans="1:34" ht="15.5" x14ac:dyDescent="0.35">
      <c r="A35" s="22">
        <v>22</v>
      </c>
      <c r="B35" s="22">
        <v>131</v>
      </c>
      <c r="C35" s="23" t="s">
        <v>218</v>
      </c>
      <c r="D35" s="23" t="s">
        <v>219</v>
      </c>
      <c r="E35" s="24"/>
      <c r="F35" s="13">
        <v>100.1</v>
      </c>
      <c r="G35" s="13">
        <v>98.3</v>
      </c>
      <c r="H35" s="13">
        <v>100.3</v>
      </c>
      <c r="I35" s="13">
        <v>100.1</v>
      </c>
      <c r="J35" s="13">
        <v>102.4</v>
      </c>
      <c r="K35" s="13">
        <v>102.5</v>
      </c>
      <c r="L35" s="13">
        <v>603.70000000000005</v>
      </c>
      <c r="M35" s="13"/>
      <c r="N35" s="13"/>
      <c r="O35" s="13">
        <v>102.9</v>
      </c>
      <c r="P35" s="13">
        <v>104.6</v>
      </c>
      <c r="Q35" s="13">
        <v>103.4</v>
      </c>
      <c r="R35" s="13">
        <v>102.3</v>
      </c>
      <c r="S35" s="13">
        <v>103.8</v>
      </c>
      <c r="T35" s="13">
        <v>101.6</v>
      </c>
      <c r="U35" s="13">
        <v>618.6</v>
      </c>
      <c r="V35" s="13"/>
      <c r="W35" s="13"/>
      <c r="X35" s="13">
        <v>102.8</v>
      </c>
      <c r="Y35" s="13">
        <v>102.2</v>
      </c>
      <c r="Z35" s="13">
        <v>102.4</v>
      </c>
      <c r="AA35" s="13">
        <v>100</v>
      </c>
      <c r="AB35" s="13">
        <v>103.6</v>
      </c>
      <c r="AC35" s="13">
        <v>103.2</v>
      </c>
      <c r="AD35" s="13">
        <v>614.20000000000005</v>
      </c>
      <c r="AE35" s="13"/>
      <c r="AF35" s="13"/>
      <c r="AG35" s="13">
        <f t="shared" si="0"/>
        <v>1836.5000000000002</v>
      </c>
      <c r="AH35" s="13">
        <f t="shared" si="1"/>
        <v>1836.5000000000002</v>
      </c>
    </row>
    <row r="36" spans="1:34" ht="15.5" x14ac:dyDescent="0.35">
      <c r="A36" s="22">
        <v>23</v>
      </c>
      <c r="B36" s="22">
        <v>294</v>
      </c>
      <c r="C36" s="23" t="s">
        <v>134</v>
      </c>
      <c r="D36" s="23" t="s">
        <v>592</v>
      </c>
      <c r="E36" s="24" t="s">
        <v>576</v>
      </c>
      <c r="F36" s="13"/>
      <c r="G36" s="13"/>
      <c r="H36" s="13"/>
      <c r="I36" s="13"/>
      <c r="J36" s="13"/>
      <c r="K36" s="13"/>
      <c r="L36" s="13" t="s">
        <v>594</v>
      </c>
      <c r="M36" s="13"/>
      <c r="N36" s="13"/>
      <c r="O36" s="13">
        <v>99.4</v>
      </c>
      <c r="P36" s="13">
        <v>101.1</v>
      </c>
      <c r="Q36" s="13">
        <v>102.5</v>
      </c>
      <c r="R36" s="13">
        <v>102.4</v>
      </c>
      <c r="S36" s="13">
        <v>102</v>
      </c>
      <c r="T36" s="13">
        <v>102.3</v>
      </c>
      <c r="U36" s="13">
        <v>609.70000000000005</v>
      </c>
      <c r="V36" s="13"/>
      <c r="W36" s="13"/>
      <c r="X36" s="13">
        <v>102.1</v>
      </c>
      <c r="Y36" s="13">
        <v>100.9</v>
      </c>
      <c r="Z36" s="13">
        <v>103.3</v>
      </c>
      <c r="AA36" s="13">
        <v>102</v>
      </c>
      <c r="AB36" s="13">
        <v>102</v>
      </c>
      <c r="AC36" s="13">
        <v>103.1</v>
      </c>
      <c r="AD36" s="13">
        <v>613.4</v>
      </c>
      <c r="AE36" s="13"/>
      <c r="AF36" s="13"/>
      <c r="AG36" s="13">
        <f>AD36+U36</f>
        <v>1223.0999999999999</v>
      </c>
      <c r="AH36" s="13">
        <f>W36+U36+AF36+AD36</f>
        <v>1223.0999999999999</v>
      </c>
    </row>
    <row r="37" spans="1:34" ht="15.5" x14ac:dyDescent="0.35">
      <c r="A37" s="22">
        <v>24</v>
      </c>
      <c r="B37" s="22">
        <v>315</v>
      </c>
      <c r="C37" s="23" t="s">
        <v>245</v>
      </c>
      <c r="D37" s="23" t="s">
        <v>246</v>
      </c>
      <c r="E37" s="24"/>
      <c r="F37" s="13">
        <v>100.7</v>
      </c>
      <c r="G37" s="13">
        <v>99.1</v>
      </c>
      <c r="H37" s="13">
        <v>102.3</v>
      </c>
      <c r="I37" s="13">
        <v>101.8</v>
      </c>
      <c r="J37" s="13">
        <v>103.3</v>
      </c>
      <c r="K37" s="13">
        <v>100.2</v>
      </c>
      <c r="L37" s="13">
        <v>607.4</v>
      </c>
      <c r="M37" s="13"/>
      <c r="N37" s="13"/>
      <c r="O37" s="13">
        <v>101</v>
      </c>
      <c r="P37" s="13">
        <v>101.9</v>
      </c>
      <c r="Q37" s="13">
        <v>101.4</v>
      </c>
      <c r="R37" s="13">
        <v>104</v>
      </c>
      <c r="S37" s="13">
        <v>100.7</v>
      </c>
      <c r="T37" s="13">
        <v>101.7</v>
      </c>
      <c r="U37" s="13">
        <v>610.70000000000005</v>
      </c>
      <c r="V37" s="13"/>
      <c r="W37" s="13"/>
      <c r="X37" s="13">
        <v>103.4</v>
      </c>
      <c r="Y37" s="13">
        <v>102.6</v>
      </c>
      <c r="Z37" s="13">
        <v>100.8</v>
      </c>
      <c r="AA37" s="13">
        <v>102.7</v>
      </c>
      <c r="AB37" s="13">
        <v>101.6</v>
      </c>
      <c r="AC37" s="13">
        <v>101.4</v>
      </c>
      <c r="AD37" s="13">
        <v>612.5</v>
      </c>
      <c r="AE37" s="13"/>
      <c r="AF37" s="13"/>
      <c r="AG37" s="13">
        <f t="shared" ref="AG37:AG100" si="2">AD37+U37+L37</f>
        <v>1830.6</v>
      </c>
      <c r="AH37" s="13">
        <f t="shared" si="1"/>
        <v>1830.6</v>
      </c>
    </row>
    <row r="38" spans="1:34" ht="15.5" x14ac:dyDescent="0.35">
      <c r="A38" s="22">
        <v>25</v>
      </c>
      <c r="B38" s="22">
        <v>419</v>
      </c>
      <c r="C38" s="23" t="s">
        <v>121</v>
      </c>
      <c r="D38" s="23" t="s">
        <v>238</v>
      </c>
      <c r="E38" s="24" t="s">
        <v>576</v>
      </c>
      <c r="F38" s="13">
        <v>101.9</v>
      </c>
      <c r="G38" s="13">
        <v>101.7</v>
      </c>
      <c r="H38" s="13">
        <v>101.6</v>
      </c>
      <c r="I38" s="13">
        <v>99.7</v>
      </c>
      <c r="J38" s="13">
        <v>103.1</v>
      </c>
      <c r="K38" s="13">
        <v>104.2</v>
      </c>
      <c r="L38" s="13">
        <v>612.20000000000005</v>
      </c>
      <c r="M38" s="13"/>
      <c r="N38" s="13"/>
      <c r="O38" s="13">
        <v>101.7</v>
      </c>
      <c r="P38" s="13">
        <v>103</v>
      </c>
      <c r="Q38" s="13">
        <v>100.8</v>
      </c>
      <c r="R38" s="13">
        <v>101.9</v>
      </c>
      <c r="S38" s="13">
        <v>102</v>
      </c>
      <c r="T38" s="13">
        <v>102.8</v>
      </c>
      <c r="U38" s="13">
        <v>612.20000000000005</v>
      </c>
      <c r="V38" s="13"/>
      <c r="W38" s="13"/>
      <c r="X38" s="13">
        <v>99.7</v>
      </c>
      <c r="Y38" s="13">
        <v>103.2</v>
      </c>
      <c r="Z38" s="13">
        <v>103.3</v>
      </c>
      <c r="AA38" s="13">
        <v>101.1</v>
      </c>
      <c r="AB38" s="13">
        <v>103.5</v>
      </c>
      <c r="AC38" s="13">
        <v>101.4</v>
      </c>
      <c r="AD38" s="13">
        <v>612.20000000000005</v>
      </c>
      <c r="AE38" s="13"/>
      <c r="AF38" s="13"/>
      <c r="AG38" s="13">
        <f t="shared" si="2"/>
        <v>1836.6000000000001</v>
      </c>
      <c r="AH38" s="13">
        <f t="shared" si="1"/>
        <v>1836.6000000000001</v>
      </c>
    </row>
    <row r="39" spans="1:34" ht="15.5" x14ac:dyDescent="0.35">
      <c r="A39" s="22">
        <v>26</v>
      </c>
      <c r="B39" s="22">
        <v>406</v>
      </c>
      <c r="C39" s="23" t="s">
        <v>69</v>
      </c>
      <c r="D39" s="23" t="s">
        <v>232</v>
      </c>
      <c r="E39" s="24" t="s">
        <v>575</v>
      </c>
      <c r="F39" s="13">
        <v>101.6</v>
      </c>
      <c r="G39" s="13">
        <v>104.1</v>
      </c>
      <c r="H39" s="13">
        <v>99</v>
      </c>
      <c r="I39" s="13">
        <v>102.6</v>
      </c>
      <c r="J39" s="13">
        <v>101.6</v>
      </c>
      <c r="K39" s="13">
        <v>100.4</v>
      </c>
      <c r="L39" s="13">
        <v>609.29999999999995</v>
      </c>
      <c r="M39" s="13"/>
      <c r="N39" s="13"/>
      <c r="O39" s="13">
        <v>101.9</v>
      </c>
      <c r="P39" s="13">
        <v>101</v>
      </c>
      <c r="Q39" s="13">
        <v>96.9</v>
      </c>
      <c r="R39" s="13">
        <v>100.6</v>
      </c>
      <c r="S39" s="13">
        <v>101.1</v>
      </c>
      <c r="T39" s="13">
        <v>99.8</v>
      </c>
      <c r="U39" s="13">
        <v>601.29999999999995</v>
      </c>
      <c r="V39" s="13"/>
      <c r="W39" s="13"/>
      <c r="X39" s="13">
        <v>101.3</v>
      </c>
      <c r="Y39" s="13">
        <v>102.7</v>
      </c>
      <c r="Z39" s="13">
        <v>102.1</v>
      </c>
      <c r="AA39" s="13">
        <v>102</v>
      </c>
      <c r="AB39" s="13">
        <v>102.8</v>
      </c>
      <c r="AC39" s="13">
        <v>100.9</v>
      </c>
      <c r="AD39" s="13">
        <v>611.79999999999995</v>
      </c>
      <c r="AE39" s="13"/>
      <c r="AF39" s="13"/>
      <c r="AG39" s="13">
        <f t="shared" si="2"/>
        <v>1822.3999999999999</v>
      </c>
      <c r="AH39" s="13">
        <f t="shared" si="1"/>
        <v>1822.3999999999999</v>
      </c>
    </row>
    <row r="40" spans="1:34" ht="15.5" x14ac:dyDescent="0.35">
      <c r="A40" s="22">
        <v>27</v>
      </c>
      <c r="B40" s="22">
        <v>353</v>
      </c>
      <c r="C40" s="23" t="s">
        <v>75</v>
      </c>
      <c r="D40" s="23" t="s">
        <v>133</v>
      </c>
      <c r="E40" s="24" t="s">
        <v>9</v>
      </c>
      <c r="F40" s="13">
        <v>100.7</v>
      </c>
      <c r="G40" s="13">
        <v>100.7</v>
      </c>
      <c r="H40" s="13">
        <v>103.9</v>
      </c>
      <c r="I40" s="13">
        <v>103.3</v>
      </c>
      <c r="J40" s="13">
        <v>102.5</v>
      </c>
      <c r="K40" s="13">
        <v>101.6</v>
      </c>
      <c r="L40" s="13">
        <v>612.70000000000005</v>
      </c>
      <c r="M40" s="13"/>
      <c r="N40" s="13"/>
      <c r="O40" s="13">
        <v>99.1</v>
      </c>
      <c r="P40" s="13">
        <v>101.5</v>
      </c>
      <c r="Q40" s="13">
        <v>102.4</v>
      </c>
      <c r="R40" s="13">
        <v>100.3</v>
      </c>
      <c r="S40" s="13">
        <v>101.3</v>
      </c>
      <c r="T40" s="13">
        <v>103.1</v>
      </c>
      <c r="U40" s="13">
        <v>607.70000000000005</v>
      </c>
      <c r="V40" s="13"/>
      <c r="W40" s="13"/>
      <c r="X40" s="13">
        <v>100.6</v>
      </c>
      <c r="Y40" s="13">
        <v>101.6</v>
      </c>
      <c r="Z40" s="13">
        <v>103</v>
      </c>
      <c r="AA40" s="13">
        <v>100.8</v>
      </c>
      <c r="AB40" s="13">
        <v>104.7</v>
      </c>
      <c r="AC40" s="13">
        <v>100.9</v>
      </c>
      <c r="AD40" s="13">
        <v>611.6</v>
      </c>
      <c r="AE40" s="13"/>
      <c r="AF40" s="13"/>
      <c r="AG40" s="13">
        <f t="shared" si="2"/>
        <v>1832.0000000000002</v>
      </c>
      <c r="AH40" s="13">
        <f t="shared" si="1"/>
        <v>1832</v>
      </c>
    </row>
    <row r="41" spans="1:34" ht="15.5" x14ac:dyDescent="0.35">
      <c r="A41" s="22">
        <v>28</v>
      </c>
      <c r="B41" s="22">
        <v>395</v>
      </c>
      <c r="C41" s="23" t="s">
        <v>286</v>
      </c>
      <c r="D41" s="23" t="s">
        <v>287</v>
      </c>
      <c r="E41" s="24" t="s">
        <v>9</v>
      </c>
      <c r="F41" s="13">
        <v>99.5</v>
      </c>
      <c r="G41" s="13">
        <v>101.2</v>
      </c>
      <c r="H41" s="13">
        <v>101.9</v>
      </c>
      <c r="I41" s="13">
        <v>102.3</v>
      </c>
      <c r="J41" s="13">
        <v>101.2</v>
      </c>
      <c r="K41" s="13">
        <v>100.9</v>
      </c>
      <c r="L41" s="13">
        <v>607</v>
      </c>
      <c r="M41" s="13"/>
      <c r="N41" s="13"/>
      <c r="O41" s="13">
        <v>102.7</v>
      </c>
      <c r="P41" s="13">
        <v>100.6</v>
      </c>
      <c r="Q41" s="13">
        <v>100.3</v>
      </c>
      <c r="R41" s="13">
        <v>101.9</v>
      </c>
      <c r="S41" s="13">
        <v>103.9</v>
      </c>
      <c r="T41" s="13">
        <v>102.6</v>
      </c>
      <c r="U41" s="13">
        <v>612</v>
      </c>
      <c r="V41" s="13"/>
      <c r="W41" s="13"/>
      <c r="X41" s="13">
        <v>100.7</v>
      </c>
      <c r="Y41" s="13">
        <v>101</v>
      </c>
      <c r="Z41" s="13">
        <v>103.5</v>
      </c>
      <c r="AA41" s="13">
        <v>103.2</v>
      </c>
      <c r="AB41" s="13">
        <v>101.7</v>
      </c>
      <c r="AC41" s="13">
        <v>101.3</v>
      </c>
      <c r="AD41" s="13">
        <v>611.4</v>
      </c>
      <c r="AE41" s="13"/>
      <c r="AF41" s="13"/>
      <c r="AG41" s="13">
        <f t="shared" si="2"/>
        <v>1830.4</v>
      </c>
      <c r="AH41" s="13">
        <f t="shared" si="1"/>
        <v>1830.4</v>
      </c>
    </row>
    <row r="42" spans="1:34" ht="15.5" x14ac:dyDescent="0.35">
      <c r="A42" s="22">
        <v>29</v>
      </c>
      <c r="B42" s="22">
        <v>408</v>
      </c>
      <c r="C42" s="23" t="s">
        <v>239</v>
      </c>
      <c r="D42" s="23" t="s">
        <v>240</v>
      </c>
      <c r="E42" s="24"/>
      <c r="F42" s="13">
        <v>103.4</v>
      </c>
      <c r="G42" s="13">
        <v>100.7</v>
      </c>
      <c r="H42" s="13">
        <v>102.4</v>
      </c>
      <c r="I42" s="13">
        <v>103.2</v>
      </c>
      <c r="J42" s="13">
        <v>101.7</v>
      </c>
      <c r="K42" s="13">
        <v>103.9</v>
      </c>
      <c r="L42" s="13">
        <v>615.29999999999995</v>
      </c>
      <c r="M42" s="13"/>
      <c r="N42" s="13"/>
      <c r="O42" s="13">
        <v>105.1</v>
      </c>
      <c r="P42" s="13">
        <v>102.7</v>
      </c>
      <c r="Q42" s="13">
        <v>103.6</v>
      </c>
      <c r="R42" s="13">
        <v>102.7</v>
      </c>
      <c r="S42" s="13">
        <v>103.4</v>
      </c>
      <c r="T42" s="13">
        <v>104</v>
      </c>
      <c r="U42" s="13">
        <v>621.5</v>
      </c>
      <c r="V42" s="13">
        <v>161.9</v>
      </c>
      <c r="W42" s="16">
        <v>3</v>
      </c>
      <c r="X42" s="13">
        <v>99.4</v>
      </c>
      <c r="Y42" s="13">
        <v>100.5</v>
      </c>
      <c r="Z42" s="13">
        <v>102.8</v>
      </c>
      <c r="AA42" s="13">
        <v>103.3</v>
      </c>
      <c r="AB42" s="13">
        <v>102.6</v>
      </c>
      <c r="AC42" s="13">
        <v>102.3</v>
      </c>
      <c r="AD42" s="13">
        <v>610.9</v>
      </c>
      <c r="AE42" s="16"/>
      <c r="AF42" s="16"/>
      <c r="AG42" s="13">
        <f t="shared" si="2"/>
        <v>1847.7</v>
      </c>
      <c r="AH42" s="13">
        <f t="shared" si="1"/>
        <v>1850.6999999999998</v>
      </c>
    </row>
    <row r="43" spans="1:34" ht="15.5" x14ac:dyDescent="0.35">
      <c r="A43" s="22">
        <v>30</v>
      </c>
      <c r="B43" s="22">
        <v>110</v>
      </c>
      <c r="C43" s="23" t="s">
        <v>213</v>
      </c>
      <c r="D43" s="23" t="s">
        <v>214</v>
      </c>
      <c r="E43" s="24" t="s">
        <v>576</v>
      </c>
      <c r="F43" s="13">
        <v>101.2</v>
      </c>
      <c r="G43" s="13">
        <v>99.1</v>
      </c>
      <c r="H43" s="13">
        <v>101.3</v>
      </c>
      <c r="I43" s="13">
        <v>99.7</v>
      </c>
      <c r="J43" s="13">
        <v>103.4</v>
      </c>
      <c r="K43" s="13">
        <v>102.7</v>
      </c>
      <c r="L43" s="13">
        <v>607.4</v>
      </c>
      <c r="M43" s="13"/>
      <c r="N43" s="13"/>
      <c r="O43" s="13">
        <v>102.2</v>
      </c>
      <c r="P43" s="13">
        <v>101.4</v>
      </c>
      <c r="Q43" s="13">
        <v>104</v>
      </c>
      <c r="R43" s="13">
        <v>104.8</v>
      </c>
      <c r="S43" s="13">
        <v>102.3</v>
      </c>
      <c r="T43" s="13">
        <v>103.2</v>
      </c>
      <c r="U43" s="13">
        <v>617.9</v>
      </c>
      <c r="V43" s="13"/>
      <c r="W43" s="13"/>
      <c r="X43" s="13">
        <v>99.1</v>
      </c>
      <c r="Y43" s="13">
        <v>99.7</v>
      </c>
      <c r="Z43" s="13">
        <v>100.2</v>
      </c>
      <c r="AA43" s="13">
        <v>104.9</v>
      </c>
      <c r="AB43" s="13">
        <v>104.7</v>
      </c>
      <c r="AC43" s="13">
        <v>102</v>
      </c>
      <c r="AD43" s="13">
        <v>610.6</v>
      </c>
      <c r="AE43" s="13"/>
      <c r="AF43" s="13"/>
      <c r="AG43" s="13">
        <f t="shared" si="2"/>
        <v>1835.9</v>
      </c>
      <c r="AH43" s="13">
        <f t="shared" si="1"/>
        <v>1835.9</v>
      </c>
    </row>
    <row r="44" spans="1:34" ht="15.5" x14ac:dyDescent="0.35">
      <c r="A44" s="22">
        <v>31</v>
      </c>
      <c r="B44" s="22">
        <v>208</v>
      </c>
      <c r="C44" s="23" t="s">
        <v>47</v>
      </c>
      <c r="D44" s="23" t="s">
        <v>163</v>
      </c>
      <c r="E44" s="24" t="s">
        <v>9</v>
      </c>
      <c r="F44" s="13">
        <v>98.7</v>
      </c>
      <c r="G44" s="13">
        <v>100</v>
      </c>
      <c r="H44" s="13">
        <v>100.7</v>
      </c>
      <c r="I44" s="13">
        <v>102.8</v>
      </c>
      <c r="J44" s="13">
        <v>101.3</v>
      </c>
      <c r="K44" s="13">
        <v>97.5</v>
      </c>
      <c r="L44" s="13">
        <v>601</v>
      </c>
      <c r="M44" s="13"/>
      <c r="N44" s="13"/>
      <c r="O44" s="13">
        <v>100</v>
      </c>
      <c r="P44" s="13">
        <v>98.3</v>
      </c>
      <c r="Q44" s="13">
        <v>101</v>
      </c>
      <c r="R44" s="13">
        <v>101.4</v>
      </c>
      <c r="S44" s="13">
        <v>101.2</v>
      </c>
      <c r="T44" s="13">
        <v>98.5</v>
      </c>
      <c r="U44" s="13">
        <v>600.4</v>
      </c>
      <c r="V44" s="13"/>
      <c r="W44" s="13"/>
      <c r="X44" s="13">
        <v>100.9</v>
      </c>
      <c r="Y44" s="13">
        <v>102.4</v>
      </c>
      <c r="Z44" s="13">
        <v>102.9</v>
      </c>
      <c r="AA44" s="13">
        <v>101.5</v>
      </c>
      <c r="AB44" s="13">
        <v>100.6</v>
      </c>
      <c r="AC44" s="13">
        <v>101.7</v>
      </c>
      <c r="AD44" s="13">
        <v>610</v>
      </c>
      <c r="AE44" s="13"/>
      <c r="AF44" s="13"/>
      <c r="AG44" s="13">
        <f t="shared" si="2"/>
        <v>1811.4</v>
      </c>
      <c r="AH44" s="13">
        <f t="shared" si="1"/>
        <v>1811.4</v>
      </c>
    </row>
    <row r="45" spans="1:34" ht="15.5" x14ac:dyDescent="0.35">
      <c r="A45" s="22">
        <v>32</v>
      </c>
      <c r="B45" s="22">
        <v>108</v>
      </c>
      <c r="C45" s="23" t="s">
        <v>93</v>
      </c>
      <c r="D45" s="23" t="s">
        <v>225</v>
      </c>
      <c r="E45" s="24" t="s">
        <v>9</v>
      </c>
      <c r="F45" s="13">
        <v>100.8</v>
      </c>
      <c r="G45" s="13">
        <v>102.3</v>
      </c>
      <c r="H45" s="13">
        <v>103.4</v>
      </c>
      <c r="I45" s="13">
        <v>102.1</v>
      </c>
      <c r="J45" s="13">
        <v>103.7</v>
      </c>
      <c r="K45" s="13">
        <v>103.3</v>
      </c>
      <c r="L45" s="13">
        <v>615.6</v>
      </c>
      <c r="M45" s="13"/>
      <c r="N45" s="13"/>
      <c r="O45" s="13">
        <v>99.7</v>
      </c>
      <c r="P45" s="13">
        <v>102</v>
      </c>
      <c r="Q45" s="13">
        <v>103.3</v>
      </c>
      <c r="R45" s="13">
        <v>100.3</v>
      </c>
      <c r="S45" s="13">
        <v>101.8</v>
      </c>
      <c r="T45" s="13">
        <v>104.7</v>
      </c>
      <c r="U45" s="13">
        <v>611.79999999999995</v>
      </c>
      <c r="V45" s="13"/>
      <c r="W45" s="13"/>
      <c r="X45" s="13">
        <v>101</v>
      </c>
      <c r="Y45" s="13">
        <v>101.4</v>
      </c>
      <c r="Z45" s="13">
        <v>102.2</v>
      </c>
      <c r="AA45" s="13">
        <v>102.3</v>
      </c>
      <c r="AB45" s="13">
        <v>101.1</v>
      </c>
      <c r="AC45" s="13">
        <v>101.6</v>
      </c>
      <c r="AD45" s="13">
        <v>609.6</v>
      </c>
      <c r="AE45" s="13"/>
      <c r="AF45" s="13"/>
      <c r="AG45" s="13">
        <f t="shared" si="2"/>
        <v>1837</v>
      </c>
      <c r="AH45" s="13">
        <f t="shared" si="1"/>
        <v>1837</v>
      </c>
    </row>
    <row r="46" spans="1:34" ht="15.5" x14ac:dyDescent="0.35">
      <c r="A46" s="22">
        <v>33</v>
      </c>
      <c r="B46" s="22">
        <v>483</v>
      </c>
      <c r="C46" s="23" t="s">
        <v>218</v>
      </c>
      <c r="D46" s="23" t="s">
        <v>222</v>
      </c>
      <c r="E46" s="24" t="s">
        <v>9</v>
      </c>
      <c r="F46" s="13">
        <v>104</v>
      </c>
      <c r="G46" s="13">
        <v>102.4</v>
      </c>
      <c r="H46" s="13">
        <v>98.5</v>
      </c>
      <c r="I46" s="13">
        <v>102.3</v>
      </c>
      <c r="J46" s="13">
        <v>101.4</v>
      </c>
      <c r="K46" s="13">
        <v>102</v>
      </c>
      <c r="L46" s="13">
        <v>610.6</v>
      </c>
      <c r="M46" s="13"/>
      <c r="N46" s="13"/>
      <c r="O46" s="13">
        <v>100.5</v>
      </c>
      <c r="P46" s="13">
        <v>101</v>
      </c>
      <c r="Q46" s="13">
        <v>99.9</v>
      </c>
      <c r="R46" s="13">
        <v>100.9</v>
      </c>
      <c r="S46" s="13">
        <v>101.5</v>
      </c>
      <c r="T46" s="13">
        <v>99.5</v>
      </c>
      <c r="U46" s="13">
        <v>603.29999999999995</v>
      </c>
      <c r="V46" s="13"/>
      <c r="W46" s="13"/>
      <c r="X46" s="13">
        <v>100</v>
      </c>
      <c r="Y46" s="13">
        <v>101.5</v>
      </c>
      <c r="Z46" s="13">
        <v>103.9</v>
      </c>
      <c r="AA46" s="13">
        <v>99.7</v>
      </c>
      <c r="AB46" s="13">
        <v>102.6</v>
      </c>
      <c r="AC46" s="13">
        <v>101.8</v>
      </c>
      <c r="AD46" s="13">
        <v>609.5</v>
      </c>
      <c r="AE46" s="13"/>
      <c r="AF46" s="13"/>
      <c r="AG46" s="13">
        <f t="shared" si="2"/>
        <v>1823.4</v>
      </c>
      <c r="AH46" s="13">
        <f t="shared" si="1"/>
        <v>1823.4</v>
      </c>
    </row>
    <row r="47" spans="1:34" ht="15.5" x14ac:dyDescent="0.35">
      <c r="A47" s="22">
        <v>34</v>
      </c>
      <c r="B47" s="22">
        <v>231</v>
      </c>
      <c r="C47" s="23" t="s">
        <v>34</v>
      </c>
      <c r="D47" s="23" t="s">
        <v>231</v>
      </c>
      <c r="E47" s="24" t="s">
        <v>9</v>
      </c>
      <c r="F47" s="13">
        <v>97.5</v>
      </c>
      <c r="G47" s="13">
        <v>98.8</v>
      </c>
      <c r="H47" s="13">
        <v>99.9</v>
      </c>
      <c r="I47" s="13">
        <v>99.5</v>
      </c>
      <c r="J47" s="13">
        <v>102.5</v>
      </c>
      <c r="K47" s="13">
        <v>100.5</v>
      </c>
      <c r="L47" s="13">
        <v>598.70000000000005</v>
      </c>
      <c r="M47" s="13"/>
      <c r="N47" s="13"/>
      <c r="O47" s="13">
        <v>99.5</v>
      </c>
      <c r="P47" s="13">
        <v>100.3</v>
      </c>
      <c r="Q47" s="13">
        <v>101.9</v>
      </c>
      <c r="R47" s="13">
        <v>99.7</v>
      </c>
      <c r="S47" s="13">
        <v>100.9</v>
      </c>
      <c r="T47" s="13">
        <v>101.4</v>
      </c>
      <c r="U47" s="13">
        <v>603.70000000000005</v>
      </c>
      <c r="V47" s="13"/>
      <c r="W47" s="13"/>
      <c r="X47" s="13">
        <v>99.2</v>
      </c>
      <c r="Y47" s="13">
        <v>101.5</v>
      </c>
      <c r="Z47" s="13">
        <v>103.4</v>
      </c>
      <c r="AA47" s="13">
        <v>103.2</v>
      </c>
      <c r="AB47" s="13">
        <v>102.2</v>
      </c>
      <c r="AC47" s="13">
        <v>99.6</v>
      </c>
      <c r="AD47" s="13">
        <v>609.1</v>
      </c>
      <c r="AE47" s="13"/>
      <c r="AF47" s="13"/>
      <c r="AG47" s="13">
        <f t="shared" si="2"/>
        <v>1811.5000000000002</v>
      </c>
      <c r="AH47" s="13">
        <f t="shared" si="1"/>
        <v>1811.5</v>
      </c>
    </row>
    <row r="48" spans="1:34" ht="15.5" x14ac:dyDescent="0.35">
      <c r="A48" s="22">
        <v>35</v>
      </c>
      <c r="B48" s="22">
        <v>418</v>
      </c>
      <c r="C48" s="23" t="s">
        <v>69</v>
      </c>
      <c r="D48" s="23" t="s">
        <v>233</v>
      </c>
      <c r="E48" s="24" t="s">
        <v>576</v>
      </c>
      <c r="F48" s="13">
        <v>102.4</v>
      </c>
      <c r="G48" s="13">
        <v>101.4</v>
      </c>
      <c r="H48" s="13">
        <v>101.3</v>
      </c>
      <c r="I48" s="13">
        <v>99.9</v>
      </c>
      <c r="J48" s="13">
        <v>102</v>
      </c>
      <c r="K48" s="13">
        <v>104.4</v>
      </c>
      <c r="L48" s="13">
        <v>611.4</v>
      </c>
      <c r="M48" s="13"/>
      <c r="N48" s="13"/>
      <c r="O48" s="13">
        <v>101.4</v>
      </c>
      <c r="P48" s="13">
        <v>102.6</v>
      </c>
      <c r="Q48" s="13">
        <v>101.5</v>
      </c>
      <c r="R48" s="13">
        <v>100.1</v>
      </c>
      <c r="S48" s="13">
        <v>103.3</v>
      </c>
      <c r="T48" s="13">
        <v>101</v>
      </c>
      <c r="U48" s="13">
        <v>609.9</v>
      </c>
      <c r="V48" s="13"/>
      <c r="W48" s="13"/>
      <c r="X48" s="13">
        <v>100.5</v>
      </c>
      <c r="Y48" s="13">
        <v>101.9</v>
      </c>
      <c r="Z48" s="13">
        <v>101.2</v>
      </c>
      <c r="AA48" s="13">
        <v>101.9</v>
      </c>
      <c r="AB48" s="13">
        <v>102.6</v>
      </c>
      <c r="AC48" s="13">
        <v>100.9</v>
      </c>
      <c r="AD48" s="13">
        <v>609</v>
      </c>
      <c r="AE48" s="13"/>
      <c r="AF48" s="13"/>
      <c r="AG48" s="13">
        <f t="shared" si="2"/>
        <v>1830.3000000000002</v>
      </c>
      <c r="AH48" s="13">
        <f t="shared" si="1"/>
        <v>1830.3</v>
      </c>
    </row>
    <row r="49" spans="1:34" ht="15.5" x14ac:dyDescent="0.35">
      <c r="A49" s="22">
        <v>36</v>
      </c>
      <c r="B49" s="22">
        <v>181</v>
      </c>
      <c r="C49" s="23" t="s">
        <v>156</v>
      </c>
      <c r="D49" s="23" t="s">
        <v>157</v>
      </c>
      <c r="E49" s="24" t="s">
        <v>9</v>
      </c>
      <c r="F49" s="13">
        <v>102</v>
      </c>
      <c r="G49" s="13">
        <v>101.1</v>
      </c>
      <c r="H49" s="13">
        <v>101.5</v>
      </c>
      <c r="I49" s="13">
        <v>99.6</v>
      </c>
      <c r="J49" s="13">
        <v>100</v>
      </c>
      <c r="K49" s="13">
        <v>102.5</v>
      </c>
      <c r="L49" s="13">
        <v>606.70000000000005</v>
      </c>
      <c r="M49" s="13"/>
      <c r="N49" s="13"/>
      <c r="O49" s="13">
        <v>100.2</v>
      </c>
      <c r="P49" s="13">
        <v>100.2</v>
      </c>
      <c r="Q49" s="13">
        <v>103.5</v>
      </c>
      <c r="R49" s="13">
        <v>104</v>
      </c>
      <c r="S49" s="13">
        <v>101.1</v>
      </c>
      <c r="T49" s="13">
        <v>101.1</v>
      </c>
      <c r="U49" s="13">
        <v>610.1</v>
      </c>
      <c r="V49" s="13"/>
      <c r="W49" s="13"/>
      <c r="X49" s="13">
        <v>99.3</v>
      </c>
      <c r="Y49" s="13">
        <v>103.2</v>
      </c>
      <c r="Z49" s="13">
        <v>100.4</v>
      </c>
      <c r="AA49" s="13">
        <v>101.4</v>
      </c>
      <c r="AB49" s="13">
        <v>102.3</v>
      </c>
      <c r="AC49" s="13">
        <v>101</v>
      </c>
      <c r="AD49" s="13">
        <v>607.6</v>
      </c>
      <c r="AE49" s="13"/>
      <c r="AF49" s="13"/>
      <c r="AG49" s="13">
        <f t="shared" si="2"/>
        <v>1824.4</v>
      </c>
      <c r="AH49" s="13">
        <f t="shared" si="1"/>
        <v>1824.4</v>
      </c>
    </row>
    <row r="50" spans="1:34" ht="15.5" x14ac:dyDescent="0.35">
      <c r="A50" s="22">
        <v>37</v>
      </c>
      <c r="B50" s="22">
        <v>297</v>
      </c>
      <c r="C50" s="23" t="s">
        <v>67</v>
      </c>
      <c r="D50" s="23" t="s">
        <v>269</v>
      </c>
      <c r="E50" s="24" t="s">
        <v>9</v>
      </c>
      <c r="F50" s="13">
        <v>103.4</v>
      </c>
      <c r="G50" s="13">
        <v>100.9</v>
      </c>
      <c r="H50" s="13">
        <v>100.4</v>
      </c>
      <c r="I50" s="13">
        <v>102.4</v>
      </c>
      <c r="J50" s="13">
        <v>101.9</v>
      </c>
      <c r="K50" s="13">
        <v>99.7</v>
      </c>
      <c r="L50" s="13">
        <v>608.70000000000005</v>
      </c>
      <c r="M50" s="13"/>
      <c r="N50" s="13"/>
      <c r="O50" s="13">
        <v>98.3</v>
      </c>
      <c r="P50" s="13">
        <v>99.5</v>
      </c>
      <c r="Q50" s="13">
        <v>98.4</v>
      </c>
      <c r="R50" s="13">
        <v>103.7</v>
      </c>
      <c r="S50" s="13">
        <v>102.1</v>
      </c>
      <c r="T50" s="13">
        <v>102.2</v>
      </c>
      <c r="U50" s="13">
        <v>604.20000000000005</v>
      </c>
      <c r="V50" s="13"/>
      <c r="W50" s="13"/>
      <c r="X50" s="13">
        <v>102</v>
      </c>
      <c r="Y50" s="13">
        <v>99.8</v>
      </c>
      <c r="Z50" s="13">
        <v>99.4</v>
      </c>
      <c r="AA50" s="13">
        <v>103.3</v>
      </c>
      <c r="AB50" s="13">
        <v>101</v>
      </c>
      <c r="AC50" s="13">
        <v>101.6</v>
      </c>
      <c r="AD50" s="13">
        <v>607.1</v>
      </c>
      <c r="AE50" s="13"/>
      <c r="AF50" s="13"/>
      <c r="AG50" s="13">
        <f t="shared" si="2"/>
        <v>1820.0000000000002</v>
      </c>
      <c r="AH50" s="13">
        <f t="shared" si="1"/>
        <v>1820</v>
      </c>
    </row>
    <row r="51" spans="1:34" ht="15.5" x14ac:dyDescent="0.35">
      <c r="A51" s="22">
        <v>38</v>
      </c>
      <c r="B51" s="22">
        <v>175</v>
      </c>
      <c r="C51" s="23" t="s">
        <v>72</v>
      </c>
      <c r="D51" s="23" t="s">
        <v>217</v>
      </c>
      <c r="E51" s="24" t="s">
        <v>575</v>
      </c>
      <c r="F51" s="13">
        <v>100.5</v>
      </c>
      <c r="G51" s="13">
        <v>102.3</v>
      </c>
      <c r="H51" s="13">
        <v>99.4</v>
      </c>
      <c r="I51" s="13">
        <v>101.6</v>
      </c>
      <c r="J51" s="13">
        <v>103.4</v>
      </c>
      <c r="K51" s="13">
        <v>102.5</v>
      </c>
      <c r="L51" s="13">
        <v>609.70000000000005</v>
      </c>
      <c r="M51" s="13"/>
      <c r="N51" s="13"/>
      <c r="O51" s="13">
        <v>99.3</v>
      </c>
      <c r="P51" s="13">
        <v>101.3</v>
      </c>
      <c r="Q51" s="13">
        <v>100.9</v>
      </c>
      <c r="R51" s="13">
        <v>101.2</v>
      </c>
      <c r="S51" s="13">
        <v>100.6</v>
      </c>
      <c r="T51" s="13">
        <v>99.8</v>
      </c>
      <c r="U51" s="13">
        <v>603.1</v>
      </c>
      <c r="V51" s="13"/>
      <c r="W51" s="13"/>
      <c r="X51" s="13">
        <v>103.7</v>
      </c>
      <c r="Y51" s="13">
        <v>100.4</v>
      </c>
      <c r="Z51" s="13">
        <v>98.5</v>
      </c>
      <c r="AA51" s="13">
        <v>102.1</v>
      </c>
      <c r="AB51" s="13">
        <v>99.6</v>
      </c>
      <c r="AC51" s="13">
        <v>101.7</v>
      </c>
      <c r="AD51" s="13">
        <v>606</v>
      </c>
      <c r="AE51" s="13"/>
      <c r="AF51" s="13"/>
      <c r="AG51" s="13">
        <f t="shared" si="2"/>
        <v>1818.8</v>
      </c>
      <c r="AH51" s="13">
        <f t="shared" si="1"/>
        <v>1818.8000000000002</v>
      </c>
    </row>
    <row r="52" spans="1:34" ht="15.5" x14ac:dyDescent="0.35">
      <c r="A52" s="22">
        <v>39</v>
      </c>
      <c r="B52" s="22">
        <v>257</v>
      </c>
      <c r="C52" s="23" t="s">
        <v>159</v>
      </c>
      <c r="D52" s="23" t="s">
        <v>160</v>
      </c>
      <c r="E52" s="24" t="s">
        <v>576</v>
      </c>
      <c r="F52" s="13">
        <v>102.2</v>
      </c>
      <c r="G52" s="13">
        <v>101.2</v>
      </c>
      <c r="H52" s="13">
        <v>101.3</v>
      </c>
      <c r="I52" s="13">
        <v>102</v>
      </c>
      <c r="J52" s="13">
        <v>101.8</v>
      </c>
      <c r="K52" s="13">
        <v>101.9</v>
      </c>
      <c r="L52" s="13">
        <v>610.4</v>
      </c>
      <c r="M52" s="13"/>
      <c r="N52" s="13"/>
      <c r="O52" s="13">
        <v>101.4</v>
      </c>
      <c r="P52" s="13">
        <v>100.8</v>
      </c>
      <c r="Q52" s="13">
        <v>100</v>
      </c>
      <c r="R52" s="13">
        <v>101</v>
      </c>
      <c r="S52" s="13">
        <v>100.8</v>
      </c>
      <c r="T52" s="13">
        <v>102.7</v>
      </c>
      <c r="U52" s="13">
        <v>606.70000000000005</v>
      </c>
      <c r="V52" s="13"/>
      <c r="W52" s="13"/>
      <c r="X52" s="13">
        <v>101</v>
      </c>
      <c r="Y52" s="13">
        <v>103.2</v>
      </c>
      <c r="Z52" s="13">
        <v>100.7</v>
      </c>
      <c r="AA52" s="13">
        <v>101</v>
      </c>
      <c r="AB52" s="13">
        <v>100.1</v>
      </c>
      <c r="AC52" s="13">
        <v>99.7</v>
      </c>
      <c r="AD52" s="13">
        <v>605.70000000000005</v>
      </c>
      <c r="AE52" s="13"/>
      <c r="AF52" s="13"/>
      <c r="AG52" s="13">
        <f t="shared" si="2"/>
        <v>1822.8000000000002</v>
      </c>
      <c r="AH52" s="13">
        <f t="shared" si="1"/>
        <v>1822.8</v>
      </c>
    </row>
    <row r="53" spans="1:34" ht="15.5" x14ac:dyDescent="0.35">
      <c r="A53" s="22">
        <v>40</v>
      </c>
      <c r="B53" s="22">
        <v>213</v>
      </c>
      <c r="C53" s="23" t="s">
        <v>89</v>
      </c>
      <c r="D53" s="23" t="s">
        <v>224</v>
      </c>
      <c r="E53" s="24" t="s">
        <v>576</v>
      </c>
      <c r="F53" s="13">
        <v>100.8</v>
      </c>
      <c r="G53" s="13">
        <v>101.4</v>
      </c>
      <c r="H53" s="13">
        <v>101.8</v>
      </c>
      <c r="I53" s="13">
        <v>101.6</v>
      </c>
      <c r="J53" s="13">
        <v>101.3</v>
      </c>
      <c r="K53" s="13">
        <v>102.4</v>
      </c>
      <c r="L53" s="13">
        <v>609.29999999999995</v>
      </c>
      <c r="M53" s="13"/>
      <c r="N53" s="13"/>
      <c r="O53" s="13">
        <v>102.4</v>
      </c>
      <c r="P53" s="13">
        <v>99.2</v>
      </c>
      <c r="Q53" s="13">
        <v>101.2</v>
      </c>
      <c r="R53" s="13">
        <v>103.7</v>
      </c>
      <c r="S53" s="13">
        <v>99.8</v>
      </c>
      <c r="T53" s="13">
        <v>100.8</v>
      </c>
      <c r="U53" s="13">
        <v>607.1</v>
      </c>
      <c r="V53" s="13"/>
      <c r="W53" s="13"/>
      <c r="X53" s="13">
        <v>103.5</v>
      </c>
      <c r="Y53" s="13">
        <v>101.8</v>
      </c>
      <c r="Z53" s="13">
        <v>101.9</v>
      </c>
      <c r="AA53" s="13">
        <v>99.7</v>
      </c>
      <c r="AB53" s="13">
        <v>99.9</v>
      </c>
      <c r="AC53" s="13">
        <v>98.9</v>
      </c>
      <c r="AD53" s="13">
        <v>605.70000000000005</v>
      </c>
      <c r="AE53" s="13"/>
      <c r="AF53" s="13"/>
      <c r="AG53" s="13">
        <f t="shared" si="2"/>
        <v>1822.1000000000001</v>
      </c>
      <c r="AH53" s="13">
        <f t="shared" si="1"/>
        <v>1822.1000000000001</v>
      </c>
    </row>
    <row r="54" spans="1:34" ht="15.5" x14ac:dyDescent="0.35">
      <c r="A54" s="22">
        <v>41</v>
      </c>
      <c r="B54" s="22">
        <v>343</v>
      </c>
      <c r="C54" s="23" t="s">
        <v>77</v>
      </c>
      <c r="D54" s="23" t="s">
        <v>191</v>
      </c>
      <c r="E54" s="24" t="s">
        <v>9</v>
      </c>
      <c r="F54" s="13">
        <v>98.9</v>
      </c>
      <c r="G54" s="13">
        <v>97.6</v>
      </c>
      <c r="H54" s="13">
        <v>98.6</v>
      </c>
      <c r="I54" s="13">
        <v>93</v>
      </c>
      <c r="J54" s="13">
        <v>99</v>
      </c>
      <c r="K54" s="13">
        <v>98</v>
      </c>
      <c r="L54" s="13">
        <v>585.1</v>
      </c>
      <c r="M54" s="13"/>
      <c r="N54" s="13"/>
      <c r="O54" s="13">
        <v>101.3</v>
      </c>
      <c r="P54" s="13">
        <v>102.6</v>
      </c>
      <c r="Q54" s="13">
        <v>100.1</v>
      </c>
      <c r="R54" s="13">
        <v>99</v>
      </c>
      <c r="S54" s="13">
        <v>97.8</v>
      </c>
      <c r="T54" s="13">
        <v>100</v>
      </c>
      <c r="U54" s="13">
        <v>600.79999999999995</v>
      </c>
      <c r="V54" s="13"/>
      <c r="W54" s="13"/>
      <c r="X54" s="13">
        <v>98.9</v>
      </c>
      <c r="Y54" s="13">
        <v>104.1</v>
      </c>
      <c r="Z54" s="13">
        <v>100</v>
      </c>
      <c r="AA54" s="13">
        <v>98.5</v>
      </c>
      <c r="AB54" s="13">
        <v>100.2</v>
      </c>
      <c r="AC54" s="13">
        <v>103.6</v>
      </c>
      <c r="AD54" s="13">
        <v>605.29999999999995</v>
      </c>
      <c r="AE54" s="13"/>
      <c r="AF54" s="13"/>
      <c r="AG54" s="13">
        <f t="shared" si="2"/>
        <v>1791.1999999999998</v>
      </c>
      <c r="AH54" s="13">
        <f t="shared" si="1"/>
        <v>1791.2</v>
      </c>
    </row>
    <row r="55" spans="1:34" ht="15.5" x14ac:dyDescent="0.35">
      <c r="A55" s="22">
        <v>42</v>
      </c>
      <c r="B55" s="22">
        <v>250</v>
      </c>
      <c r="C55" s="23" t="s">
        <v>34</v>
      </c>
      <c r="D55" s="23" t="s">
        <v>291</v>
      </c>
      <c r="E55" s="24" t="s">
        <v>9</v>
      </c>
      <c r="F55" s="13">
        <v>100.7</v>
      </c>
      <c r="G55" s="13">
        <v>99.9</v>
      </c>
      <c r="H55" s="13">
        <v>99.6</v>
      </c>
      <c r="I55" s="13">
        <v>100</v>
      </c>
      <c r="J55" s="13">
        <v>102.1</v>
      </c>
      <c r="K55" s="13">
        <v>99.6</v>
      </c>
      <c r="L55" s="13">
        <v>601.9</v>
      </c>
      <c r="M55" s="13"/>
      <c r="N55" s="13"/>
      <c r="O55" s="13">
        <v>101.6</v>
      </c>
      <c r="P55" s="13">
        <v>102.1</v>
      </c>
      <c r="Q55" s="13">
        <v>100.9</v>
      </c>
      <c r="R55" s="13">
        <v>97</v>
      </c>
      <c r="S55" s="13">
        <v>98.9</v>
      </c>
      <c r="T55" s="13">
        <v>102.8</v>
      </c>
      <c r="U55" s="13">
        <v>603.29999999999995</v>
      </c>
      <c r="V55" s="13"/>
      <c r="W55" s="13"/>
      <c r="X55" s="13">
        <v>100.6</v>
      </c>
      <c r="Y55" s="13">
        <v>101.3</v>
      </c>
      <c r="Z55" s="13">
        <v>100.5</v>
      </c>
      <c r="AA55" s="13">
        <v>101.2</v>
      </c>
      <c r="AB55" s="13">
        <v>99.6</v>
      </c>
      <c r="AC55" s="13">
        <v>101.6</v>
      </c>
      <c r="AD55" s="13">
        <v>604.79999999999995</v>
      </c>
      <c r="AE55" s="13"/>
      <c r="AF55" s="13"/>
      <c r="AG55" s="13">
        <f t="shared" si="2"/>
        <v>1810</v>
      </c>
      <c r="AH55" s="13">
        <f t="shared" si="1"/>
        <v>1809.9999999999998</v>
      </c>
    </row>
    <row r="56" spans="1:34" ht="15.5" x14ac:dyDescent="0.35">
      <c r="A56" s="22">
        <v>43</v>
      </c>
      <c r="B56" s="22">
        <v>106</v>
      </c>
      <c r="C56" s="23" t="s">
        <v>20</v>
      </c>
      <c r="D56" s="23" t="s">
        <v>158</v>
      </c>
      <c r="E56" s="24" t="s">
        <v>9</v>
      </c>
      <c r="F56" s="13">
        <v>102</v>
      </c>
      <c r="G56" s="13">
        <v>100</v>
      </c>
      <c r="H56" s="13">
        <v>99.3</v>
      </c>
      <c r="I56" s="13">
        <v>100.2</v>
      </c>
      <c r="J56" s="13">
        <v>102</v>
      </c>
      <c r="K56" s="13">
        <v>99.7</v>
      </c>
      <c r="L56" s="13">
        <v>603.20000000000005</v>
      </c>
      <c r="M56" s="13"/>
      <c r="N56" s="13"/>
      <c r="O56" s="13">
        <v>101.2</v>
      </c>
      <c r="P56" s="13">
        <v>102.6</v>
      </c>
      <c r="Q56" s="13">
        <v>101.6</v>
      </c>
      <c r="R56" s="13">
        <v>98.9</v>
      </c>
      <c r="S56" s="13">
        <v>101.8</v>
      </c>
      <c r="T56" s="13">
        <v>103.2</v>
      </c>
      <c r="U56" s="13">
        <v>609.29999999999995</v>
      </c>
      <c r="V56" s="13"/>
      <c r="W56" s="13"/>
      <c r="X56" s="13">
        <v>100.8</v>
      </c>
      <c r="Y56" s="13">
        <v>102.1</v>
      </c>
      <c r="Z56" s="13">
        <v>101</v>
      </c>
      <c r="AA56" s="13">
        <v>99.9</v>
      </c>
      <c r="AB56" s="13">
        <v>100.2</v>
      </c>
      <c r="AC56" s="13">
        <v>100.7</v>
      </c>
      <c r="AD56" s="13">
        <v>604.70000000000005</v>
      </c>
      <c r="AE56" s="13"/>
      <c r="AF56" s="13"/>
      <c r="AG56" s="13">
        <f t="shared" si="2"/>
        <v>1817.2</v>
      </c>
      <c r="AH56" s="13">
        <f t="shared" si="1"/>
        <v>1817.2</v>
      </c>
    </row>
    <row r="57" spans="1:34" ht="15.5" x14ac:dyDescent="0.35">
      <c r="A57" s="22">
        <v>44</v>
      </c>
      <c r="B57" s="22">
        <v>341</v>
      </c>
      <c r="C57" s="23" t="s">
        <v>190</v>
      </c>
      <c r="D57" s="23" t="s">
        <v>191</v>
      </c>
      <c r="E57" s="24"/>
      <c r="F57" s="13">
        <v>102.8</v>
      </c>
      <c r="G57" s="13">
        <v>102.8</v>
      </c>
      <c r="H57" s="13">
        <v>101.5</v>
      </c>
      <c r="I57" s="13">
        <v>98.1</v>
      </c>
      <c r="J57" s="13">
        <v>101.8</v>
      </c>
      <c r="K57" s="13">
        <v>100.1</v>
      </c>
      <c r="L57" s="13">
        <v>607.1</v>
      </c>
      <c r="M57" s="13"/>
      <c r="N57" s="13"/>
      <c r="O57" s="13">
        <v>98.6</v>
      </c>
      <c r="P57" s="13">
        <v>101.8</v>
      </c>
      <c r="Q57" s="13">
        <v>101.6</v>
      </c>
      <c r="R57" s="13">
        <v>102</v>
      </c>
      <c r="S57" s="13">
        <v>99.8</v>
      </c>
      <c r="T57" s="13">
        <v>100.9</v>
      </c>
      <c r="U57" s="13">
        <v>604.70000000000005</v>
      </c>
      <c r="V57" s="13"/>
      <c r="W57" s="13"/>
      <c r="X57" s="13">
        <v>101.2</v>
      </c>
      <c r="Y57" s="13">
        <v>100.7</v>
      </c>
      <c r="Z57" s="13">
        <v>102.3</v>
      </c>
      <c r="AA57" s="13">
        <v>99.4</v>
      </c>
      <c r="AB57" s="13">
        <v>100.9</v>
      </c>
      <c r="AC57" s="13">
        <v>99.9</v>
      </c>
      <c r="AD57" s="13">
        <v>604.4</v>
      </c>
      <c r="AE57" s="13"/>
      <c r="AF57" s="13"/>
      <c r="AG57" s="13">
        <f t="shared" si="2"/>
        <v>1816.1999999999998</v>
      </c>
      <c r="AH57" s="13">
        <f t="shared" si="1"/>
        <v>1816.2000000000003</v>
      </c>
    </row>
    <row r="58" spans="1:34" ht="15.5" x14ac:dyDescent="0.35">
      <c r="A58" s="22">
        <v>45</v>
      </c>
      <c r="B58" s="22">
        <v>120</v>
      </c>
      <c r="C58" s="23" t="s">
        <v>172</v>
      </c>
      <c r="D58" s="23" t="s">
        <v>173</v>
      </c>
      <c r="E58" s="24" t="s">
        <v>9</v>
      </c>
      <c r="F58" s="13">
        <v>100.7</v>
      </c>
      <c r="G58" s="13">
        <v>102.5</v>
      </c>
      <c r="H58" s="13">
        <v>97.7</v>
      </c>
      <c r="I58" s="13">
        <v>96.8</v>
      </c>
      <c r="J58" s="13">
        <v>103</v>
      </c>
      <c r="K58" s="13">
        <v>99.7</v>
      </c>
      <c r="L58" s="13">
        <v>600.4</v>
      </c>
      <c r="M58" s="13"/>
      <c r="N58" s="13"/>
      <c r="O58" s="13">
        <v>102.3</v>
      </c>
      <c r="P58" s="13">
        <v>99.8</v>
      </c>
      <c r="Q58" s="13">
        <v>96.4</v>
      </c>
      <c r="R58" s="13">
        <v>97.5</v>
      </c>
      <c r="S58" s="13">
        <v>99.2</v>
      </c>
      <c r="T58" s="13">
        <v>100.6</v>
      </c>
      <c r="U58" s="13">
        <v>595.79999999999995</v>
      </c>
      <c r="V58" s="13"/>
      <c r="W58" s="13"/>
      <c r="X58" s="13">
        <v>100.9</v>
      </c>
      <c r="Y58" s="13">
        <v>100.6</v>
      </c>
      <c r="Z58" s="13">
        <v>99.5</v>
      </c>
      <c r="AA58" s="13">
        <v>101.2</v>
      </c>
      <c r="AB58" s="13">
        <v>99</v>
      </c>
      <c r="AC58" s="13">
        <v>103.1</v>
      </c>
      <c r="AD58" s="13">
        <v>604.29999999999995</v>
      </c>
      <c r="AE58" s="13"/>
      <c r="AF58" s="13"/>
      <c r="AG58" s="13">
        <f t="shared" si="2"/>
        <v>1800.5</v>
      </c>
      <c r="AH58" s="13">
        <f t="shared" si="1"/>
        <v>1800.4999999999998</v>
      </c>
    </row>
    <row r="59" spans="1:34" ht="15.5" x14ac:dyDescent="0.35">
      <c r="A59" s="22">
        <v>46</v>
      </c>
      <c r="B59" s="22">
        <v>169</v>
      </c>
      <c r="C59" s="23" t="s">
        <v>226</v>
      </c>
      <c r="D59" s="23" t="s">
        <v>227</v>
      </c>
      <c r="E59" s="24"/>
      <c r="F59" s="13">
        <v>99</v>
      </c>
      <c r="G59" s="13">
        <v>103.2</v>
      </c>
      <c r="H59" s="13">
        <v>104</v>
      </c>
      <c r="I59" s="13">
        <v>103.8</v>
      </c>
      <c r="J59" s="13">
        <v>100.2</v>
      </c>
      <c r="K59" s="13">
        <v>105.2</v>
      </c>
      <c r="L59" s="13">
        <v>615.4</v>
      </c>
      <c r="M59" s="13"/>
      <c r="N59" s="13"/>
      <c r="O59" s="13">
        <v>99.2</v>
      </c>
      <c r="P59" s="13">
        <v>101.4</v>
      </c>
      <c r="Q59" s="13">
        <v>102.1</v>
      </c>
      <c r="R59" s="13">
        <v>102.1</v>
      </c>
      <c r="S59" s="13">
        <v>99.5</v>
      </c>
      <c r="T59" s="13">
        <v>102.3</v>
      </c>
      <c r="U59" s="13">
        <v>606.6</v>
      </c>
      <c r="V59" s="13"/>
      <c r="W59" s="13"/>
      <c r="X59" s="13">
        <v>100.5</v>
      </c>
      <c r="Y59" s="13">
        <v>100.7</v>
      </c>
      <c r="Z59" s="13">
        <v>101.2</v>
      </c>
      <c r="AA59" s="13">
        <v>101.9</v>
      </c>
      <c r="AB59" s="13">
        <v>101.3</v>
      </c>
      <c r="AC59" s="13">
        <v>98.4</v>
      </c>
      <c r="AD59" s="13">
        <v>604</v>
      </c>
      <c r="AE59" s="13"/>
      <c r="AF59" s="13"/>
      <c r="AG59" s="13">
        <f t="shared" si="2"/>
        <v>1826</v>
      </c>
      <c r="AH59" s="13">
        <f t="shared" si="1"/>
        <v>1826</v>
      </c>
    </row>
    <row r="60" spans="1:34" ht="15.5" x14ac:dyDescent="0.35">
      <c r="A60" s="22">
        <v>47</v>
      </c>
      <c r="B60" s="22">
        <v>197</v>
      </c>
      <c r="C60" s="23" t="s">
        <v>143</v>
      </c>
      <c r="D60" s="23" t="s">
        <v>153</v>
      </c>
      <c r="E60" s="24" t="s">
        <v>9</v>
      </c>
      <c r="F60" s="13">
        <v>100.3</v>
      </c>
      <c r="G60" s="13">
        <v>100.7</v>
      </c>
      <c r="H60" s="13">
        <v>101</v>
      </c>
      <c r="I60" s="13">
        <v>100.8</v>
      </c>
      <c r="J60" s="13">
        <v>101.4</v>
      </c>
      <c r="K60" s="13">
        <v>101.5</v>
      </c>
      <c r="L60" s="13">
        <v>605.70000000000005</v>
      </c>
      <c r="M60" s="13"/>
      <c r="N60" s="13"/>
      <c r="O60" s="13">
        <v>99.5</v>
      </c>
      <c r="P60" s="13">
        <v>102.5</v>
      </c>
      <c r="Q60" s="13">
        <v>101.3</v>
      </c>
      <c r="R60" s="13">
        <v>104.2</v>
      </c>
      <c r="S60" s="13">
        <v>101.7</v>
      </c>
      <c r="T60" s="13">
        <v>99.5</v>
      </c>
      <c r="U60" s="13">
        <v>608.70000000000005</v>
      </c>
      <c r="V60" s="13"/>
      <c r="W60" s="13"/>
      <c r="X60" s="13">
        <v>101.6</v>
      </c>
      <c r="Y60" s="13">
        <v>100.6</v>
      </c>
      <c r="Z60" s="13">
        <v>99.1</v>
      </c>
      <c r="AA60" s="13">
        <v>101.4</v>
      </c>
      <c r="AB60" s="13">
        <v>100.1</v>
      </c>
      <c r="AC60" s="13">
        <v>101.2</v>
      </c>
      <c r="AD60" s="13">
        <v>604</v>
      </c>
      <c r="AE60" s="13"/>
      <c r="AF60" s="13"/>
      <c r="AG60" s="13">
        <f t="shared" si="2"/>
        <v>1818.4</v>
      </c>
      <c r="AH60" s="13">
        <f t="shared" si="1"/>
        <v>1818.4</v>
      </c>
    </row>
    <row r="61" spans="1:34" ht="15.5" x14ac:dyDescent="0.35">
      <c r="A61" s="22">
        <v>48</v>
      </c>
      <c r="B61" s="22">
        <v>332</v>
      </c>
      <c r="C61" s="23" t="s">
        <v>292</v>
      </c>
      <c r="D61" s="23" t="s">
        <v>293</v>
      </c>
      <c r="E61" s="24"/>
      <c r="F61" s="13">
        <v>97.8</v>
      </c>
      <c r="G61" s="13">
        <v>101.2</v>
      </c>
      <c r="H61" s="13">
        <v>103.3</v>
      </c>
      <c r="I61" s="13">
        <v>103.8</v>
      </c>
      <c r="J61" s="13">
        <v>102.8</v>
      </c>
      <c r="K61" s="13">
        <v>99.9</v>
      </c>
      <c r="L61" s="13">
        <v>608.79999999999995</v>
      </c>
      <c r="M61" s="13"/>
      <c r="N61" s="13"/>
      <c r="O61" s="13">
        <v>101.8</v>
      </c>
      <c r="P61" s="13">
        <v>99.3</v>
      </c>
      <c r="Q61" s="13">
        <v>104.2</v>
      </c>
      <c r="R61" s="13">
        <v>101.7</v>
      </c>
      <c r="S61" s="13">
        <v>96.8</v>
      </c>
      <c r="T61" s="13">
        <v>102.8</v>
      </c>
      <c r="U61" s="13">
        <v>606.6</v>
      </c>
      <c r="V61" s="13"/>
      <c r="W61" s="13"/>
      <c r="X61" s="13">
        <v>102.5</v>
      </c>
      <c r="Y61" s="13">
        <v>98.6</v>
      </c>
      <c r="Z61" s="13">
        <v>100.1</v>
      </c>
      <c r="AA61" s="13">
        <v>100.5</v>
      </c>
      <c r="AB61" s="13">
        <v>99.8</v>
      </c>
      <c r="AC61" s="13">
        <v>102.4</v>
      </c>
      <c r="AD61" s="13">
        <v>603.9</v>
      </c>
      <c r="AE61" s="13"/>
      <c r="AF61" s="13"/>
      <c r="AG61" s="13">
        <f t="shared" si="2"/>
        <v>1819.3</v>
      </c>
      <c r="AH61" s="13">
        <f t="shared" si="1"/>
        <v>1819.3000000000002</v>
      </c>
    </row>
    <row r="62" spans="1:34" ht="15.5" x14ac:dyDescent="0.35">
      <c r="A62" s="22">
        <v>49</v>
      </c>
      <c r="B62" s="22">
        <v>369</v>
      </c>
      <c r="C62" s="23" t="s">
        <v>154</v>
      </c>
      <c r="D62" s="23" t="s">
        <v>273</v>
      </c>
      <c r="E62" s="24"/>
      <c r="F62" s="13">
        <v>98.4</v>
      </c>
      <c r="G62" s="13">
        <v>101.3</v>
      </c>
      <c r="H62" s="13">
        <v>99.3</v>
      </c>
      <c r="I62" s="13">
        <v>102.6</v>
      </c>
      <c r="J62" s="13">
        <v>93.3</v>
      </c>
      <c r="K62" s="13">
        <v>101.1</v>
      </c>
      <c r="L62" s="13">
        <v>596</v>
      </c>
      <c r="M62" s="13"/>
      <c r="N62" s="13"/>
      <c r="O62" s="13">
        <v>99</v>
      </c>
      <c r="P62" s="13">
        <v>99.3</v>
      </c>
      <c r="Q62" s="13">
        <v>100.8</v>
      </c>
      <c r="R62" s="13">
        <v>99</v>
      </c>
      <c r="S62" s="13">
        <v>96.5</v>
      </c>
      <c r="T62" s="13">
        <v>99.4</v>
      </c>
      <c r="U62" s="13">
        <v>594</v>
      </c>
      <c r="V62" s="13"/>
      <c r="W62" s="13"/>
      <c r="X62" s="13">
        <v>100</v>
      </c>
      <c r="Y62" s="13">
        <v>103</v>
      </c>
      <c r="Z62" s="13">
        <v>102.2</v>
      </c>
      <c r="AA62" s="13">
        <v>98.7</v>
      </c>
      <c r="AB62" s="13">
        <v>100.2</v>
      </c>
      <c r="AC62" s="13">
        <v>99.7</v>
      </c>
      <c r="AD62" s="13">
        <v>603.79999999999995</v>
      </c>
      <c r="AE62" s="13"/>
      <c r="AF62" s="13"/>
      <c r="AG62" s="13">
        <f t="shared" si="2"/>
        <v>1793.8</v>
      </c>
      <c r="AH62" s="13">
        <f t="shared" si="1"/>
        <v>1793.8</v>
      </c>
    </row>
    <row r="63" spans="1:34" ht="15.5" x14ac:dyDescent="0.35">
      <c r="A63" s="22">
        <v>50</v>
      </c>
      <c r="B63" s="22">
        <v>112</v>
      </c>
      <c r="C63" s="23" t="s">
        <v>277</v>
      </c>
      <c r="D63" s="23" t="s">
        <v>278</v>
      </c>
      <c r="E63" s="24" t="s">
        <v>666</v>
      </c>
      <c r="F63" s="13">
        <v>96.2</v>
      </c>
      <c r="G63" s="13">
        <v>98.3</v>
      </c>
      <c r="H63" s="13">
        <v>100.1</v>
      </c>
      <c r="I63" s="13">
        <v>100.9</v>
      </c>
      <c r="J63" s="13">
        <v>99.2</v>
      </c>
      <c r="K63" s="13">
        <v>103.8</v>
      </c>
      <c r="L63" s="13">
        <v>598.5</v>
      </c>
      <c r="M63" s="13"/>
      <c r="N63" s="13"/>
      <c r="O63" s="13">
        <v>101</v>
      </c>
      <c r="P63" s="13">
        <v>98.5</v>
      </c>
      <c r="Q63" s="13">
        <v>97.2</v>
      </c>
      <c r="R63" s="13">
        <v>101.7</v>
      </c>
      <c r="S63" s="13">
        <v>99.2</v>
      </c>
      <c r="T63" s="13">
        <v>97.9</v>
      </c>
      <c r="U63" s="13">
        <v>595.5</v>
      </c>
      <c r="V63" s="13"/>
      <c r="W63" s="13"/>
      <c r="X63" s="13">
        <v>95.9</v>
      </c>
      <c r="Y63" s="13">
        <v>100.6</v>
      </c>
      <c r="Z63" s="13">
        <v>103.3</v>
      </c>
      <c r="AA63" s="13">
        <v>99.2</v>
      </c>
      <c r="AB63" s="13">
        <v>102.2</v>
      </c>
      <c r="AC63" s="13">
        <v>101.8</v>
      </c>
      <c r="AD63" s="13">
        <v>603</v>
      </c>
      <c r="AE63" s="13"/>
      <c r="AF63" s="13"/>
      <c r="AG63" s="13">
        <f t="shared" si="2"/>
        <v>1797</v>
      </c>
      <c r="AH63" s="13">
        <f t="shared" si="1"/>
        <v>1797</v>
      </c>
    </row>
    <row r="64" spans="1:34" ht="15.5" x14ac:dyDescent="0.35">
      <c r="A64" s="22">
        <v>51</v>
      </c>
      <c r="B64" s="22">
        <v>400</v>
      </c>
      <c r="C64" s="23" t="s">
        <v>266</v>
      </c>
      <c r="D64" s="23" t="s">
        <v>267</v>
      </c>
      <c r="E64" s="24" t="s">
        <v>9</v>
      </c>
      <c r="F64" s="13">
        <v>101.1</v>
      </c>
      <c r="G64" s="13">
        <v>97.8</v>
      </c>
      <c r="H64" s="13">
        <v>99.7</v>
      </c>
      <c r="I64" s="13">
        <v>96.6</v>
      </c>
      <c r="J64" s="13">
        <v>102.7</v>
      </c>
      <c r="K64" s="13">
        <v>99.6</v>
      </c>
      <c r="L64" s="13">
        <v>597.5</v>
      </c>
      <c r="M64" s="13"/>
      <c r="N64" s="13"/>
      <c r="O64" s="13">
        <v>100.3</v>
      </c>
      <c r="P64" s="13">
        <v>99.4</v>
      </c>
      <c r="Q64" s="13">
        <v>99.4</v>
      </c>
      <c r="R64" s="13">
        <v>99.5</v>
      </c>
      <c r="S64" s="13">
        <v>100.8</v>
      </c>
      <c r="T64" s="13">
        <v>100.3</v>
      </c>
      <c r="U64" s="13">
        <v>599.70000000000005</v>
      </c>
      <c r="V64" s="13"/>
      <c r="W64" s="13"/>
      <c r="X64" s="13">
        <v>98.8</v>
      </c>
      <c r="Y64" s="13">
        <v>100.5</v>
      </c>
      <c r="Z64" s="13">
        <v>102</v>
      </c>
      <c r="AA64" s="13">
        <v>101.3</v>
      </c>
      <c r="AB64" s="13">
        <v>100.1</v>
      </c>
      <c r="AC64" s="13">
        <v>99.9</v>
      </c>
      <c r="AD64" s="13">
        <v>602.6</v>
      </c>
      <c r="AE64" s="13"/>
      <c r="AF64" s="13"/>
      <c r="AG64" s="13">
        <f t="shared" si="2"/>
        <v>1799.8000000000002</v>
      </c>
      <c r="AH64" s="13">
        <f t="shared" si="1"/>
        <v>1799.8000000000002</v>
      </c>
    </row>
    <row r="65" spans="1:34" ht="15.5" x14ac:dyDescent="0.35">
      <c r="A65" s="22">
        <v>52</v>
      </c>
      <c r="B65" s="22">
        <v>188</v>
      </c>
      <c r="C65" s="23" t="s">
        <v>82</v>
      </c>
      <c r="D65" s="23" t="s">
        <v>170</v>
      </c>
      <c r="E65" s="24" t="s">
        <v>9</v>
      </c>
      <c r="F65" s="13">
        <v>101.1</v>
      </c>
      <c r="G65" s="13">
        <v>100.6</v>
      </c>
      <c r="H65" s="13">
        <v>98.9</v>
      </c>
      <c r="I65" s="13">
        <v>101.1</v>
      </c>
      <c r="J65" s="13">
        <v>101.2</v>
      </c>
      <c r="K65" s="13">
        <v>101.2</v>
      </c>
      <c r="L65" s="13">
        <v>604.1</v>
      </c>
      <c r="M65" s="13"/>
      <c r="N65" s="13"/>
      <c r="O65" s="13">
        <v>102.1</v>
      </c>
      <c r="P65" s="13">
        <v>101.3</v>
      </c>
      <c r="Q65" s="13">
        <v>100.9</v>
      </c>
      <c r="R65" s="13">
        <v>101.2</v>
      </c>
      <c r="S65" s="13">
        <v>101.5</v>
      </c>
      <c r="T65" s="13">
        <v>97.2</v>
      </c>
      <c r="U65" s="13">
        <v>604.20000000000005</v>
      </c>
      <c r="V65" s="13"/>
      <c r="W65" s="13"/>
      <c r="X65" s="13">
        <v>98.5</v>
      </c>
      <c r="Y65" s="13">
        <v>100.9</v>
      </c>
      <c r="Z65" s="13">
        <v>101</v>
      </c>
      <c r="AA65" s="13">
        <v>101.1</v>
      </c>
      <c r="AB65" s="13">
        <v>103.1</v>
      </c>
      <c r="AC65" s="13">
        <v>97.4</v>
      </c>
      <c r="AD65" s="13">
        <v>602</v>
      </c>
      <c r="AE65" s="13"/>
      <c r="AF65" s="13"/>
      <c r="AG65" s="13">
        <f t="shared" si="2"/>
        <v>1810.3000000000002</v>
      </c>
      <c r="AH65" s="13">
        <f t="shared" si="1"/>
        <v>1810.3000000000002</v>
      </c>
    </row>
    <row r="66" spans="1:34" ht="15.5" x14ac:dyDescent="0.35">
      <c r="A66" s="22">
        <v>53</v>
      </c>
      <c r="B66" s="22">
        <v>474</v>
      </c>
      <c r="C66" s="23" t="s">
        <v>121</v>
      </c>
      <c r="D66" s="23" t="s">
        <v>185</v>
      </c>
      <c r="E66" s="24" t="s">
        <v>9</v>
      </c>
      <c r="F66" s="13">
        <v>98.9</v>
      </c>
      <c r="G66" s="13">
        <v>100.1</v>
      </c>
      <c r="H66" s="13">
        <v>97.5</v>
      </c>
      <c r="I66" s="13">
        <v>100.3</v>
      </c>
      <c r="J66" s="13">
        <v>100.2</v>
      </c>
      <c r="K66" s="13">
        <v>101.4</v>
      </c>
      <c r="L66" s="13">
        <v>598.4</v>
      </c>
      <c r="M66" s="13"/>
      <c r="N66" s="13"/>
      <c r="O66" s="13">
        <v>99.9</v>
      </c>
      <c r="P66" s="13">
        <v>100.4</v>
      </c>
      <c r="Q66" s="13">
        <v>99.9</v>
      </c>
      <c r="R66" s="13">
        <v>102.7</v>
      </c>
      <c r="S66" s="13">
        <v>101.9</v>
      </c>
      <c r="T66" s="13">
        <v>103.5</v>
      </c>
      <c r="U66" s="13">
        <v>608.29999999999995</v>
      </c>
      <c r="V66" s="13"/>
      <c r="W66" s="13"/>
      <c r="X66" s="13">
        <v>99.2</v>
      </c>
      <c r="Y66" s="13">
        <v>103.3</v>
      </c>
      <c r="Z66" s="13">
        <v>98.4</v>
      </c>
      <c r="AA66" s="13">
        <v>101.5</v>
      </c>
      <c r="AB66" s="13">
        <v>102.2</v>
      </c>
      <c r="AC66" s="13">
        <v>96.9</v>
      </c>
      <c r="AD66" s="13">
        <v>601.5</v>
      </c>
      <c r="AE66" s="13"/>
      <c r="AF66" s="13"/>
      <c r="AG66" s="13">
        <f t="shared" si="2"/>
        <v>1808.1999999999998</v>
      </c>
      <c r="AH66" s="13">
        <f t="shared" si="1"/>
        <v>1808.1999999999998</v>
      </c>
    </row>
    <row r="67" spans="1:34" ht="15.5" x14ac:dyDescent="0.35">
      <c r="A67" s="22">
        <v>54</v>
      </c>
      <c r="B67" s="22">
        <v>372</v>
      </c>
      <c r="C67" s="23" t="s">
        <v>85</v>
      </c>
      <c r="D67" s="23" t="s">
        <v>167</v>
      </c>
      <c r="E67" s="24" t="s">
        <v>9</v>
      </c>
      <c r="F67" s="13">
        <v>98.4</v>
      </c>
      <c r="G67" s="13">
        <v>102.1</v>
      </c>
      <c r="H67" s="13">
        <v>97.6</v>
      </c>
      <c r="I67" s="13">
        <v>101.7</v>
      </c>
      <c r="J67" s="13">
        <v>99.4</v>
      </c>
      <c r="K67" s="13">
        <v>101.2</v>
      </c>
      <c r="L67" s="13">
        <v>600.4</v>
      </c>
      <c r="M67" s="13"/>
      <c r="N67" s="13"/>
      <c r="O67" s="13">
        <v>101</v>
      </c>
      <c r="P67" s="13">
        <v>98.7</v>
      </c>
      <c r="Q67" s="13">
        <v>101</v>
      </c>
      <c r="R67" s="13">
        <v>100.8</v>
      </c>
      <c r="S67" s="13">
        <v>101</v>
      </c>
      <c r="T67" s="13">
        <v>98.6</v>
      </c>
      <c r="U67" s="13">
        <v>601.1</v>
      </c>
      <c r="V67" s="13"/>
      <c r="W67" s="13"/>
      <c r="X67" s="13">
        <v>98.8</v>
      </c>
      <c r="Y67" s="13">
        <v>99.1</v>
      </c>
      <c r="Z67" s="13">
        <v>102.8</v>
      </c>
      <c r="AA67" s="13">
        <v>101.6</v>
      </c>
      <c r="AB67" s="13">
        <v>99.7</v>
      </c>
      <c r="AC67" s="13">
        <v>99.2</v>
      </c>
      <c r="AD67" s="13">
        <v>601.20000000000005</v>
      </c>
      <c r="AE67" s="13"/>
      <c r="AF67" s="13"/>
      <c r="AG67" s="13">
        <f t="shared" si="2"/>
        <v>1802.7000000000003</v>
      </c>
      <c r="AH67" s="13">
        <f t="shared" si="1"/>
        <v>1802.7</v>
      </c>
    </row>
    <row r="68" spans="1:34" ht="15.5" x14ac:dyDescent="0.35">
      <c r="A68" s="22">
        <v>55</v>
      </c>
      <c r="B68" s="22">
        <v>468</v>
      </c>
      <c r="C68" s="23" t="s">
        <v>186</v>
      </c>
      <c r="D68" s="23" t="s">
        <v>187</v>
      </c>
      <c r="E68" s="24" t="s">
        <v>576</v>
      </c>
      <c r="F68" s="13">
        <v>102.1</v>
      </c>
      <c r="G68" s="13">
        <v>96</v>
      </c>
      <c r="H68" s="13">
        <v>97.7</v>
      </c>
      <c r="I68" s="13">
        <v>100.9</v>
      </c>
      <c r="J68" s="13">
        <v>99.8</v>
      </c>
      <c r="K68" s="13">
        <v>102.1</v>
      </c>
      <c r="L68" s="13">
        <v>598.6</v>
      </c>
      <c r="M68" s="13"/>
      <c r="N68" s="13"/>
      <c r="O68" s="13">
        <v>101.4</v>
      </c>
      <c r="P68" s="13">
        <v>99</v>
      </c>
      <c r="Q68" s="13">
        <v>98.4</v>
      </c>
      <c r="R68" s="13">
        <v>101</v>
      </c>
      <c r="S68" s="13">
        <v>97.8</v>
      </c>
      <c r="T68" s="13">
        <v>97.7</v>
      </c>
      <c r="U68" s="13">
        <v>595.29999999999995</v>
      </c>
      <c r="V68" s="13"/>
      <c r="W68" s="13"/>
      <c r="X68" s="13">
        <v>99</v>
      </c>
      <c r="Y68" s="13">
        <v>100.9</v>
      </c>
      <c r="Z68" s="13">
        <v>98.2</v>
      </c>
      <c r="AA68" s="13">
        <v>102.4</v>
      </c>
      <c r="AB68" s="13">
        <v>99.9</v>
      </c>
      <c r="AC68" s="13">
        <v>100.7</v>
      </c>
      <c r="AD68" s="13">
        <v>601.1</v>
      </c>
      <c r="AE68" s="13"/>
      <c r="AF68" s="13"/>
      <c r="AG68" s="13">
        <f t="shared" si="2"/>
        <v>1795</v>
      </c>
      <c r="AH68" s="13">
        <f t="shared" si="1"/>
        <v>1795</v>
      </c>
    </row>
    <row r="69" spans="1:34" ht="15.5" x14ac:dyDescent="0.35">
      <c r="A69" s="22">
        <v>56</v>
      </c>
      <c r="B69" s="22">
        <v>109</v>
      </c>
      <c r="C69" s="23" t="s">
        <v>297</v>
      </c>
      <c r="D69" s="23" t="s">
        <v>298</v>
      </c>
      <c r="E69" s="24" t="s">
        <v>575</v>
      </c>
      <c r="F69" s="13">
        <v>96.7</v>
      </c>
      <c r="G69" s="13">
        <v>98.9</v>
      </c>
      <c r="H69" s="13">
        <v>101.2</v>
      </c>
      <c r="I69" s="13">
        <v>101.4</v>
      </c>
      <c r="J69" s="13">
        <v>101.3</v>
      </c>
      <c r="K69" s="13">
        <v>101.3</v>
      </c>
      <c r="L69" s="13">
        <v>600.79999999999995</v>
      </c>
      <c r="M69" s="13"/>
      <c r="N69" s="13"/>
      <c r="O69" s="13">
        <v>100.7</v>
      </c>
      <c r="P69" s="13">
        <v>98.4</v>
      </c>
      <c r="Q69" s="13">
        <v>100.5</v>
      </c>
      <c r="R69" s="13">
        <v>99.4</v>
      </c>
      <c r="S69" s="13">
        <v>99.3</v>
      </c>
      <c r="T69" s="13">
        <v>101</v>
      </c>
      <c r="U69" s="13">
        <v>599.29999999999995</v>
      </c>
      <c r="V69" s="13"/>
      <c r="W69" s="13"/>
      <c r="X69" s="13">
        <v>101.1</v>
      </c>
      <c r="Y69" s="13">
        <v>99.4</v>
      </c>
      <c r="Z69" s="13">
        <v>100.2</v>
      </c>
      <c r="AA69" s="13">
        <v>100.8</v>
      </c>
      <c r="AB69" s="13">
        <v>101.2</v>
      </c>
      <c r="AC69" s="13">
        <v>98.3</v>
      </c>
      <c r="AD69" s="13">
        <v>601</v>
      </c>
      <c r="AE69" s="13"/>
      <c r="AF69" s="13"/>
      <c r="AG69" s="13">
        <f t="shared" si="2"/>
        <v>1801.1</v>
      </c>
      <c r="AH69" s="13">
        <f t="shared" si="1"/>
        <v>1801.1</v>
      </c>
    </row>
    <row r="70" spans="1:34" ht="15.5" x14ac:dyDescent="0.35">
      <c r="A70" s="22">
        <v>57</v>
      </c>
      <c r="B70" s="22">
        <v>465</v>
      </c>
      <c r="C70" s="23" t="s">
        <v>271</v>
      </c>
      <c r="D70" s="23" t="s">
        <v>272</v>
      </c>
      <c r="E70" s="24" t="s">
        <v>9</v>
      </c>
      <c r="F70" s="13">
        <v>100.4</v>
      </c>
      <c r="G70" s="13">
        <v>104.4</v>
      </c>
      <c r="H70" s="13">
        <v>98.4</v>
      </c>
      <c r="I70" s="13">
        <v>98.9</v>
      </c>
      <c r="J70" s="13">
        <v>101.2</v>
      </c>
      <c r="K70" s="13">
        <v>99.3</v>
      </c>
      <c r="L70" s="13">
        <v>602.6</v>
      </c>
      <c r="M70" s="13"/>
      <c r="N70" s="13"/>
      <c r="O70" s="13">
        <v>98.2</v>
      </c>
      <c r="P70" s="13">
        <v>99.8</v>
      </c>
      <c r="Q70" s="13">
        <v>101.4</v>
      </c>
      <c r="R70" s="13">
        <v>102.3</v>
      </c>
      <c r="S70" s="13">
        <v>100.4</v>
      </c>
      <c r="T70" s="13">
        <v>97.8</v>
      </c>
      <c r="U70" s="13">
        <v>599.9</v>
      </c>
      <c r="V70" s="13"/>
      <c r="W70" s="13"/>
      <c r="X70" s="13">
        <v>96.2</v>
      </c>
      <c r="Y70" s="13">
        <v>100.2</v>
      </c>
      <c r="Z70" s="13">
        <v>103.2</v>
      </c>
      <c r="AA70" s="13">
        <v>100.9</v>
      </c>
      <c r="AB70" s="13">
        <v>99.8</v>
      </c>
      <c r="AC70" s="13">
        <v>100.4</v>
      </c>
      <c r="AD70" s="13">
        <v>600.70000000000005</v>
      </c>
      <c r="AE70" s="13"/>
      <c r="AF70" s="13"/>
      <c r="AG70" s="13">
        <f t="shared" si="2"/>
        <v>1803.1999999999998</v>
      </c>
      <c r="AH70" s="13">
        <f t="shared" si="1"/>
        <v>1803.2</v>
      </c>
    </row>
    <row r="71" spans="1:34" ht="15.5" x14ac:dyDescent="0.35">
      <c r="A71" s="22">
        <v>58</v>
      </c>
      <c r="B71" s="22">
        <v>115</v>
      </c>
      <c r="C71" s="23" t="s">
        <v>258</v>
      </c>
      <c r="D71" s="23" t="s">
        <v>259</v>
      </c>
      <c r="E71" s="24" t="s">
        <v>9</v>
      </c>
      <c r="F71" s="13">
        <v>100.3</v>
      </c>
      <c r="G71" s="13">
        <v>99.1</v>
      </c>
      <c r="H71" s="13">
        <v>103</v>
      </c>
      <c r="I71" s="13">
        <v>97.3</v>
      </c>
      <c r="J71" s="13">
        <v>99.1</v>
      </c>
      <c r="K71" s="13">
        <v>97</v>
      </c>
      <c r="L71" s="13">
        <v>595.79999999999995</v>
      </c>
      <c r="M71" s="13"/>
      <c r="N71" s="13"/>
      <c r="O71" s="13">
        <v>103.8</v>
      </c>
      <c r="P71" s="13">
        <v>99.6</v>
      </c>
      <c r="Q71" s="13">
        <v>98.8</v>
      </c>
      <c r="R71" s="13">
        <v>99.9</v>
      </c>
      <c r="S71" s="13">
        <v>99.1</v>
      </c>
      <c r="T71" s="13">
        <v>98.3</v>
      </c>
      <c r="U71" s="13">
        <v>599.5</v>
      </c>
      <c r="V71" s="13"/>
      <c r="W71" s="13"/>
      <c r="X71" s="13">
        <v>99.2</v>
      </c>
      <c r="Y71" s="13">
        <v>100.6</v>
      </c>
      <c r="Z71" s="13">
        <v>100.6</v>
      </c>
      <c r="AA71" s="13">
        <v>100.3</v>
      </c>
      <c r="AB71" s="13">
        <v>101.4</v>
      </c>
      <c r="AC71" s="13">
        <v>98.2</v>
      </c>
      <c r="AD71" s="13">
        <v>600.29999999999995</v>
      </c>
      <c r="AE71" s="13"/>
      <c r="AF71" s="13"/>
      <c r="AG71" s="13">
        <f t="shared" si="2"/>
        <v>1795.6</v>
      </c>
      <c r="AH71" s="13">
        <f t="shared" si="1"/>
        <v>1795.6</v>
      </c>
    </row>
    <row r="72" spans="1:34" ht="15.5" x14ac:dyDescent="0.35">
      <c r="A72" s="22">
        <v>59</v>
      </c>
      <c r="B72" s="22">
        <v>430</v>
      </c>
      <c r="C72" s="23" t="s">
        <v>75</v>
      </c>
      <c r="D72" s="23" t="s">
        <v>27</v>
      </c>
      <c r="E72" s="24" t="s">
        <v>9</v>
      </c>
      <c r="F72" s="13">
        <v>101</v>
      </c>
      <c r="G72" s="13">
        <v>99.4</v>
      </c>
      <c r="H72" s="13">
        <v>96.1</v>
      </c>
      <c r="I72" s="13">
        <v>97.3</v>
      </c>
      <c r="J72" s="13">
        <v>99.4</v>
      </c>
      <c r="K72" s="13">
        <v>98.2</v>
      </c>
      <c r="L72" s="13">
        <v>591.4</v>
      </c>
      <c r="M72" s="13"/>
      <c r="N72" s="13"/>
      <c r="O72" s="13">
        <v>100.2</v>
      </c>
      <c r="P72" s="13">
        <v>97.3</v>
      </c>
      <c r="Q72" s="13">
        <v>101.9</v>
      </c>
      <c r="R72" s="13">
        <v>98.6</v>
      </c>
      <c r="S72" s="13">
        <v>100.8</v>
      </c>
      <c r="T72" s="13">
        <v>99.6</v>
      </c>
      <c r="U72" s="13">
        <v>598.4</v>
      </c>
      <c r="V72" s="13"/>
      <c r="W72" s="13"/>
      <c r="X72" s="13">
        <v>99.5</v>
      </c>
      <c r="Y72" s="13">
        <v>101</v>
      </c>
      <c r="Z72" s="13">
        <v>101.1</v>
      </c>
      <c r="AA72" s="13">
        <v>98.4</v>
      </c>
      <c r="AB72" s="13">
        <v>101.7</v>
      </c>
      <c r="AC72" s="13">
        <v>98</v>
      </c>
      <c r="AD72" s="13">
        <v>599.70000000000005</v>
      </c>
      <c r="AE72" s="13"/>
      <c r="AF72" s="13"/>
      <c r="AG72" s="13">
        <f t="shared" si="2"/>
        <v>1789.5</v>
      </c>
      <c r="AH72" s="13">
        <f t="shared" si="1"/>
        <v>1789.5</v>
      </c>
    </row>
    <row r="73" spans="1:34" ht="15.5" x14ac:dyDescent="0.35">
      <c r="A73" s="22">
        <v>60</v>
      </c>
      <c r="B73" s="22">
        <v>263</v>
      </c>
      <c r="C73" s="23" t="s">
        <v>178</v>
      </c>
      <c r="D73" s="23" t="s">
        <v>244</v>
      </c>
      <c r="E73" s="24" t="s">
        <v>9</v>
      </c>
      <c r="F73" s="13">
        <v>96.8</v>
      </c>
      <c r="G73" s="13">
        <v>97.6</v>
      </c>
      <c r="H73" s="13">
        <v>93.9</v>
      </c>
      <c r="I73" s="13">
        <v>88.4</v>
      </c>
      <c r="J73" s="13">
        <v>94.8</v>
      </c>
      <c r="K73" s="13">
        <v>95.3</v>
      </c>
      <c r="L73" s="13">
        <v>566.79999999999995</v>
      </c>
      <c r="M73" s="13"/>
      <c r="N73" s="13"/>
      <c r="O73" s="13">
        <v>96.9</v>
      </c>
      <c r="P73" s="13">
        <v>96.3</v>
      </c>
      <c r="Q73" s="13">
        <v>96.3</v>
      </c>
      <c r="R73" s="13">
        <v>95.5</v>
      </c>
      <c r="S73" s="13">
        <v>95.6</v>
      </c>
      <c r="T73" s="13">
        <v>95</v>
      </c>
      <c r="U73" s="13">
        <v>575.6</v>
      </c>
      <c r="V73" s="13"/>
      <c r="W73" s="13"/>
      <c r="X73" s="13">
        <v>96.7</v>
      </c>
      <c r="Y73" s="13">
        <v>98.7</v>
      </c>
      <c r="Z73" s="13">
        <v>100.5</v>
      </c>
      <c r="AA73" s="13">
        <v>99.3</v>
      </c>
      <c r="AB73" s="13">
        <v>100.7</v>
      </c>
      <c r="AC73" s="13">
        <v>103.2</v>
      </c>
      <c r="AD73" s="13">
        <v>599.1</v>
      </c>
      <c r="AE73" s="13"/>
      <c r="AF73" s="13"/>
      <c r="AG73" s="13">
        <f t="shared" si="2"/>
        <v>1741.5</v>
      </c>
      <c r="AH73" s="13">
        <f t="shared" si="1"/>
        <v>1741.5</v>
      </c>
    </row>
    <row r="74" spans="1:34" ht="15.5" x14ac:dyDescent="0.35">
      <c r="A74" s="22">
        <v>61</v>
      </c>
      <c r="B74" s="22">
        <v>365</v>
      </c>
      <c r="C74" s="23" t="s">
        <v>53</v>
      </c>
      <c r="D74" s="23" t="s">
        <v>142</v>
      </c>
      <c r="E74" s="24"/>
      <c r="F74" s="13">
        <v>94.5</v>
      </c>
      <c r="G74" s="13">
        <v>97.8</v>
      </c>
      <c r="H74" s="13">
        <v>98.3</v>
      </c>
      <c r="I74" s="13">
        <v>100.7</v>
      </c>
      <c r="J74" s="13">
        <v>100.7</v>
      </c>
      <c r="K74" s="13">
        <v>97.9</v>
      </c>
      <c r="L74" s="13">
        <v>589.9</v>
      </c>
      <c r="M74" s="13"/>
      <c r="N74" s="13"/>
      <c r="O74" s="13">
        <v>100.8</v>
      </c>
      <c r="P74" s="13">
        <v>94</v>
      </c>
      <c r="Q74" s="13">
        <v>100</v>
      </c>
      <c r="R74" s="13">
        <v>94.4</v>
      </c>
      <c r="S74" s="13">
        <v>96.2</v>
      </c>
      <c r="T74" s="13">
        <v>98</v>
      </c>
      <c r="U74" s="13">
        <v>583.4</v>
      </c>
      <c r="V74" s="13"/>
      <c r="W74" s="13"/>
      <c r="X74" s="13">
        <v>98.8</v>
      </c>
      <c r="Y74" s="13">
        <v>100.1</v>
      </c>
      <c r="Z74" s="13">
        <v>100.5</v>
      </c>
      <c r="AA74" s="13">
        <v>100.2</v>
      </c>
      <c r="AB74" s="13">
        <v>98.5</v>
      </c>
      <c r="AC74" s="13">
        <v>100</v>
      </c>
      <c r="AD74" s="13">
        <v>598.1</v>
      </c>
      <c r="AE74" s="13"/>
      <c r="AF74" s="13"/>
      <c r="AG74" s="13">
        <f t="shared" si="2"/>
        <v>1771.4</v>
      </c>
      <c r="AH74" s="13">
        <f t="shared" si="1"/>
        <v>1771.4</v>
      </c>
    </row>
    <row r="75" spans="1:34" ht="15.5" x14ac:dyDescent="0.35">
      <c r="A75" s="22">
        <v>62</v>
      </c>
      <c r="B75" s="22">
        <v>281</v>
      </c>
      <c r="C75" s="23" t="s">
        <v>289</v>
      </c>
      <c r="D75" s="23" t="s">
        <v>290</v>
      </c>
      <c r="E75" s="24" t="s">
        <v>9</v>
      </c>
      <c r="F75" s="13">
        <v>98.9</v>
      </c>
      <c r="G75" s="13">
        <v>99.1</v>
      </c>
      <c r="H75" s="13">
        <v>101.1</v>
      </c>
      <c r="I75" s="13">
        <v>100.5</v>
      </c>
      <c r="J75" s="13">
        <v>99.9</v>
      </c>
      <c r="K75" s="13">
        <v>99.9</v>
      </c>
      <c r="L75" s="13">
        <v>599.4</v>
      </c>
      <c r="M75" s="13"/>
      <c r="N75" s="13"/>
      <c r="O75" s="13">
        <v>100.2</v>
      </c>
      <c r="P75" s="13">
        <v>97.7</v>
      </c>
      <c r="Q75" s="13">
        <v>98.4</v>
      </c>
      <c r="R75" s="13">
        <v>98.2</v>
      </c>
      <c r="S75" s="13">
        <v>100.2</v>
      </c>
      <c r="T75" s="13">
        <v>100.7</v>
      </c>
      <c r="U75" s="13">
        <v>595.4</v>
      </c>
      <c r="V75" s="13"/>
      <c r="W75" s="13"/>
      <c r="X75" s="13">
        <v>98.3</v>
      </c>
      <c r="Y75" s="13">
        <v>99.6</v>
      </c>
      <c r="Z75" s="13">
        <v>101.8</v>
      </c>
      <c r="AA75" s="13">
        <v>99.9</v>
      </c>
      <c r="AB75" s="13">
        <v>98.8</v>
      </c>
      <c r="AC75" s="13">
        <v>99.6</v>
      </c>
      <c r="AD75" s="13">
        <v>598</v>
      </c>
      <c r="AE75" s="13"/>
      <c r="AF75" s="13"/>
      <c r="AG75" s="13">
        <f t="shared" si="2"/>
        <v>1792.8000000000002</v>
      </c>
      <c r="AH75" s="13">
        <f t="shared" si="1"/>
        <v>1792.8</v>
      </c>
    </row>
    <row r="76" spans="1:34" ht="15.5" x14ac:dyDescent="0.35">
      <c r="A76" s="22">
        <v>63</v>
      </c>
      <c r="B76" s="22">
        <v>325</v>
      </c>
      <c r="C76" s="23" t="s">
        <v>34</v>
      </c>
      <c r="D76" s="23" t="s">
        <v>247</v>
      </c>
      <c r="E76" s="24" t="s">
        <v>9</v>
      </c>
      <c r="F76" s="13">
        <v>102.7</v>
      </c>
      <c r="G76" s="13">
        <v>100.6</v>
      </c>
      <c r="H76" s="13">
        <v>100.3</v>
      </c>
      <c r="I76" s="13">
        <v>96.9</v>
      </c>
      <c r="J76" s="13">
        <v>94.5</v>
      </c>
      <c r="K76" s="13">
        <v>99.3</v>
      </c>
      <c r="L76" s="13">
        <v>594.29999999999995</v>
      </c>
      <c r="M76" s="13"/>
      <c r="N76" s="13"/>
      <c r="O76" s="13">
        <v>100.2</v>
      </c>
      <c r="P76" s="13">
        <v>101</v>
      </c>
      <c r="Q76" s="13">
        <v>98</v>
      </c>
      <c r="R76" s="13">
        <v>100.2</v>
      </c>
      <c r="S76" s="13">
        <v>96.4</v>
      </c>
      <c r="T76" s="13">
        <v>98.2</v>
      </c>
      <c r="U76" s="13">
        <v>594</v>
      </c>
      <c r="V76" s="13"/>
      <c r="W76" s="13"/>
      <c r="X76" s="13">
        <v>100</v>
      </c>
      <c r="Y76" s="13">
        <v>98.6</v>
      </c>
      <c r="Z76" s="13">
        <v>99</v>
      </c>
      <c r="AA76" s="13">
        <v>100.5</v>
      </c>
      <c r="AB76" s="13">
        <v>101</v>
      </c>
      <c r="AC76" s="13">
        <v>98.2</v>
      </c>
      <c r="AD76" s="13">
        <v>597.29999999999995</v>
      </c>
      <c r="AE76" s="13"/>
      <c r="AF76" s="13"/>
      <c r="AG76" s="13">
        <f t="shared" si="2"/>
        <v>1785.6</v>
      </c>
      <c r="AH76" s="13">
        <f t="shared" si="1"/>
        <v>1785.6</v>
      </c>
    </row>
    <row r="77" spans="1:34" ht="15.5" x14ac:dyDescent="0.35">
      <c r="A77" s="22">
        <v>64</v>
      </c>
      <c r="B77" s="22">
        <v>410</v>
      </c>
      <c r="C77" s="23" t="s">
        <v>248</v>
      </c>
      <c r="D77" s="23" t="s">
        <v>249</v>
      </c>
      <c r="E77" s="24" t="s">
        <v>9</v>
      </c>
      <c r="F77" s="13">
        <v>97.4</v>
      </c>
      <c r="G77" s="13">
        <v>101.3</v>
      </c>
      <c r="H77" s="13">
        <v>96</v>
      </c>
      <c r="I77" s="13">
        <v>98.5</v>
      </c>
      <c r="J77" s="13">
        <v>98.4</v>
      </c>
      <c r="K77" s="13">
        <v>96.9</v>
      </c>
      <c r="L77" s="13">
        <v>588.5</v>
      </c>
      <c r="M77" s="13"/>
      <c r="N77" s="13"/>
      <c r="O77" s="13">
        <v>100.9</v>
      </c>
      <c r="P77" s="13">
        <v>99.2</v>
      </c>
      <c r="Q77" s="13">
        <v>98</v>
      </c>
      <c r="R77" s="13">
        <v>100.5</v>
      </c>
      <c r="S77" s="13">
        <v>96.5</v>
      </c>
      <c r="T77" s="13">
        <v>100</v>
      </c>
      <c r="U77" s="13">
        <v>595.1</v>
      </c>
      <c r="V77" s="13"/>
      <c r="W77" s="13"/>
      <c r="X77" s="13">
        <v>100.2</v>
      </c>
      <c r="Y77" s="13">
        <v>97.4</v>
      </c>
      <c r="Z77" s="13">
        <v>98.8</v>
      </c>
      <c r="AA77" s="13">
        <v>101.5</v>
      </c>
      <c r="AB77" s="13">
        <v>101.7</v>
      </c>
      <c r="AC77" s="13">
        <v>97.7</v>
      </c>
      <c r="AD77" s="13">
        <v>597.29999999999995</v>
      </c>
      <c r="AE77" s="13"/>
      <c r="AF77" s="13"/>
      <c r="AG77" s="13">
        <f t="shared" si="2"/>
        <v>1780.9</v>
      </c>
      <c r="AH77" s="13">
        <f t="shared" si="1"/>
        <v>1780.8999999999999</v>
      </c>
    </row>
    <row r="78" spans="1:34" ht="15.5" x14ac:dyDescent="0.35">
      <c r="A78" s="22">
        <v>65</v>
      </c>
      <c r="B78" s="22">
        <v>439</v>
      </c>
      <c r="C78" s="23" t="s">
        <v>175</v>
      </c>
      <c r="D78" s="23" t="s">
        <v>176</v>
      </c>
      <c r="E78" s="24" t="s">
        <v>9</v>
      </c>
      <c r="F78" s="13">
        <v>91.6</v>
      </c>
      <c r="G78" s="13">
        <v>93.6</v>
      </c>
      <c r="H78" s="13">
        <v>87.8</v>
      </c>
      <c r="I78" s="13">
        <v>93.6</v>
      </c>
      <c r="J78" s="13">
        <v>96.9</v>
      </c>
      <c r="K78" s="13">
        <v>91.2</v>
      </c>
      <c r="L78" s="13">
        <v>554.70000000000005</v>
      </c>
      <c r="M78" s="13"/>
      <c r="N78" s="13"/>
      <c r="O78" s="13">
        <v>97.7</v>
      </c>
      <c r="P78" s="13">
        <v>102.3</v>
      </c>
      <c r="Q78" s="13">
        <v>93.6</v>
      </c>
      <c r="R78" s="13">
        <v>97</v>
      </c>
      <c r="S78" s="13">
        <v>100.8</v>
      </c>
      <c r="T78" s="13">
        <v>95.6</v>
      </c>
      <c r="U78" s="13">
        <v>587</v>
      </c>
      <c r="V78" s="13"/>
      <c r="W78" s="13"/>
      <c r="X78" s="13">
        <v>99.6</v>
      </c>
      <c r="Y78" s="13">
        <v>100.3</v>
      </c>
      <c r="Z78" s="13">
        <v>99.5</v>
      </c>
      <c r="AA78" s="13">
        <v>100.2</v>
      </c>
      <c r="AB78" s="13">
        <v>98.8</v>
      </c>
      <c r="AC78" s="13">
        <v>98.7</v>
      </c>
      <c r="AD78" s="13">
        <v>597.1</v>
      </c>
      <c r="AE78" s="13"/>
      <c r="AF78" s="13"/>
      <c r="AG78" s="13">
        <f t="shared" si="2"/>
        <v>1738.8</v>
      </c>
      <c r="AH78" s="13">
        <f t="shared" si="1"/>
        <v>1738.8000000000002</v>
      </c>
    </row>
    <row r="79" spans="1:34" ht="15.5" x14ac:dyDescent="0.35">
      <c r="A79" s="22">
        <v>66</v>
      </c>
      <c r="B79" s="22">
        <v>318</v>
      </c>
      <c r="C79" s="23" t="s">
        <v>154</v>
      </c>
      <c r="D79" s="23" t="s">
        <v>155</v>
      </c>
      <c r="E79" s="24"/>
      <c r="F79" s="13">
        <v>94.1</v>
      </c>
      <c r="G79" s="13">
        <v>93.7</v>
      </c>
      <c r="H79" s="13">
        <v>98.5</v>
      </c>
      <c r="I79" s="13">
        <v>100.2</v>
      </c>
      <c r="J79" s="13">
        <v>95.9</v>
      </c>
      <c r="K79" s="13">
        <v>96.7</v>
      </c>
      <c r="L79" s="13">
        <v>579.1</v>
      </c>
      <c r="M79" s="13"/>
      <c r="N79" s="13"/>
      <c r="O79" s="13">
        <v>96.6</v>
      </c>
      <c r="P79" s="13">
        <v>100.4</v>
      </c>
      <c r="Q79" s="13">
        <v>96.5</v>
      </c>
      <c r="R79" s="13">
        <v>98</v>
      </c>
      <c r="S79" s="13">
        <v>97.5</v>
      </c>
      <c r="T79" s="13">
        <v>100.4</v>
      </c>
      <c r="U79" s="13">
        <v>589.4</v>
      </c>
      <c r="V79" s="13"/>
      <c r="W79" s="13"/>
      <c r="X79" s="13">
        <v>96.4</v>
      </c>
      <c r="Y79" s="13">
        <v>100.1</v>
      </c>
      <c r="Z79" s="13">
        <v>100.8</v>
      </c>
      <c r="AA79" s="13">
        <v>98.6</v>
      </c>
      <c r="AB79" s="13">
        <v>99.2</v>
      </c>
      <c r="AC79" s="13">
        <v>100.2</v>
      </c>
      <c r="AD79" s="13">
        <v>595.29999999999995</v>
      </c>
      <c r="AE79" s="13"/>
      <c r="AF79" s="13"/>
      <c r="AG79" s="13">
        <f t="shared" si="2"/>
        <v>1763.7999999999997</v>
      </c>
      <c r="AH79" s="13">
        <f t="shared" ref="AH79:AH126" si="3">N79+L79+W79+U79+AF79+AD79</f>
        <v>1763.8</v>
      </c>
    </row>
    <row r="80" spans="1:34" ht="15.5" x14ac:dyDescent="0.35">
      <c r="A80" s="22">
        <v>67</v>
      </c>
      <c r="B80" s="22">
        <v>449</v>
      </c>
      <c r="C80" s="23" t="s">
        <v>108</v>
      </c>
      <c r="D80" s="23" t="s">
        <v>174</v>
      </c>
      <c r="E80" s="24" t="s">
        <v>9</v>
      </c>
      <c r="F80" s="13">
        <v>94.8</v>
      </c>
      <c r="G80" s="13">
        <v>103.4</v>
      </c>
      <c r="H80" s="13">
        <v>100.2</v>
      </c>
      <c r="I80" s="13">
        <v>99</v>
      </c>
      <c r="J80" s="13">
        <v>96</v>
      </c>
      <c r="K80" s="13">
        <v>97</v>
      </c>
      <c r="L80" s="13">
        <v>590.4</v>
      </c>
      <c r="M80" s="13"/>
      <c r="N80" s="13"/>
      <c r="O80" s="13">
        <v>102</v>
      </c>
      <c r="P80" s="13">
        <v>101.2</v>
      </c>
      <c r="Q80" s="13">
        <v>98</v>
      </c>
      <c r="R80" s="13">
        <v>101.9</v>
      </c>
      <c r="S80" s="13">
        <v>98.9</v>
      </c>
      <c r="T80" s="13">
        <v>97.9</v>
      </c>
      <c r="U80" s="13">
        <v>599.9</v>
      </c>
      <c r="V80" s="13"/>
      <c r="W80" s="13"/>
      <c r="X80" s="13">
        <v>100.7</v>
      </c>
      <c r="Y80" s="13">
        <v>99</v>
      </c>
      <c r="Z80" s="13">
        <v>98.7</v>
      </c>
      <c r="AA80" s="13">
        <v>100.4</v>
      </c>
      <c r="AB80" s="13">
        <v>97.3</v>
      </c>
      <c r="AC80" s="13">
        <v>98.5</v>
      </c>
      <c r="AD80" s="13">
        <v>594.6</v>
      </c>
      <c r="AE80" s="13"/>
      <c r="AF80" s="13"/>
      <c r="AG80" s="13">
        <f t="shared" si="2"/>
        <v>1784.9</v>
      </c>
      <c r="AH80" s="13">
        <f t="shared" si="3"/>
        <v>1784.9</v>
      </c>
    </row>
    <row r="81" spans="1:34" ht="15.5" x14ac:dyDescent="0.35">
      <c r="A81" s="22">
        <v>68</v>
      </c>
      <c r="B81" s="22">
        <v>404</v>
      </c>
      <c r="C81" s="23" t="s">
        <v>168</v>
      </c>
      <c r="D81" s="23" t="s">
        <v>169</v>
      </c>
      <c r="E81" s="24"/>
      <c r="F81" s="13">
        <v>96.6</v>
      </c>
      <c r="G81" s="13">
        <v>102.5</v>
      </c>
      <c r="H81" s="13">
        <v>97.9</v>
      </c>
      <c r="I81" s="13">
        <v>99.1</v>
      </c>
      <c r="J81" s="13">
        <v>99.7</v>
      </c>
      <c r="K81" s="13">
        <v>98.6</v>
      </c>
      <c r="L81" s="13">
        <v>594.4</v>
      </c>
      <c r="M81" s="13"/>
      <c r="N81" s="13"/>
      <c r="O81" s="13">
        <v>95.4</v>
      </c>
      <c r="P81" s="13">
        <v>102.2</v>
      </c>
      <c r="Q81" s="13">
        <v>99.6</v>
      </c>
      <c r="R81" s="13">
        <v>101</v>
      </c>
      <c r="S81" s="13">
        <v>94.4</v>
      </c>
      <c r="T81" s="13">
        <v>98.9</v>
      </c>
      <c r="U81" s="13">
        <v>591.5</v>
      </c>
      <c r="V81" s="13"/>
      <c r="W81" s="13"/>
      <c r="X81" s="13">
        <v>100.2</v>
      </c>
      <c r="Y81" s="13">
        <v>99.8</v>
      </c>
      <c r="Z81" s="13">
        <v>97.2</v>
      </c>
      <c r="AA81" s="13">
        <v>98.7</v>
      </c>
      <c r="AB81" s="13">
        <v>100</v>
      </c>
      <c r="AC81" s="13">
        <v>97.5</v>
      </c>
      <c r="AD81" s="13">
        <v>593.4</v>
      </c>
      <c r="AE81" s="13"/>
      <c r="AF81" s="13"/>
      <c r="AG81" s="13">
        <f t="shared" si="2"/>
        <v>1779.3000000000002</v>
      </c>
      <c r="AH81" s="13">
        <f t="shared" si="3"/>
        <v>1779.3000000000002</v>
      </c>
    </row>
    <row r="82" spans="1:34" ht="15.5" x14ac:dyDescent="0.35">
      <c r="A82" s="22">
        <v>69</v>
      </c>
      <c r="B82" s="22">
        <v>170</v>
      </c>
      <c r="C82" s="23" t="s">
        <v>256</v>
      </c>
      <c r="D82" s="23" t="s">
        <v>257</v>
      </c>
      <c r="E82" s="24" t="s">
        <v>9</v>
      </c>
      <c r="F82" s="13">
        <v>96.2</v>
      </c>
      <c r="G82" s="13">
        <v>99.2</v>
      </c>
      <c r="H82" s="13">
        <v>102.5</v>
      </c>
      <c r="I82" s="13">
        <v>99.3</v>
      </c>
      <c r="J82" s="13">
        <v>99</v>
      </c>
      <c r="K82" s="13">
        <v>99.8</v>
      </c>
      <c r="L82" s="13">
        <v>596</v>
      </c>
      <c r="M82" s="13"/>
      <c r="N82" s="13"/>
      <c r="O82" s="13">
        <v>103.3</v>
      </c>
      <c r="P82" s="13">
        <v>99.2</v>
      </c>
      <c r="Q82" s="13">
        <v>96</v>
      </c>
      <c r="R82" s="13">
        <v>98.5</v>
      </c>
      <c r="S82" s="13">
        <v>96.6</v>
      </c>
      <c r="T82" s="13">
        <v>101.7</v>
      </c>
      <c r="U82" s="13">
        <v>595.29999999999995</v>
      </c>
      <c r="V82" s="13"/>
      <c r="W82" s="13"/>
      <c r="X82" s="13">
        <v>100.5</v>
      </c>
      <c r="Y82" s="13">
        <v>99.6</v>
      </c>
      <c r="Z82" s="13">
        <v>96.2</v>
      </c>
      <c r="AA82" s="13">
        <v>97.5</v>
      </c>
      <c r="AB82" s="13">
        <v>97.2</v>
      </c>
      <c r="AC82" s="13">
        <v>100.6</v>
      </c>
      <c r="AD82" s="13">
        <v>591.6</v>
      </c>
      <c r="AE82" s="13"/>
      <c r="AF82" s="13"/>
      <c r="AG82" s="13">
        <f t="shared" si="2"/>
        <v>1782.9</v>
      </c>
      <c r="AH82" s="13">
        <f t="shared" si="3"/>
        <v>1782.9</v>
      </c>
    </row>
    <row r="83" spans="1:34" ht="15.5" x14ac:dyDescent="0.35">
      <c r="A83" s="22">
        <v>70</v>
      </c>
      <c r="B83" s="22">
        <v>422</v>
      </c>
      <c r="C83" s="23" t="s">
        <v>151</v>
      </c>
      <c r="D83" s="23" t="s">
        <v>152</v>
      </c>
      <c r="E83" s="24" t="s">
        <v>9</v>
      </c>
      <c r="F83" s="13">
        <v>100.9</v>
      </c>
      <c r="G83" s="13">
        <v>100.2</v>
      </c>
      <c r="H83" s="13">
        <v>98.3</v>
      </c>
      <c r="I83" s="13">
        <v>95.8</v>
      </c>
      <c r="J83" s="13">
        <v>98.7</v>
      </c>
      <c r="K83" s="13">
        <v>96.4</v>
      </c>
      <c r="L83" s="13">
        <v>590.29999999999995</v>
      </c>
      <c r="M83" s="13"/>
      <c r="N83" s="13"/>
      <c r="O83" s="13">
        <v>99.9</v>
      </c>
      <c r="P83" s="13">
        <v>100.5</v>
      </c>
      <c r="Q83" s="13">
        <v>97.5</v>
      </c>
      <c r="R83" s="13">
        <v>101.1</v>
      </c>
      <c r="S83" s="13">
        <v>99.5</v>
      </c>
      <c r="T83" s="13">
        <v>100.5</v>
      </c>
      <c r="U83" s="13">
        <v>599</v>
      </c>
      <c r="V83" s="13"/>
      <c r="W83" s="13"/>
      <c r="X83" s="13">
        <v>98</v>
      </c>
      <c r="Y83" s="13">
        <v>101</v>
      </c>
      <c r="Z83" s="13">
        <v>99.6</v>
      </c>
      <c r="AA83" s="13">
        <v>100.2</v>
      </c>
      <c r="AB83" s="13">
        <v>97.3</v>
      </c>
      <c r="AC83" s="13">
        <v>95.3</v>
      </c>
      <c r="AD83" s="13">
        <v>591.4</v>
      </c>
      <c r="AE83" s="13"/>
      <c r="AF83" s="13"/>
      <c r="AG83" s="13">
        <f t="shared" si="2"/>
        <v>1780.7</v>
      </c>
      <c r="AH83" s="13">
        <f t="shared" si="3"/>
        <v>1780.6999999999998</v>
      </c>
    </row>
    <row r="84" spans="1:34" ht="15.5" x14ac:dyDescent="0.35">
      <c r="A84" s="22">
        <v>71</v>
      </c>
      <c r="B84" s="22">
        <v>398</v>
      </c>
      <c r="C84" s="23" t="s">
        <v>147</v>
      </c>
      <c r="D84" s="23" t="s">
        <v>148</v>
      </c>
      <c r="E84" s="24" t="s">
        <v>9</v>
      </c>
      <c r="F84" s="13">
        <v>93.8</v>
      </c>
      <c r="G84" s="13">
        <v>97</v>
      </c>
      <c r="H84" s="13">
        <v>94.9</v>
      </c>
      <c r="I84" s="13">
        <v>96.2</v>
      </c>
      <c r="J84" s="13">
        <v>98.4</v>
      </c>
      <c r="K84" s="13">
        <v>97.1</v>
      </c>
      <c r="L84" s="13">
        <v>577.4</v>
      </c>
      <c r="M84" s="13"/>
      <c r="N84" s="13"/>
      <c r="O84" s="13">
        <v>96.5</v>
      </c>
      <c r="P84" s="13">
        <v>98.6</v>
      </c>
      <c r="Q84" s="13">
        <v>98.2</v>
      </c>
      <c r="R84" s="13">
        <v>99.5</v>
      </c>
      <c r="S84" s="13">
        <v>98.3</v>
      </c>
      <c r="T84" s="13">
        <v>99.3</v>
      </c>
      <c r="U84" s="13">
        <v>590.4</v>
      </c>
      <c r="V84" s="13"/>
      <c r="W84" s="13"/>
      <c r="X84" s="13">
        <v>98.6</v>
      </c>
      <c r="Y84" s="13">
        <v>98.6</v>
      </c>
      <c r="Z84" s="13">
        <v>97.2</v>
      </c>
      <c r="AA84" s="13">
        <v>101.4</v>
      </c>
      <c r="AB84" s="13">
        <v>96.1</v>
      </c>
      <c r="AC84" s="13">
        <v>98.7</v>
      </c>
      <c r="AD84" s="13">
        <v>590.6</v>
      </c>
      <c r="AE84" s="13"/>
      <c r="AF84" s="13"/>
      <c r="AG84" s="13">
        <f t="shared" si="2"/>
        <v>1758.4</v>
      </c>
      <c r="AH84" s="13">
        <f t="shared" si="3"/>
        <v>1758.4</v>
      </c>
    </row>
    <row r="85" spans="1:34" ht="15.5" x14ac:dyDescent="0.35">
      <c r="A85" s="22">
        <v>72</v>
      </c>
      <c r="B85" s="22">
        <v>126</v>
      </c>
      <c r="C85" s="23" t="s">
        <v>165</v>
      </c>
      <c r="D85" s="23" t="s">
        <v>166</v>
      </c>
      <c r="E85" s="24" t="s">
        <v>666</v>
      </c>
      <c r="F85" s="13">
        <v>100.7</v>
      </c>
      <c r="G85" s="13">
        <v>100.8</v>
      </c>
      <c r="H85" s="13">
        <v>99.5</v>
      </c>
      <c r="I85" s="13">
        <v>99.9</v>
      </c>
      <c r="J85" s="13">
        <v>99.9</v>
      </c>
      <c r="K85" s="13">
        <v>100.7</v>
      </c>
      <c r="L85" s="13">
        <v>601.5</v>
      </c>
      <c r="M85" s="13"/>
      <c r="N85" s="13"/>
      <c r="O85" s="13">
        <v>97.9</v>
      </c>
      <c r="P85" s="13">
        <v>98.5</v>
      </c>
      <c r="Q85" s="13">
        <v>94.9</v>
      </c>
      <c r="R85" s="13">
        <v>98.3</v>
      </c>
      <c r="S85" s="13">
        <v>98.9</v>
      </c>
      <c r="T85" s="13">
        <v>101.7</v>
      </c>
      <c r="U85" s="13">
        <v>590.20000000000005</v>
      </c>
      <c r="V85" s="13"/>
      <c r="W85" s="13"/>
      <c r="X85" s="13">
        <v>95.2</v>
      </c>
      <c r="Y85" s="13">
        <v>99.8</v>
      </c>
      <c r="Z85" s="13">
        <v>101</v>
      </c>
      <c r="AA85" s="13">
        <v>97.9</v>
      </c>
      <c r="AB85" s="13">
        <v>97.7</v>
      </c>
      <c r="AC85" s="13">
        <v>98.7</v>
      </c>
      <c r="AD85" s="13">
        <v>590.29999999999995</v>
      </c>
      <c r="AE85" s="13"/>
      <c r="AF85" s="13"/>
      <c r="AG85" s="13">
        <f t="shared" si="2"/>
        <v>1782</v>
      </c>
      <c r="AH85" s="13">
        <f t="shared" si="3"/>
        <v>1782</v>
      </c>
    </row>
    <row r="86" spans="1:34" ht="15.5" x14ac:dyDescent="0.35">
      <c r="A86" s="22">
        <v>73</v>
      </c>
      <c r="B86" s="22">
        <v>425</v>
      </c>
      <c r="C86" s="23" t="s">
        <v>55</v>
      </c>
      <c r="D86" s="23" t="s">
        <v>281</v>
      </c>
      <c r="E86" s="24" t="s">
        <v>9</v>
      </c>
      <c r="F86" s="13">
        <v>96.3</v>
      </c>
      <c r="G86" s="13">
        <v>101</v>
      </c>
      <c r="H86" s="13">
        <v>100.5</v>
      </c>
      <c r="I86" s="13">
        <v>96.6</v>
      </c>
      <c r="J86" s="13">
        <v>100</v>
      </c>
      <c r="K86" s="13">
        <v>96.6</v>
      </c>
      <c r="L86" s="13">
        <v>591</v>
      </c>
      <c r="M86" s="13"/>
      <c r="N86" s="13"/>
      <c r="O86" s="13">
        <v>96</v>
      </c>
      <c r="P86" s="13">
        <v>96.2</v>
      </c>
      <c r="Q86" s="13">
        <v>100.3</v>
      </c>
      <c r="R86" s="13">
        <v>97.9</v>
      </c>
      <c r="S86" s="13">
        <v>94.1</v>
      </c>
      <c r="T86" s="13">
        <v>99.8</v>
      </c>
      <c r="U86" s="13">
        <v>584.29999999999995</v>
      </c>
      <c r="V86" s="13"/>
      <c r="W86" s="13"/>
      <c r="X86" s="13">
        <v>99.3</v>
      </c>
      <c r="Y86" s="13">
        <v>97</v>
      </c>
      <c r="Z86" s="13">
        <v>98.3</v>
      </c>
      <c r="AA86" s="13">
        <v>98.2</v>
      </c>
      <c r="AB86" s="13">
        <v>96.8</v>
      </c>
      <c r="AC86" s="13">
        <v>99.5</v>
      </c>
      <c r="AD86" s="13">
        <v>589.1</v>
      </c>
      <c r="AE86" s="13"/>
      <c r="AF86" s="13"/>
      <c r="AG86" s="13">
        <f t="shared" si="2"/>
        <v>1764.4</v>
      </c>
      <c r="AH86" s="13">
        <f t="shared" si="3"/>
        <v>1764.4</v>
      </c>
    </row>
    <row r="87" spans="1:34" ht="15.5" x14ac:dyDescent="0.35">
      <c r="A87" s="22">
        <v>74</v>
      </c>
      <c r="B87" s="22">
        <v>143</v>
      </c>
      <c r="C87" s="23" t="s">
        <v>34</v>
      </c>
      <c r="D87" s="23" t="s">
        <v>294</v>
      </c>
      <c r="E87" s="24" t="s">
        <v>9</v>
      </c>
      <c r="F87" s="13">
        <v>96.5</v>
      </c>
      <c r="G87" s="13">
        <v>97.9</v>
      </c>
      <c r="H87" s="13">
        <v>97.4</v>
      </c>
      <c r="I87" s="13">
        <v>100.5</v>
      </c>
      <c r="J87" s="13">
        <v>97.6</v>
      </c>
      <c r="K87" s="13">
        <v>98.3</v>
      </c>
      <c r="L87" s="13">
        <v>588.20000000000005</v>
      </c>
      <c r="M87" s="13"/>
      <c r="N87" s="13"/>
      <c r="O87" s="13">
        <v>99.8</v>
      </c>
      <c r="P87" s="13">
        <v>94.7</v>
      </c>
      <c r="Q87" s="13">
        <v>100.1</v>
      </c>
      <c r="R87" s="13">
        <v>100.8</v>
      </c>
      <c r="S87" s="13">
        <v>94.9</v>
      </c>
      <c r="T87" s="13">
        <v>96.1</v>
      </c>
      <c r="U87" s="13">
        <v>586.4</v>
      </c>
      <c r="V87" s="13"/>
      <c r="W87" s="13"/>
      <c r="X87" s="13">
        <v>96.9</v>
      </c>
      <c r="Y87" s="13">
        <v>101.2</v>
      </c>
      <c r="Z87" s="13">
        <v>99.6</v>
      </c>
      <c r="AA87" s="13">
        <v>97.5</v>
      </c>
      <c r="AB87" s="13">
        <v>94.5</v>
      </c>
      <c r="AC87" s="13">
        <v>98.5</v>
      </c>
      <c r="AD87" s="13">
        <v>588.20000000000005</v>
      </c>
      <c r="AE87" s="13"/>
      <c r="AF87" s="13"/>
      <c r="AG87" s="13">
        <f t="shared" si="2"/>
        <v>1762.8</v>
      </c>
      <c r="AH87" s="13">
        <f t="shared" si="3"/>
        <v>1762.8</v>
      </c>
    </row>
    <row r="88" spans="1:34" ht="15.5" x14ac:dyDescent="0.35">
      <c r="A88" s="22">
        <v>75</v>
      </c>
      <c r="B88" s="22">
        <v>206</v>
      </c>
      <c r="C88" s="23" t="s">
        <v>243</v>
      </c>
      <c r="D88" s="23" t="s">
        <v>110</v>
      </c>
      <c r="E88" s="24" t="s">
        <v>9</v>
      </c>
      <c r="F88" s="13">
        <v>100.3</v>
      </c>
      <c r="G88" s="13">
        <v>100.9</v>
      </c>
      <c r="H88" s="13">
        <v>101.5</v>
      </c>
      <c r="I88" s="13">
        <v>100.3</v>
      </c>
      <c r="J88" s="13">
        <v>98.9</v>
      </c>
      <c r="K88" s="13">
        <v>98.8</v>
      </c>
      <c r="L88" s="13">
        <v>600.70000000000005</v>
      </c>
      <c r="M88" s="13"/>
      <c r="N88" s="13"/>
      <c r="O88" s="13">
        <v>98.5</v>
      </c>
      <c r="P88" s="13">
        <v>98.9</v>
      </c>
      <c r="Q88" s="13">
        <v>96.4</v>
      </c>
      <c r="R88" s="13">
        <v>99</v>
      </c>
      <c r="S88" s="13">
        <v>101</v>
      </c>
      <c r="T88" s="13">
        <v>97.4</v>
      </c>
      <c r="U88" s="13">
        <v>591.20000000000005</v>
      </c>
      <c r="V88" s="13"/>
      <c r="W88" s="13"/>
      <c r="X88" s="13">
        <v>99</v>
      </c>
      <c r="Y88" s="13">
        <v>95.5</v>
      </c>
      <c r="Z88" s="13">
        <v>98.5</v>
      </c>
      <c r="AA88" s="13">
        <v>99.9</v>
      </c>
      <c r="AB88" s="13">
        <v>98.9</v>
      </c>
      <c r="AC88" s="13">
        <v>96</v>
      </c>
      <c r="AD88" s="13">
        <v>587.79999999999995</v>
      </c>
      <c r="AE88" s="13"/>
      <c r="AF88" s="13"/>
      <c r="AG88" s="13">
        <f t="shared" si="2"/>
        <v>1779.7</v>
      </c>
      <c r="AH88" s="13">
        <f t="shared" si="3"/>
        <v>1779.7</v>
      </c>
    </row>
    <row r="89" spans="1:34" ht="15.5" x14ac:dyDescent="0.35">
      <c r="A89" s="22">
        <v>76</v>
      </c>
      <c r="B89" s="22">
        <v>366</v>
      </c>
      <c r="C89" s="23" t="s">
        <v>161</v>
      </c>
      <c r="D89" s="23" t="s">
        <v>162</v>
      </c>
      <c r="E89" s="24" t="s">
        <v>9</v>
      </c>
      <c r="F89" s="13">
        <v>99</v>
      </c>
      <c r="G89" s="13">
        <v>101.1</v>
      </c>
      <c r="H89" s="13">
        <v>100.1</v>
      </c>
      <c r="I89" s="13">
        <v>100.2</v>
      </c>
      <c r="J89" s="13">
        <v>100.9</v>
      </c>
      <c r="K89" s="13">
        <v>98.8</v>
      </c>
      <c r="L89" s="13">
        <v>600.1</v>
      </c>
      <c r="M89" s="13"/>
      <c r="N89" s="13"/>
      <c r="O89" s="13">
        <v>99.5</v>
      </c>
      <c r="P89" s="13">
        <v>101.5</v>
      </c>
      <c r="Q89" s="13">
        <v>97.9</v>
      </c>
      <c r="R89" s="13">
        <v>101.6</v>
      </c>
      <c r="S89" s="13">
        <v>103.2</v>
      </c>
      <c r="T89" s="13">
        <v>98.8</v>
      </c>
      <c r="U89" s="13">
        <v>602.5</v>
      </c>
      <c r="V89" s="13"/>
      <c r="W89" s="13"/>
      <c r="X89" s="13">
        <v>96.6</v>
      </c>
      <c r="Y89" s="13">
        <v>96.5</v>
      </c>
      <c r="Z89" s="13">
        <v>98</v>
      </c>
      <c r="AA89" s="13">
        <v>96.8</v>
      </c>
      <c r="AB89" s="13">
        <v>100.6</v>
      </c>
      <c r="AC89" s="13">
        <v>99.2</v>
      </c>
      <c r="AD89" s="13">
        <v>587.70000000000005</v>
      </c>
      <c r="AE89" s="13"/>
      <c r="AF89" s="13"/>
      <c r="AG89" s="13">
        <f t="shared" si="2"/>
        <v>1790.3000000000002</v>
      </c>
      <c r="AH89" s="13">
        <f t="shared" si="3"/>
        <v>1790.3</v>
      </c>
    </row>
    <row r="90" spans="1:34" ht="15.5" x14ac:dyDescent="0.35">
      <c r="A90" s="22">
        <v>77</v>
      </c>
      <c r="B90" s="22">
        <v>303</v>
      </c>
      <c r="C90" s="23" t="s">
        <v>82</v>
      </c>
      <c r="D90" s="23" t="s">
        <v>171</v>
      </c>
      <c r="E90" s="24" t="s">
        <v>9</v>
      </c>
      <c r="F90" s="13">
        <v>94.2</v>
      </c>
      <c r="G90" s="13">
        <v>98.9</v>
      </c>
      <c r="H90" s="13">
        <v>95.8</v>
      </c>
      <c r="I90" s="13">
        <v>95.4</v>
      </c>
      <c r="J90" s="13">
        <v>99.3</v>
      </c>
      <c r="K90" s="13">
        <v>99</v>
      </c>
      <c r="L90" s="13">
        <v>582.6</v>
      </c>
      <c r="M90" s="13"/>
      <c r="N90" s="13"/>
      <c r="O90" s="13">
        <v>99.4</v>
      </c>
      <c r="P90" s="13">
        <v>94.6</v>
      </c>
      <c r="Q90" s="13">
        <v>97.6</v>
      </c>
      <c r="R90" s="13">
        <v>99.1</v>
      </c>
      <c r="S90" s="13">
        <v>96.3</v>
      </c>
      <c r="T90" s="13">
        <v>98.6</v>
      </c>
      <c r="U90" s="13">
        <v>585.6</v>
      </c>
      <c r="V90" s="13"/>
      <c r="W90" s="13"/>
      <c r="X90" s="13">
        <v>98.2</v>
      </c>
      <c r="Y90" s="13">
        <v>100.6</v>
      </c>
      <c r="Z90" s="13">
        <v>99.5</v>
      </c>
      <c r="AA90" s="13">
        <v>95.1</v>
      </c>
      <c r="AB90" s="13">
        <v>96.3</v>
      </c>
      <c r="AC90" s="13">
        <v>97.9</v>
      </c>
      <c r="AD90" s="13">
        <v>587.6</v>
      </c>
      <c r="AE90" s="13"/>
      <c r="AF90" s="13"/>
      <c r="AG90" s="13">
        <f t="shared" si="2"/>
        <v>1755.8000000000002</v>
      </c>
      <c r="AH90" s="13">
        <f t="shared" si="3"/>
        <v>1755.8000000000002</v>
      </c>
    </row>
    <row r="91" spans="1:34" ht="15.5" x14ac:dyDescent="0.35">
      <c r="A91" s="22">
        <v>78</v>
      </c>
      <c r="B91" s="22">
        <v>446</v>
      </c>
      <c r="C91" s="23" t="s">
        <v>241</v>
      </c>
      <c r="D91" s="23" t="s">
        <v>288</v>
      </c>
      <c r="E91" s="24" t="s">
        <v>9</v>
      </c>
      <c r="F91" s="13">
        <v>89.7</v>
      </c>
      <c r="G91" s="13">
        <v>96.8</v>
      </c>
      <c r="H91" s="13">
        <v>94.9</v>
      </c>
      <c r="I91" s="13">
        <v>99</v>
      </c>
      <c r="J91" s="13">
        <v>100.1</v>
      </c>
      <c r="K91" s="13">
        <v>97.2</v>
      </c>
      <c r="L91" s="13">
        <v>577.70000000000005</v>
      </c>
      <c r="M91" s="13"/>
      <c r="N91" s="13"/>
      <c r="O91" s="13">
        <v>99.4</v>
      </c>
      <c r="P91" s="13">
        <v>98</v>
      </c>
      <c r="Q91" s="13">
        <v>97.2</v>
      </c>
      <c r="R91" s="13">
        <v>92.2</v>
      </c>
      <c r="S91" s="13">
        <v>99.4</v>
      </c>
      <c r="T91" s="13">
        <v>97.6</v>
      </c>
      <c r="U91" s="13">
        <v>583.79999999999995</v>
      </c>
      <c r="V91" s="13"/>
      <c r="W91" s="13"/>
      <c r="X91" s="13">
        <v>97.2</v>
      </c>
      <c r="Y91" s="13">
        <v>96.5</v>
      </c>
      <c r="Z91" s="13">
        <v>97.9</v>
      </c>
      <c r="AA91" s="13">
        <v>97</v>
      </c>
      <c r="AB91" s="13">
        <v>99.2</v>
      </c>
      <c r="AC91" s="13">
        <v>99.5</v>
      </c>
      <c r="AD91" s="13">
        <v>587.29999999999995</v>
      </c>
      <c r="AE91" s="13"/>
      <c r="AF91" s="13"/>
      <c r="AG91" s="13">
        <f t="shared" si="2"/>
        <v>1748.8</v>
      </c>
      <c r="AH91" s="13">
        <f t="shared" si="3"/>
        <v>1748.8</v>
      </c>
    </row>
    <row r="92" spans="1:34" ht="15.5" x14ac:dyDescent="0.35">
      <c r="A92" s="22">
        <v>79</v>
      </c>
      <c r="B92" s="22">
        <v>399</v>
      </c>
      <c r="C92" s="23" t="s">
        <v>188</v>
      </c>
      <c r="D92" s="23" t="s">
        <v>189</v>
      </c>
      <c r="E92" s="24" t="s">
        <v>9</v>
      </c>
      <c r="F92" s="13">
        <v>101.7</v>
      </c>
      <c r="G92" s="13">
        <v>100</v>
      </c>
      <c r="H92" s="13">
        <v>99.9</v>
      </c>
      <c r="I92" s="13">
        <v>97.9</v>
      </c>
      <c r="J92" s="13">
        <v>102.5</v>
      </c>
      <c r="K92" s="13">
        <v>100.6</v>
      </c>
      <c r="L92" s="13">
        <v>602.6</v>
      </c>
      <c r="M92" s="13"/>
      <c r="N92" s="13"/>
      <c r="O92" s="13">
        <v>99.9</v>
      </c>
      <c r="P92" s="13">
        <v>96.6</v>
      </c>
      <c r="Q92" s="13">
        <v>96.4</v>
      </c>
      <c r="R92" s="13">
        <v>99.9</v>
      </c>
      <c r="S92" s="13">
        <v>100.6</v>
      </c>
      <c r="T92" s="13">
        <v>98.3</v>
      </c>
      <c r="U92" s="13">
        <v>591.70000000000005</v>
      </c>
      <c r="V92" s="13"/>
      <c r="W92" s="13"/>
      <c r="X92" s="13">
        <v>96.7</v>
      </c>
      <c r="Y92" s="13">
        <v>96.7</v>
      </c>
      <c r="Z92" s="13">
        <v>97.9</v>
      </c>
      <c r="AA92" s="13">
        <v>100.3</v>
      </c>
      <c r="AB92" s="13">
        <v>99</v>
      </c>
      <c r="AC92" s="13">
        <v>96.2</v>
      </c>
      <c r="AD92" s="13">
        <v>586.79999999999995</v>
      </c>
      <c r="AE92" s="13"/>
      <c r="AF92" s="13"/>
      <c r="AG92" s="13">
        <f t="shared" si="2"/>
        <v>1781.1</v>
      </c>
      <c r="AH92" s="13">
        <f t="shared" si="3"/>
        <v>1781.1000000000001</v>
      </c>
    </row>
    <row r="93" spans="1:34" ht="15.5" x14ac:dyDescent="0.35">
      <c r="A93" s="22">
        <v>80</v>
      </c>
      <c r="B93" s="22">
        <v>171</v>
      </c>
      <c r="C93" s="23" t="s">
        <v>18</v>
      </c>
      <c r="D93" s="23" t="s">
        <v>137</v>
      </c>
      <c r="E93" s="24" t="s">
        <v>9</v>
      </c>
      <c r="F93" s="13">
        <v>94.4</v>
      </c>
      <c r="G93" s="13">
        <v>95.3</v>
      </c>
      <c r="H93" s="13">
        <v>98.5</v>
      </c>
      <c r="I93" s="13">
        <v>98.6</v>
      </c>
      <c r="J93" s="13">
        <v>98.2</v>
      </c>
      <c r="K93" s="13">
        <v>99</v>
      </c>
      <c r="L93" s="13">
        <v>584</v>
      </c>
      <c r="M93" s="13"/>
      <c r="N93" s="13"/>
      <c r="O93" s="13">
        <v>93.5</v>
      </c>
      <c r="P93" s="13">
        <v>97.9</v>
      </c>
      <c r="Q93" s="13">
        <v>97.7</v>
      </c>
      <c r="R93" s="13">
        <v>100.5</v>
      </c>
      <c r="S93" s="13">
        <v>99.2</v>
      </c>
      <c r="T93" s="13">
        <v>94.7</v>
      </c>
      <c r="U93" s="13">
        <v>583.5</v>
      </c>
      <c r="V93" s="13"/>
      <c r="W93" s="13"/>
      <c r="X93" s="13">
        <v>99.3</v>
      </c>
      <c r="Y93" s="13">
        <v>99</v>
      </c>
      <c r="Z93" s="13">
        <v>96.4</v>
      </c>
      <c r="AA93" s="13">
        <v>95.3</v>
      </c>
      <c r="AB93" s="13">
        <v>98.6</v>
      </c>
      <c r="AC93" s="13">
        <v>97.5</v>
      </c>
      <c r="AD93" s="13">
        <v>586.1</v>
      </c>
      <c r="AE93" s="13"/>
      <c r="AF93" s="13"/>
      <c r="AG93" s="13">
        <f t="shared" si="2"/>
        <v>1753.6</v>
      </c>
      <c r="AH93" s="13">
        <f t="shared" si="3"/>
        <v>1753.6</v>
      </c>
    </row>
    <row r="94" spans="1:34" ht="15.5" x14ac:dyDescent="0.35">
      <c r="A94" s="22">
        <v>81</v>
      </c>
      <c r="B94" s="22">
        <v>182</v>
      </c>
      <c r="C94" s="23" t="s">
        <v>121</v>
      </c>
      <c r="D94" s="23" t="s">
        <v>164</v>
      </c>
      <c r="E94" s="24" t="s">
        <v>9</v>
      </c>
      <c r="F94" s="13">
        <v>99.3</v>
      </c>
      <c r="G94" s="13">
        <v>96</v>
      </c>
      <c r="H94" s="13">
        <v>95.6</v>
      </c>
      <c r="I94" s="13">
        <v>99.4</v>
      </c>
      <c r="J94" s="13">
        <v>100.7</v>
      </c>
      <c r="K94" s="13">
        <v>97.5</v>
      </c>
      <c r="L94" s="13">
        <v>588.5</v>
      </c>
      <c r="M94" s="13"/>
      <c r="N94" s="13"/>
      <c r="O94" s="13">
        <v>98.5</v>
      </c>
      <c r="P94" s="13">
        <v>97.6</v>
      </c>
      <c r="Q94" s="13">
        <v>103.5</v>
      </c>
      <c r="R94" s="13">
        <v>101.5</v>
      </c>
      <c r="S94" s="13">
        <v>99.4</v>
      </c>
      <c r="T94" s="13">
        <v>98.8</v>
      </c>
      <c r="U94" s="13">
        <v>599.29999999999995</v>
      </c>
      <c r="V94" s="13"/>
      <c r="W94" s="13"/>
      <c r="X94" s="13">
        <v>96.5</v>
      </c>
      <c r="Y94" s="13">
        <v>98.3</v>
      </c>
      <c r="Z94" s="13">
        <v>96.9</v>
      </c>
      <c r="AA94" s="13">
        <v>95.6</v>
      </c>
      <c r="AB94" s="13">
        <v>98.7</v>
      </c>
      <c r="AC94" s="13">
        <v>98.7</v>
      </c>
      <c r="AD94" s="13">
        <v>584.70000000000005</v>
      </c>
      <c r="AE94" s="13"/>
      <c r="AF94" s="13"/>
      <c r="AG94" s="13">
        <f t="shared" si="2"/>
        <v>1772.5</v>
      </c>
      <c r="AH94" s="13">
        <f t="shared" si="3"/>
        <v>1772.5</v>
      </c>
    </row>
    <row r="95" spans="1:34" ht="15.5" x14ac:dyDescent="0.35">
      <c r="A95" s="22">
        <v>82</v>
      </c>
      <c r="B95" s="22">
        <v>166</v>
      </c>
      <c r="C95" s="23" t="s">
        <v>256</v>
      </c>
      <c r="D95" s="23" t="s">
        <v>276</v>
      </c>
      <c r="E95" s="24" t="s">
        <v>9</v>
      </c>
      <c r="F95" s="13">
        <v>99.6</v>
      </c>
      <c r="G95" s="13">
        <v>100.5</v>
      </c>
      <c r="H95" s="13">
        <v>98.7</v>
      </c>
      <c r="I95" s="13">
        <v>99.1</v>
      </c>
      <c r="J95" s="13">
        <v>99.3</v>
      </c>
      <c r="K95" s="13">
        <v>99.2</v>
      </c>
      <c r="L95" s="13">
        <v>596.4</v>
      </c>
      <c r="M95" s="13"/>
      <c r="N95" s="13"/>
      <c r="O95" s="13">
        <v>99.6</v>
      </c>
      <c r="P95" s="13">
        <v>99.7</v>
      </c>
      <c r="Q95" s="13">
        <v>96.2</v>
      </c>
      <c r="R95" s="13">
        <v>99.2</v>
      </c>
      <c r="S95" s="13">
        <v>98.5</v>
      </c>
      <c r="T95" s="13">
        <v>101.8</v>
      </c>
      <c r="U95" s="13">
        <v>595</v>
      </c>
      <c r="V95" s="13"/>
      <c r="W95" s="13"/>
      <c r="X95" s="13">
        <v>100.3</v>
      </c>
      <c r="Y95" s="13">
        <v>97.3</v>
      </c>
      <c r="Z95" s="13">
        <v>97.4</v>
      </c>
      <c r="AA95" s="13">
        <v>96.8</v>
      </c>
      <c r="AB95" s="13">
        <v>95.9</v>
      </c>
      <c r="AC95" s="13">
        <v>96.4</v>
      </c>
      <c r="AD95" s="13">
        <v>584.1</v>
      </c>
      <c r="AE95" s="13"/>
      <c r="AF95" s="13"/>
      <c r="AG95" s="13">
        <f t="shared" si="2"/>
        <v>1775.5</v>
      </c>
      <c r="AH95" s="13">
        <f t="shared" si="3"/>
        <v>1775.5</v>
      </c>
    </row>
    <row r="96" spans="1:34" ht="15.5" x14ac:dyDescent="0.35">
      <c r="A96" s="22">
        <v>83</v>
      </c>
      <c r="B96" s="22">
        <v>412</v>
      </c>
      <c r="C96" s="23" t="s">
        <v>86</v>
      </c>
      <c r="D96" s="23" t="s">
        <v>149</v>
      </c>
      <c r="E96" s="24" t="s">
        <v>9</v>
      </c>
      <c r="F96" s="13">
        <v>99.3</v>
      </c>
      <c r="G96" s="13">
        <v>100.8</v>
      </c>
      <c r="H96" s="13">
        <v>97.8</v>
      </c>
      <c r="I96" s="13">
        <v>99.2</v>
      </c>
      <c r="J96" s="13">
        <v>98.2</v>
      </c>
      <c r="K96" s="13">
        <v>97.5</v>
      </c>
      <c r="L96" s="13">
        <v>592.79999999999995</v>
      </c>
      <c r="M96" s="13"/>
      <c r="N96" s="13"/>
      <c r="O96" s="13">
        <v>96.4</v>
      </c>
      <c r="P96" s="13">
        <v>99.1</v>
      </c>
      <c r="Q96" s="13">
        <v>97.7</v>
      </c>
      <c r="R96" s="13">
        <v>97.5</v>
      </c>
      <c r="S96" s="13">
        <v>92.8</v>
      </c>
      <c r="T96" s="13">
        <v>101.2</v>
      </c>
      <c r="U96" s="13">
        <v>584.70000000000005</v>
      </c>
      <c r="V96" s="13"/>
      <c r="W96" s="13"/>
      <c r="X96" s="13">
        <v>99</v>
      </c>
      <c r="Y96" s="13">
        <v>97.7</v>
      </c>
      <c r="Z96" s="13">
        <v>100.6</v>
      </c>
      <c r="AA96" s="13">
        <v>97.4</v>
      </c>
      <c r="AB96" s="13">
        <v>90.4</v>
      </c>
      <c r="AC96" s="13">
        <v>98.9</v>
      </c>
      <c r="AD96" s="13">
        <v>584</v>
      </c>
      <c r="AE96" s="13"/>
      <c r="AF96" s="13"/>
      <c r="AG96" s="13">
        <f t="shared" si="2"/>
        <v>1761.5</v>
      </c>
      <c r="AH96" s="13">
        <f t="shared" si="3"/>
        <v>1761.5</v>
      </c>
    </row>
    <row r="97" spans="1:34" ht="15.5" x14ac:dyDescent="0.35">
      <c r="A97" s="22">
        <v>84</v>
      </c>
      <c r="B97" s="22">
        <v>288</v>
      </c>
      <c r="C97" s="23" t="s">
        <v>178</v>
      </c>
      <c r="D97" s="23" t="s">
        <v>179</v>
      </c>
      <c r="E97" s="24" t="s">
        <v>9</v>
      </c>
      <c r="F97" s="13">
        <v>94.1</v>
      </c>
      <c r="G97" s="13">
        <v>94.8</v>
      </c>
      <c r="H97" s="13">
        <v>98.4</v>
      </c>
      <c r="I97" s="13">
        <v>100.4</v>
      </c>
      <c r="J97" s="13">
        <v>95.3</v>
      </c>
      <c r="K97" s="13">
        <v>96.9</v>
      </c>
      <c r="L97" s="13">
        <v>579.9</v>
      </c>
      <c r="M97" s="13"/>
      <c r="N97" s="13"/>
      <c r="O97" s="13">
        <v>90.4</v>
      </c>
      <c r="P97" s="13">
        <v>93.8</v>
      </c>
      <c r="Q97" s="13">
        <v>96.1</v>
      </c>
      <c r="R97" s="13">
        <v>93.4</v>
      </c>
      <c r="S97" s="13">
        <v>97</v>
      </c>
      <c r="T97" s="13">
        <v>97.9</v>
      </c>
      <c r="U97" s="13">
        <v>568.6</v>
      </c>
      <c r="V97" s="13"/>
      <c r="W97" s="13"/>
      <c r="X97" s="13">
        <v>94.9</v>
      </c>
      <c r="Y97" s="13">
        <v>96.7</v>
      </c>
      <c r="Z97" s="13">
        <v>97.7</v>
      </c>
      <c r="AA97" s="13">
        <v>98.1</v>
      </c>
      <c r="AB97" s="13">
        <v>97.3</v>
      </c>
      <c r="AC97" s="13">
        <v>99.2</v>
      </c>
      <c r="AD97" s="13">
        <v>583.9</v>
      </c>
      <c r="AE97" s="13"/>
      <c r="AF97" s="13"/>
      <c r="AG97" s="13">
        <f t="shared" si="2"/>
        <v>1732.4</v>
      </c>
      <c r="AH97" s="13">
        <f t="shared" si="3"/>
        <v>1732.4</v>
      </c>
    </row>
    <row r="98" spans="1:34" ht="15.5" x14ac:dyDescent="0.35">
      <c r="A98" s="22">
        <v>85</v>
      </c>
      <c r="B98" s="22">
        <v>275</v>
      </c>
      <c r="C98" s="23" t="s">
        <v>180</v>
      </c>
      <c r="D98" s="23" t="s">
        <v>181</v>
      </c>
      <c r="E98" s="24" t="s">
        <v>666</v>
      </c>
      <c r="F98" s="13">
        <v>98.8</v>
      </c>
      <c r="G98" s="13">
        <v>92.9</v>
      </c>
      <c r="H98" s="13">
        <v>93.6</v>
      </c>
      <c r="I98" s="13">
        <v>95.9</v>
      </c>
      <c r="J98" s="13">
        <v>94.8</v>
      </c>
      <c r="K98" s="13">
        <v>99.7</v>
      </c>
      <c r="L98" s="13">
        <v>575.70000000000005</v>
      </c>
      <c r="M98" s="13"/>
      <c r="N98" s="13"/>
      <c r="O98" s="13">
        <v>98.3</v>
      </c>
      <c r="P98" s="13">
        <v>95.7</v>
      </c>
      <c r="Q98" s="13">
        <v>97.3</v>
      </c>
      <c r="R98" s="13">
        <v>97.3</v>
      </c>
      <c r="S98" s="13">
        <v>97.3</v>
      </c>
      <c r="T98" s="13">
        <v>93.7</v>
      </c>
      <c r="U98" s="13">
        <v>579.6</v>
      </c>
      <c r="V98" s="13"/>
      <c r="W98" s="13"/>
      <c r="X98" s="13">
        <v>97.2</v>
      </c>
      <c r="Y98" s="13">
        <v>98.6</v>
      </c>
      <c r="Z98" s="13">
        <v>99.3</v>
      </c>
      <c r="AA98" s="13">
        <v>94.9</v>
      </c>
      <c r="AB98" s="13">
        <v>97.4</v>
      </c>
      <c r="AC98" s="13">
        <v>96</v>
      </c>
      <c r="AD98" s="13">
        <v>583.4</v>
      </c>
      <c r="AE98" s="13"/>
      <c r="AF98" s="13"/>
      <c r="AG98" s="13">
        <f t="shared" si="2"/>
        <v>1738.7</v>
      </c>
      <c r="AH98" s="13">
        <f t="shared" si="3"/>
        <v>1738.7000000000003</v>
      </c>
    </row>
    <row r="99" spans="1:34" ht="15.5" x14ac:dyDescent="0.35">
      <c r="A99" s="22">
        <v>86</v>
      </c>
      <c r="B99" s="22">
        <v>258</v>
      </c>
      <c r="C99" s="23" t="s">
        <v>113</v>
      </c>
      <c r="D99" s="23" t="s">
        <v>177</v>
      </c>
      <c r="E99" s="24" t="s">
        <v>9</v>
      </c>
      <c r="F99" s="13">
        <v>93.3</v>
      </c>
      <c r="G99" s="13">
        <v>98.7</v>
      </c>
      <c r="H99" s="13">
        <v>94.2</v>
      </c>
      <c r="I99" s="13">
        <v>100</v>
      </c>
      <c r="J99" s="13">
        <v>96.8</v>
      </c>
      <c r="K99" s="13">
        <v>98</v>
      </c>
      <c r="L99" s="13">
        <v>581</v>
      </c>
      <c r="M99" s="13"/>
      <c r="N99" s="13"/>
      <c r="O99" s="13">
        <v>94.9</v>
      </c>
      <c r="P99" s="13">
        <v>96.8</v>
      </c>
      <c r="Q99" s="13">
        <v>94.5</v>
      </c>
      <c r="R99" s="13">
        <v>98.9</v>
      </c>
      <c r="S99" s="13">
        <v>93.7</v>
      </c>
      <c r="T99" s="13">
        <v>98</v>
      </c>
      <c r="U99" s="13">
        <v>576.79999999999995</v>
      </c>
      <c r="V99" s="13"/>
      <c r="W99" s="13"/>
      <c r="X99" s="13">
        <v>100.6</v>
      </c>
      <c r="Y99" s="13">
        <v>96.6</v>
      </c>
      <c r="Z99" s="13">
        <v>97.7</v>
      </c>
      <c r="AA99" s="13">
        <v>98.6</v>
      </c>
      <c r="AB99" s="13">
        <v>94.1</v>
      </c>
      <c r="AC99" s="13">
        <v>95.3</v>
      </c>
      <c r="AD99" s="13">
        <v>582.9</v>
      </c>
      <c r="AE99" s="13"/>
      <c r="AF99" s="13"/>
      <c r="AG99" s="13">
        <f t="shared" si="2"/>
        <v>1740.6999999999998</v>
      </c>
      <c r="AH99" s="13">
        <f t="shared" si="3"/>
        <v>1740.6999999999998</v>
      </c>
    </row>
    <row r="100" spans="1:34" ht="15.5" x14ac:dyDescent="0.35">
      <c r="A100" s="22">
        <v>87</v>
      </c>
      <c r="B100" s="22">
        <v>254</v>
      </c>
      <c r="C100" s="23" t="s">
        <v>295</v>
      </c>
      <c r="D100" s="23" t="s">
        <v>296</v>
      </c>
      <c r="E100" s="24" t="s">
        <v>9</v>
      </c>
      <c r="F100" s="13">
        <v>96.4</v>
      </c>
      <c r="G100" s="13">
        <v>97.5</v>
      </c>
      <c r="H100" s="13">
        <v>93.3</v>
      </c>
      <c r="I100" s="13">
        <v>96.3</v>
      </c>
      <c r="J100" s="13">
        <v>96.6</v>
      </c>
      <c r="K100" s="13">
        <v>99</v>
      </c>
      <c r="L100" s="13">
        <v>579.1</v>
      </c>
      <c r="M100" s="13"/>
      <c r="N100" s="13"/>
      <c r="O100" s="13">
        <v>96.1</v>
      </c>
      <c r="P100" s="13">
        <v>99.4</v>
      </c>
      <c r="Q100" s="13">
        <v>90.5</v>
      </c>
      <c r="R100" s="13">
        <v>94.5</v>
      </c>
      <c r="S100" s="13">
        <v>99.7</v>
      </c>
      <c r="T100" s="13">
        <v>99.3</v>
      </c>
      <c r="U100" s="13">
        <v>579.5</v>
      </c>
      <c r="V100" s="13"/>
      <c r="W100" s="13"/>
      <c r="X100" s="13">
        <v>95.2</v>
      </c>
      <c r="Y100" s="13">
        <v>94.9</v>
      </c>
      <c r="Z100" s="13">
        <v>98.9</v>
      </c>
      <c r="AA100" s="13">
        <v>97.1</v>
      </c>
      <c r="AB100" s="13">
        <v>96.6</v>
      </c>
      <c r="AC100" s="13">
        <v>100</v>
      </c>
      <c r="AD100" s="13">
        <v>582.70000000000005</v>
      </c>
      <c r="AE100" s="13"/>
      <c r="AF100" s="13"/>
      <c r="AG100" s="13">
        <f t="shared" si="2"/>
        <v>1741.3000000000002</v>
      </c>
      <c r="AH100" s="13">
        <f t="shared" si="3"/>
        <v>1741.3</v>
      </c>
    </row>
    <row r="101" spans="1:34" ht="15.5" x14ac:dyDescent="0.35">
      <c r="A101" s="22">
        <v>88</v>
      </c>
      <c r="B101" s="22">
        <v>251</v>
      </c>
      <c r="C101" s="23" t="s">
        <v>194</v>
      </c>
      <c r="D101" s="23" t="s">
        <v>195</v>
      </c>
      <c r="E101" s="24" t="s">
        <v>9</v>
      </c>
      <c r="F101" s="13">
        <v>96.8</v>
      </c>
      <c r="G101" s="13">
        <v>98.8</v>
      </c>
      <c r="H101" s="13">
        <v>95.8</v>
      </c>
      <c r="I101" s="13">
        <v>93</v>
      </c>
      <c r="J101" s="13">
        <v>97.1</v>
      </c>
      <c r="K101" s="13">
        <v>101.4</v>
      </c>
      <c r="L101" s="13">
        <v>582.9</v>
      </c>
      <c r="M101" s="13"/>
      <c r="N101" s="13"/>
      <c r="O101" s="13">
        <v>94.6</v>
      </c>
      <c r="P101" s="13">
        <v>93.6</v>
      </c>
      <c r="Q101" s="13">
        <v>98.1</v>
      </c>
      <c r="R101" s="13">
        <v>96.1</v>
      </c>
      <c r="S101" s="13">
        <v>99</v>
      </c>
      <c r="T101" s="13">
        <v>100.7</v>
      </c>
      <c r="U101" s="13">
        <v>582.1</v>
      </c>
      <c r="V101" s="13"/>
      <c r="W101" s="13"/>
      <c r="X101" s="13">
        <v>96.5</v>
      </c>
      <c r="Y101" s="13">
        <v>98.2</v>
      </c>
      <c r="Z101" s="13">
        <v>93.4</v>
      </c>
      <c r="AA101" s="13">
        <v>98.8</v>
      </c>
      <c r="AB101" s="13">
        <v>97.8</v>
      </c>
      <c r="AC101" s="13">
        <v>97.8</v>
      </c>
      <c r="AD101" s="13">
        <v>582.5</v>
      </c>
      <c r="AE101" s="13"/>
      <c r="AF101" s="13"/>
      <c r="AG101" s="13">
        <f t="shared" ref="AG101:AG126" si="4">AD101+U101+L101</f>
        <v>1747.5</v>
      </c>
      <c r="AH101" s="13">
        <f t="shared" si="3"/>
        <v>1747.5</v>
      </c>
    </row>
    <row r="102" spans="1:34" ht="15.5" x14ac:dyDescent="0.35">
      <c r="A102" s="22">
        <v>89</v>
      </c>
      <c r="B102" s="22">
        <v>189</v>
      </c>
      <c r="C102" s="23" t="s">
        <v>184</v>
      </c>
      <c r="D102" s="23" t="s">
        <v>170</v>
      </c>
      <c r="E102" s="24" t="s">
        <v>9</v>
      </c>
      <c r="F102" s="13">
        <v>91.8</v>
      </c>
      <c r="G102" s="13">
        <v>94.8</v>
      </c>
      <c r="H102" s="13">
        <v>94.6</v>
      </c>
      <c r="I102" s="13">
        <v>97.5</v>
      </c>
      <c r="J102" s="13">
        <v>94.1</v>
      </c>
      <c r="K102" s="13">
        <v>97.7</v>
      </c>
      <c r="L102" s="13">
        <v>570.5</v>
      </c>
      <c r="M102" s="13"/>
      <c r="N102" s="13"/>
      <c r="O102" s="13">
        <v>97.5</v>
      </c>
      <c r="P102" s="13">
        <v>98.2</v>
      </c>
      <c r="Q102" s="13">
        <v>96.3</v>
      </c>
      <c r="R102" s="13">
        <v>94.9</v>
      </c>
      <c r="S102" s="13">
        <v>95.4</v>
      </c>
      <c r="T102" s="13">
        <v>93.1</v>
      </c>
      <c r="U102" s="13">
        <v>575.4</v>
      </c>
      <c r="V102" s="13"/>
      <c r="W102" s="13"/>
      <c r="X102" s="13">
        <v>96.9</v>
      </c>
      <c r="Y102" s="13">
        <v>95.9</v>
      </c>
      <c r="Z102" s="13">
        <v>96.5</v>
      </c>
      <c r="AA102" s="13">
        <v>99.5</v>
      </c>
      <c r="AB102" s="13">
        <v>95.8</v>
      </c>
      <c r="AC102" s="13">
        <v>97.8</v>
      </c>
      <c r="AD102" s="13">
        <v>582.4</v>
      </c>
      <c r="AE102" s="13"/>
      <c r="AF102" s="13"/>
      <c r="AG102" s="13">
        <f t="shared" si="4"/>
        <v>1728.3</v>
      </c>
      <c r="AH102" s="13">
        <f t="shared" si="3"/>
        <v>1728.3000000000002</v>
      </c>
    </row>
    <row r="103" spans="1:34" ht="15.5" x14ac:dyDescent="0.35">
      <c r="A103" s="22">
        <v>90</v>
      </c>
      <c r="B103" s="22">
        <v>402</v>
      </c>
      <c r="C103" s="23" t="s">
        <v>284</v>
      </c>
      <c r="D103" s="23" t="s">
        <v>285</v>
      </c>
      <c r="E103" s="24" t="s">
        <v>9</v>
      </c>
      <c r="F103" s="13">
        <v>96.8</v>
      </c>
      <c r="G103" s="13">
        <v>90.6</v>
      </c>
      <c r="H103" s="13">
        <v>93.9</v>
      </c>
      <c r="I103" s="13">
        <v>96.6</v>
      </c>
      <c r="J103" s="13">
        <v>97.8</v>
      </c>
      <c r="K103" s="13">
        <v>95</v>
      </c>
      <c r="L103" s="13">
        <v>570.70000000000005</v>
      </c>
      <c r="M103" s="13"/>
      <c r="N103" s="13"/>
      <c r="O103" s="13">
        <v>98.6</v>
      </c>
      <c r="P103" s="13">
        <v>94.1</v>
      </c>
      <c r="Q103" s="13">
        <v>95.3</v>
      </c>
      <c r="R103" s="13">
        <v>93.8</v>
      </c>
      <c r="S103" s="13">
        <v>100.9</v>
      </c>
      <c r="T103" s="13">
        <v>97.9</v>
      </c>
      <c r="U103" s="13">
        <v>580.6</v>
      </c>
      <c r="V103" s="13"/>
      <c r="W103" s="13"/>
      <c r="X103" s="13">
        <v>96.8</v>
      </c>
      <c r="Y103" s="13">
        <v>90.3</v>
      </c>
      <c r="Z103" s="13">
        <v>101.5</v>
      </c>
      <c r="AA103" s="13">
        <v>96.4</v>
      </c>
      <c r="AB103" s="13">
        <v>95.9</v>
      </c>
      <c r="AC103" s="13">
        <v>100.7</v>
      </c>
      <c r="AD103" s="13">
        <v>581.6</v>
      </c>
      <c r="AE103" s="13"/>
      <c r="AF103" s="13"/>
      <c r="AG103" s="13">
        <f t="shared" si="4"/>
        <v>1732.9</v>
      </c>
      <c r="AH103" s="13">
        <f t="shared" si="3"/>
        <v>1732.9</v>
      </c>
    </row>
    <row r="104" spans="1:34" ht="15.5" x14ac:dyDescent="0.35">
      <c r="A104" s="22">
        <v>91</v>
      </c>
      <c r="B104" s="22">
        <v>352</v>
      </c>
      <c r="C104" s="23" t="s">
        <v>82</v>
      </c>
      <c r="D104" s="23" t="s">
        <v>183</v>
      </c>
      <c r="E104" s="24" t="s">
        <v>9</v>
      </c>
      <c r="F104" s="13">
        <v>98.6</v>
      </c>
      <c r="G104" s="13">
        <v>98.2</v>
      </c>
      <c r="H104" s="13">
        <v>97.5</v>
      </c>
      <c r="I104" s="13">
        <v>99.9</v>
      </c>
      <c r="J104" s="13">
        <v>97.8</v>
      </c>
      <c r="K104" s="13">
        <v>99.6</v>
      </c>
      <c r="L104" s="13">
        <v>591.6</v>
      </c>
      <c r="M104" s="13"/>
      <c r="N104" s="13"/>
      <c r="O104" s="13">
        <v>95.7</v>
      </c>
      <c r="P104" s="13">
        <v>95.8</v>
      </c>
      <c r="Q104" s="13">
        <v>93.4</v>
      </c>
      <c r="R104" s="13">
        <v>94.3</v>
      </c>
      <c r="S104" s="13">
        <v>94.4</v>
      </c>
      <c r="T104" s="13">
        <v>94.4</v>
      </c>
      <c r="U104" s="13">
        <v>568</v>
      </c>
      <c r="V104" s="13"/>
      <c r="W104" s="13"/>
      <c r="X104" s="13">
        <v>99.1</v>
      </c>
      <c r="Y104" s="13">
        <v>97.9</v>
      </c>
      <c r="Z104" s="13">
        <v>95.1</v>
      </c>
      <c r="AA104" s="13">
        <v>99.1</v>
      </c>
      <c r="AB104" s="13">
        <v>94.8</v>
      </c>
      <c r="AC104" s="13">
        <v>95.1</v>
      </c>
      <c r="AD104" s="13">
        <v>581.1</v>
      </c>
      <c r="AE104" s="13"/>
      <c r="AF104" s="13"/>
      <c r="AG104" s="13">
        <f t="shared" si="4"/>
        <v>1740.6999999999998</v>
      </c>
      <c r="AH104" s="13">
        <f t="shared" si="3"/>
        <v>1740.6999999999998</v>
      </c>
    </row>
    <row r="105" spans="1:34" ht="15.5" x14ac:dyDescent="0.35">
      <c r="A105" s="22">
        <v>92</v>
      </c>
      <c r="B105" s="22">
        <v>282</v>
      </c>
      <c r="C105" s="23" t="s">
        <v>274</v>
      </c>
      <c r="D105" s="23" t="s">
        <v>275</v>
      </c>
      <c r="E105" s="24" t="s">
        <v>9</v>
      </c>
      <c r="F105" s="13">
        <v>92.3</v>
      </c>
      <c r="G105" s="13">
        <v>96.6</v>
      </c>
      <c r="H105" s="13">
        <v>94</v>
      </c>
      <c r="I105" s="13">
        <v>96</v>
      </c>
      <c r="J105" s="13">
        <v>94.7</v>
      </c>
      <c r="K105" s="13">
        <v>90</v>
      </c>
      <c r="L105" s="13">
        <v>563.6</v>
      </c>
      <c r="M105" s="13"/>
      <c r="N105" s="13"/>
      <c r="O105" s="13">
        <v>95.4</v>
      </c>
      <c r="P105" s="13">
        <v>96.4</v>
      </c>
      <c r="Q105" s="13">
        <v>94.9</v>
      </c>
      <c r="R105" s="13">
        <v>96.3</v>
      </c>
      <c r="S105" s="13">
        <v>98.2</v>
      </c>
      <c r="T105" s="13">
        <v>98</v>
      </c>
      <c r="U105" s="13">
        <v>579.20000000000005</v>
      </c>
      <c r="V105" s="13"/>
      <c r="W105" s="13"/>
      <c r="X105" s="13">
        <v>99.5</v>
      </c>
      <c r="Y105" s="13">
        <v>96.4</v>
      </c>
      <c r="Z105" s="13">
        <v>99.8</v>
      </c>
      <c r="AA105" s="13">
        <v>95.8</v>
      </c>
      <c r="AB105" s="13">
        <v>95.4</v>
      </c>
      <c r="AC105" s="13">
        <v>94.1</v>
      </c>
      <c r="AD105" s="13">
        <v>581</v>
      </c>
      <c r="AE105" s="13"/>
      <c r="AF105" s="13"/>
      <c r="AG105" s="13">
        <f t="shared" si="4"/>
        <v>1723.8000000000002</v>
      </c>
      <c r="AH105" s="13">
        <f t="shared" si="3"/>
        <v>1723.8000000000002</v>
      </c>
    </row>
    <row r="106" spans="1:34" ht="15.5" x14ac:dyDescent="0.35">
      <c r="A106" s="22">
        <v>93</v>
      </c>
      <c r="B106" s="22">
        <v>388</v>
      </c>
      <c r="C106" s="23" t="s">
        <v>143</v>
      </c>
      <c r="D106" s="23" t="s">
        <v>144</v>
      </c>
      <c r="E106" s="24" t="s">
        <v>9</v>
      </c>
      <c r="F106" s="13">
        <v>100.8</v>
      </c>
      <c r="G106" s="13">
        <v>98.8</v>
      </c>
      <c r="H106" s="13">
        <v>97.1</v>
      </c>
      <c r="I106" s="13">
        <v>99</v>
      </c>
      <c r="J106" s="13">
        <v>97.1</v>
      </c>
      <c r="K106" s="13">
        <v>100.8</v>
      </c>
      <c r="L106" s="13">
        <v>593.6</v>
      </c>
      <c r="M106" s="13"/>
      <c r="N106" s="13"/>
      <c r="O106" s="13">
        <v>97.3</v>
      </c>
      <c r="P106" s="13">
        <v>97.4</v>
      </c>
      <c r="Q106" s="13">
        <v>92.6</v>
      </c>
      <c r="R106" s="13">
        <v>102</v>
      </c>
      <c r="S106" s="13">
        <v>96.8</v>
      </c>
      <c r="T106" s="13">
        <v>97</v>
      </c>
      <c r="U106" s="13">
        <v>583.1</v>
      </c>
      <c r="V106" s="13"/>
      <c r="W106" s="13"/>
      <c r="X106" s="13">
        <v>98.4</v>
      </c>
      <c r="Y106" s="13">
        <v>97.2</v>
      </c>
      <c r="Z106" s="13">
        <v>97.1</v>
      </c>
      <c r="AA106" s="13">
        <v>96</v>
      </c>
      <c r="AB106" s="13">
        <v>97.1</v>
      </c>
      <c r="AC106" s="13">
        <v>94.8</v>
      </c>
      <c r="AD106" s="13">
        <v>580.6</v>
      </c>
      <c r="AE106" s="13"/>
      <c r="AF106" s="13"/>
      <c r="AG106" s="13">
        <f t="shared" si="4"/>
        <v>1757.3000000000002</v>
      </c>
      <c r="AH106" s="13">
        <f t="shared" si="3"/>
        <v>1757.3000000000002</v>
      </c>
    </row>
    <row r="107" spans="1:34" ht="15.5" x14ac:dyDescent="0.35">
      <c r="A107" s="22">
        <v>94</v>
      </c>
      <c r="B107" s="22">
        <v>295</v>
      </c>
      <c r="C107" s="23" t="s">
        <v>192</v>
      </c>
      <c r="D107" s="23" t="s">
        <v>193</v>
      </c>
      <c r="E107" s="24" t="s">
        <v>9</v>
      </c>
      <c r="F107" s="13">
        <v>93.7</v>
      </c>
      <c r="G107" s="13">
        <v>101.1</v>
      </c>
      <c r="H107" s="13">
        <v>99.3</v>
      </c>
      <c r="I107" s="13">
        <v>94.5</v>
      </c>
      <c r="J107" s="13">
        <v>91.8</v>
      </c>
      <c r="K107" s="13">
        <v>99.5</v>
      </c>
      <c r="L107" s="13">
        <v>579.9</v>
      </c>
      <c r="M107" s="13"/>
      <c r="N107" s="13"/>
      <c r="O107" s="13">
        <v>93.2</v>
      </c>
      <c r="P107" s="13">
        <v>99.8</v>
      </c>
      <c r="Q107" s="13">
        <v>95.9</v>
      </c>
      <c r="R107" s="13">
        <v>95.6</v>
      </c>
      <c r="S107" s="13">
        <v>100</v>
      </c>
      <c r="T107" s="13">
        <v>91.8</v>
      </c>
      <c r="U107" s="13">
        <v>576.29999999999995</v>
      </c>
      <c r="V107" s="13"/>
      <c r="W107" s="13"/>
      <c r="X107" s="13">
        <v>95.5</v>
      </c>
      <c r="Y107" s="13">
        <v>93.2</v>
      </c>
      <c r="Z107" s="13">
        <v>97.5</v>
      </c>
      <c r="AA107" s="13">
        <v>100.6</v>
      </c>
      <c r="AB107" s="13">
        <v>95</v>
      </c>
      <c r="AC107" s="13">
        <v>97.7</v>
      </c>
      <c r="AD107" s="13">
        <v>579.5</v>
      </c>
      <c r="AE107" s="13"/>
      <c r="AF107" s="13"/>
      <c r="AG107" s="13">
        <f t="shared" si="4"/>
        <v>1735.6999999999998</v>
      </c>
      <c r="AH107" s="13">
        <f t="shared" si="3"/>
        <v>1735.6999999999998</v>
      </c>
    </row>
    <row r="108" spans="1:34" ht="15.5" x14ac:dyDescent="0.35">
      <c r="A108" s="22">
        <v>95</v>
      </c>
      <c r="B108" s="22">
        <v>199</v>
      </c>
      <c r="C108" s="23" t="s">
        <v>121</v>
      </c>
      <c r="D108" s="23" t="s">
        <v>196</v>
      </c>
      <c r="E108" s="24" t="s">
        <v>9</v>
      </c>
      <c r="F108" s="13">
        <v>96.2</v>
      </c>
      <c r="G108" s="13">
        <v>101.4</v>
      </c>
      <c r="H108" s="13">
        <v>99.4</v>
      </c>
      <c r="I108" s="13">
        <v>97.1</v>
      </c>
      <c r="J108" s="13">
        <v>99</v>
      </c>
      <c r="K108" s="13">
        <v>97.7</v>
      </c>
      <c r="L108" s="13">
        <v>590.79999999999995</v>
      </c>
      <c r="M108" s="13"/>
      <c r="N108" s="13"/>
      <c r="O108" s="13">
        <v>94.2</v>
      </c>
      <c r="P108" s="13">
        <v>100.7</v>
      </c>
      <c r="Q108" s="13">
        <v>100.2</v>
      </c>
      <c r="R108" s="13">
        <v>98.6</v>
      </c>
      <c r="S108" s="13">
        <v>96.8</v>
      </c>
      <c r="T108" s="13">
        <v>95.5</v>
      </c>
      <c r="U108" s="13">
        <v>586</v>
      </c>
      <c r="V108" s="13"/>
      <c r="W108" s="13"/>
      <c r="X108" s="13">
        <v>93.1</v>
      </c>
      <c r="Y108" s="13">
        <v>94.2</v>
      </c>
      <c r="Z108" s="13">
        <v>100.4</v>
      </c>
      <c r="AA108" s="13">
        <v>96.3</v>
      </c>
      <c r="AB108" s="13">
        <v>97.8</v>
      </c>
      <c r="AC108" s="13">
        <v>97.4</v>
      </c>
      <c r="AD108" s="13">
        <v>579.20000000000005</v>
      </c>
      <c r="AE108" s="13"/>
      <c r="AF108" s="13"/>
      <c r="AG108" s="13">
        <f t="shared" si="4"/>
        <v>1756</v>
      </c>
      <c r="AH108" s="13">
        <f t="shared" si="3"/>
        <v>1756</v>
      </c>
    </row>
    <row r="109" spans="1:34" ht="15.5" x14ac:dyDescent="0.35">
      <c r="A109" s="22">
        <v>96</v>
      </c>
      <c r="B109" s="22">
        <v>196</v>
      </c>
      <c r="C109" s="23" t="s">
        <v>279</v>
      </c>
      <c r="D109" s="23" t="s">
        <v>280</v>
      </c>
      <c r="E109" s="24" t="s">
        <v>9</v>
      </c>
      <c r="F109" s="13">
        <v>99.2</v>
      </c>
      <c r="G109" s="13">
        <v>95.2</v>
      </c>
      <c r="H109" s="13">
        <v>99.5</v>
      </c>
      <c r="I109" s="13">
        <v>94.1</v>
      </c>
      <c r="J109" s="13">
        <v>94.2</v>
      </c>
      <c r="K109" s="13">
        <v>96</v>
      </c>
      <c r="L109" s="13">
        <v>578.20000000000005</v>
      </c>
      <c r="M109" s="13"/>
      <c r="N109" s="13"/>
      <c r="O109" s="13">
        <v>99.9</v>
      </c>
      <c r="P109" s="13">
        <v>98.9</v>
      </c>
      <c r="Q109" s="13">
        <v>98.2</v>
      </c>
      <c r="R109" s="13">
        <v>95.7</v>
      </c>
      <c r="S109" s="13">
        <v>92.7</v>
      </c>
      <c r="T109" s="13">
        <v>99.8</v>
      </c>
      <c r="U109" s="13">
        <v>585.20000000000005</v>
      </c>
      <c r="V109" s="13"/>
      <c r="W109" s="13"/>
      <c r="X109" s="13">
        <v>93.3</v>
      </c>
      <c r="Y109" s="13">
        <v>95.8</v>
      </c>
      <c r="Z109" s="13">
        <v>96.9</v>
      </c>
      <c r="AA109" s="13">
        <v>99.9</v>
      </c>
      <c r="AB109" s="13">
        <v>97.1</v>
      </c>
      <c r="AC109" s="13">
        <v>95.9</v>
      </c>
      <c r="AD109" s="13">
        <v>578.9</v>
      </c>
      <c r="AE109" s="13"/>
      <c r="AF109" s="13"/>
      <c r="AG109" s="13">
        <f t="shared" si="4"/>
        <v>1742.3</v>
      </c>
      <c r="AH109" s="13">
        <f t="shared" si="3"/>
        <v>1742.3000000000002</v>
      </c>
    </row>
    <row r="110" spans="1:34" ht="15.5" x14ac:dyDescent="0.35">
      <c r="A110" s="22">
        <v>97</v>
      </c>
      <c r="B110" s="22">
        <v>433</v>
      </c>
      <c r="C110" s="23" t="s">
        <v>252</v>
      </c>
      <c r="D110" s="23" t="s">
        <v>253</v>
      </c>
      <c r="E110" s="24" t="s">
        <v>9</v>
      </c>
      <c r="F110" s="13">
        <v>96.7</v>
      </c>
      <c r="G110" s="13">
        <v>98</v>
      </c>
      <c r="H110" s="13">
        <v>96</v>
      </c>
      <c r="I110" s="13">
        <v>97.2</v>
      </c>
      <c r="J110" s="13">
        <v>96.2</v>
      </c>
      <c r="K110" s="13">
        <v>94.7</v>
      </c>
      <c r="L110" s="13">
        <v>578.79999999999995</v>
      </c>
      <c r="M110" s="13"/>
      <c r="N110" s="13"/>
      <c r="O110" s="13">
        <v>98.6</v>
      </c>
      <c r="P110" s="13">
        <v>96.7</v>
      </c>
      <c r="Q110" s="13">
        <v>95.1</v>
      </c>
      <c r="R110" s="13">
        <v>96.4</v>
      </c>
      <c r="S110" s="13">
        <v>100.3</v>
      </c>
      <c r="T110" s="13">
        <v>96.5</v>
      </c>
      <c r="U110" s="13">
        <v>583.6</v>
      </c>
      <c r="V110" s="13"/>
      <c r="W110" s="13"/>
      <c r="X110" s="13">
        <v>95</v>
      </c>
      <c r="Y110" s="13">
        <v>98.6</v>
      </c>
      <c r="Z110" s="13">
        <v>95.4</v>
      </c>
      <c r="AA110" s="13">
        <v>96.6</v>
      </c>
      <c r="AB110" s="13">
        <v>94.3</v>
      </c>
      <c r="AC110" s="13">
        <v>98</v>
      </c>
      <c r="AD110" s="13">
        <v>577.9</v>
      </c>
      <c r="AE110" s="13"/>
      <c r="AF110" s="13"/>
      <c r="AG110" s="13">
        <f t="shared" si="4"/>
        <v>1740.3</v>
      </c>
      <c r="AH110" s="13">
        <f t="shared" si="3"/>
        <v>1740.3000000000002</v>
      </c>
    </row>
    <row r="111" spans="1:34" ht="15.5" x14ac:dyDescent="0.35">
      <c r="A111" s="22">
        <v>98</v>
      </c>
      <c r="B111" s="22">
        <v>423</v>
      </c>
      <c r="C111" s="23" t="s">
        <v>250</v>
      </c>
      <c r="D111" s="23" t="s">
        <v>251</v>
      </c>
      <c r="E111" s="24" t="s">
        <v>9</v>
      </c>
      <c r="F111" s="13">
        <v>94.7</v>
      </c>
      <c r="G111" s="13">
        <v>99.2</v>
      </c>
      <c r="H111" s="13">
        <v>98.3</v>
      </c>
      <c r="I111" s="13">
        <v>93.2</v>
      </c>
      <c r="J111" s="13">
        <v>96.4</v>
      </c>
      <c r="K111" s="13">
        <v>96.1</v>
      </c>
      <c r="L111" s="13">
        <v>577.9</v>
      </c>
      <c r="M111" s="13"/>
      <c r="N111" s="13"/>
      <c r="O111" s="13">
        <v>95.3</v>
      </c>
      <c r="P111" s="13">
        <v>99.6</v>
      </c>
      <c r="Q111" s="13">
        <v>93</v>
      </c>
      <c r="R111" s="13">
        <v>97.2</v>
      </c>
      <c r="S111" s="13">
        <v>95</v>
      </c>
      <c r="T111" s="13">
        <v>99.4</v>
      </c>
      <c r="U111" s="13">
        <v>579.5</v>
      </c>
      <c r="V111" s="13"/>
      <c r="W111" s="13"/>
      <c r="X111" s="13">
        <v>95.3</v>
      </c>
      <c r="Y111" s="13">
        <v>97</v>
      </c>
      <c r="Z111" s="13">
        <v>98.5</v>
      </c>
      <c r="AA111" s="13">
        <v>97.4</v>
      </c>
      <c r="AB111" s="13">
        <v>94.4</v>
      </c>
      <c r="AC111" s="13">
        <v>95.1</v>
      </c>
      <c r="AD111" s="13">
        <v>577.70000000000005</v>
      </c>
      <c r="AE111" s="13"/>
      <c r="AF111" s="13"/>
      <c r="AG111" s="13">
        <f t="shared" si="4"/>
        <v>1735.1</v>
      </c>
      <c r="AH111" s="13">
        <f t="shared" si="3"/>
        <v>1735.1000000000001</v>
      </c>
    </row>
    <row r="112" spans="1:34" ht="15.5" x14ac:dyDescent="0.35">
      <c r="A112" s="22">
        <v>99</v>
      </c>
      <c r="B112" s="22">
        <v>267</v>
      </c>
      <c r="C112" s="23" t="s">
        <v>135</v>
      </c>
      <c r="D112" s="23" t="s">
        <v>136</v>
      </c>
      <c r="E112" s="24" t="s">
        <v>9</v>
      </c>
      <c r="F112" s="13">
        <v>95.5</v>
      </c>
      <c r="G112" s="13">
        <v>97.7</v>
      </c>
      <c r="H112" s="13">
        <v>96.4</v>
      </c>
      <c r="I112" s="13">
        <v>93.6</v>
      </c>
      <c r="J112" s="13">
        <v>99.7</v>
      </c>
      <c r="K112" s="13">
        <v>95.1</v>
      </c>
      <c r="L112" s="13">
        <v>578</v>
      </c>
      <c r="M112" s="13"/>
      <c r="N112" s="13"/>
      <c r="O112" s="13">
        <v>100.9</v>
      </c>
      <c r="P112" s="13">
        <v>92.4</v>
      </c>
      <c r="Q112" s="13">
        <v>97.4</v>
      </c>
      <c r="R112" s="13">
        <v>94</v>
      </c>
      <c r="S112" s="13">
        <v>90.2</v>
      </c>
      <c r="T112" s="13">
        <v>90.8</v>
      </c>
      <c r="U112" s="13">
        <v>565.70000000000005</v>
      </c>
      <c r="V112" s="13"/>
      <c r="W112" s="13"/>
      <c r="X112" s="13">
        <v>93</v>
      </c>
      <c r="Y112" s="13">
        <v>93.7</v>
      </c>
      <c r="Z112" s="13">
        <v>96.9</v>
      </c>
      <c r="AA112" s="13">
        <v>99.2</v>
      </c>
      <c r="AB112" s="13">
        <v>96.2</v>
      </c>
      <c r="AC112" s="13">
        <v>98.5</v>
      </c>
      <c r="AD112" s="13">
        <v>577.5</v>
      </c>
      <c r="AE112" s="13"/>
      <c r="AF112" s="13"/>
      <c r="AG112" s="13">
        <f t="shared" si="4"/>
        <v>1721.2</v>
      </c>
      <c r="AH112" s="13">
        <f t="shared" si="3"/>
        <v>1721.2</v>
      </c>
    </row>
    <row r="113" spans="1:34" ht="15.5" x14ac:dyDescent="0.35">
      <c r="A113" s="22">
        <v>100</v>
      </c>
      <c r="B113" s="22">
        <v>386</v>
      </c>
      <c r="C113" s="23" t="s">
        <v>129</v>
      </c>
      <c r="D113" s="23" t="s">
        <v>130</v>
      </c>
      <c r="E113" s="24" t="s">
        <v>9</v>
      </c>
      <c r="F113" s="13">
        <v>91.1</v>
      </c>
      <c r="G113" s="13">
        <v>91.7</v>
      </c>
      <c r="H113" s="13">
        <v>90.7</v>
      </c>
      <c r="I113" s="13">
        <v>91.4</v>
      </c>
      <c r="J113" s="13">
        <v>91.2</v>
      </c>
      <c r="K113" s="13">
        <v>95.2</v>
      </c>
      <c r="L113" s="13">
        <v>551.29999999999995</v>
      </c>
      <c r="M113" s="13"/>
      <c r="N113" s="13"/>
      <c r="O113" s="13">
        <v>89.8</v>
      </c>
      <c r="P113" s="13">
        <v>97.3</v>
      </c>
      <c r="Q113" s="13">
        <v>96.3</v>
      </c>
      <c r="R113" s="13">
        <v>93.1</v>
      </c>
      <c r="S113" s="13">
        <v>94.1</v>
      </c>
      <c r="T113" s="13">
        <v>92.6</v>
      </c>
      <c r="U113" s="13">
        <v>563.20000000000005</v>
      </c>
      <c r="V113" s="13"/>
      <c r="W113" s="13"/>
      <c r="X113" s="13">
        <v>97.6</v>
      </c>
      <c r="Y113" s="13">
        <v>95.7</v>
      </c>
      <c r="Z113" s="13">
        <v>93.7</v>
      </c>
      <c r="AA113" s="13">
        <v>94.6</v>
      </c>
      <c r="AB113" s="13">
        <v>96.4</v>
      </c>
      <c r="AC113" s="13">
        <v>97.7</v>
      </c>
      <c r="AD113" s="13">
        <v>575.70000000000005</v>
      </c>
      <c r="AE113" s="13"/>
      <c r="AF113" s="13"/>
      <c r="AG113" s="13">
        <f t="shared" si="4"/>
        <v>1690.2</v>
      </c>
      <c r="AH113" s="13">
        <f t="shared" si="3"/>
        <v>1690.2</v>
      </c>
    </row>
    <row r="114" spans="1:34" ht="15.5" x14ac:dyDescent="0.35">
      <c r="A114" s="22">
        <v>101</v>
      </c>
      <c r="B114" s="22">
        <v>438</v>
      </c>
      <c r="C114" s="23" t="s">
        <v>241</v>
      </c>
      <c r="D114" s="23" t="s">
        <v>270</v>
      </c>
      <c r="E114" s="24" t="s">
        <v>9</v>
      </c>
      <c r="F114" s="13">
        <v>101</v>
      </c>
      <c r="G114" s="13">
        <v>98.7</v>
      </c>
      <c r="H114" s="13">
        <v>96.9</v>
      </c>
      <c r="I114" s="13">
        <v>98.7</v>
      </c>
      <c r="J114" s="13">
        <v>97.1</v>
      </c>
      <c r="K114" s="13">
        <v>97.1</v>
      </c>
      <c r="L114" s="13">
        <v>589.5</v>
      </c>
      <c r="M114" s="13"/>
      <c r="N114" s="13"/>
      <c r="O114" s="13">
        <v>95.8</v>
      </c>
      <c r="P114" s="13">
        <v>95.9</v>
      </c>
      <c r="Q114" s="13">
        <v>100.4</v>
      </c>
      <c r="R114" s="13">
        <v>98.4</v>
      </c>
      <c r="S114" s="13">
        <v>100.9</v>
      </c>
      <c r="T114" s="13">
        <v>101.3</v>
      </c>
      <c r="U114" s="13">
        <v>592.70000000000005</v>
      </c>
      <c r="V114" s="13"/>
      <c r="W114" s="13"/>
      <c r="X114" s="13">
        <v>95.2</v>
      </c>
      <c r="Y114" s="13">
        <v>94.9</v>
      </c>
      <c r="Z114" s="13">
        <v>95.3</v>
      </c>
      <c r="AA114" s="13">
        <v>93.8</v>
      </c>
      <c r="AB114" s="13">
        <v>102</v>
      </c>
      <c r="AC114" s="13">
        <v>93.5</v>
      </c>
      <c r="AD114" s="13">
        <v>574.70000000000005</v>
      </c>
      <c r="AE114" s="13"/>
      <c r="AF114" s="13"/>
      <c r="AG114" s="13">
        <f t="shared" si="4"/>
        <v>1756.9</v>
      </c>
      <c r="AH114" s="13">
        <f t="shared" si="3"/>
        <v>1756.9</v>
      </c>
    </row>
    <row r="115" spans="1:34" ht="15.5" x14ac:dyDescent="0.35">
      <c r="A115" s="22">
        <v>102</v>
      </c>
      <c r="B115" s="22">
        <v>367</v>
      </c>
      <c r="C115" s="23" t="s">
        <v>113</v>
      </c>
      <c r="D115" s="23" t="s">
        <v>268</v>
      </c>
      <c r="E115" s="24" t="s">
        <v>9</v>
      </c>
      <c r="F115" s="13">
        <v>93.7</v>
      </c>
      <c r="G115" s="13">
        <v>92.4</v>
      </c>
      <c r="H115" s="13">
        <v>97.7</v>
      </c>
      <c r="I115" s="13">
        <v>98.5</v>
      </c>
      <c r="J115" s="13">
        <v>93.7</v>
      </c>
      <c r="K115" s="13">
        <v>96.9</v>
      </c>
      <c r="L115" s="13">
        <v>572.9</v>
      </c>
      <c r="M115" s="13"/>
      <c r="N115" s="13"/>
      <c r="O115" s="13">
        <v>93.9</v>
      </c>
      <c r="P115" s="13">
        <v>90.9</v>
      </c>
      <c r="Q115" s="13">
        <v>100.4</v>
      </c>
      <c r="R115" s="13">
        <v>95.9</v>
      </c>
      <c r="S115" s="13">
        <v>92.2</v>
      </c>
      <c r="T115" s="13">
        <v>94.1</v>
      </c>
      <c r="U115" s="13">
        <v>567.4</v>
      </c>
      <c r="V115" s="13"/>
      <c r="W115" s="13"/>
      <c r="X115" s="13">
        <v>101.8</v>
      </c>
      <c r="Y115" s="13">
        <v>92.9</v>
      </c>
      <c r="Z115" s="13">
        <v>91.3</v>
      </c>
      <c r="AA115" s="13">
        <v>97.6</v>
      </c>
      <c r="AB115" s="13">
        <v>92.8</v>
      </c>
      <c r="AC115" s="13">
        <v>97.3</v>
      </c>
      <c r="AD115" s="13">
        <v>573.70000000000005</v>
      </c>
      <c r="AE115" s="13"/>
      <c r="AF115" s="13"/>
      <c r="AG115" s="13">
        <f t="shared" si="4"/>
        <v>1714</v>
      </c>
      <c r="AH115" s="13">
        <f t="shared" si="3"/>
        <v>1714</v>
      </c>
    </row>
    <row r="116" spans="1:34" ht="15.5" x14ac:dyDescent="0.35">
      <c r="A116" s="22">
        <v>103</v>
      </c>
      <c r="B116" s="22">
        <v>304</v>
      </c>
      <c r="C116" s="23" t="s">
        <v>140</v>
      </c>
      <c r="D116" s="23" t="s">
        <v>141</v>
      </c>
      <c r="E116" s="24" t="s">
        <v>9</v>
      </c>
      <c r="F116" s="13">
        <v>93.7</v>
      </c>
      <c r="G116" s="13">
        <v>94.7</v>
      </c>
      <c r="H116" s="13">
        <v>99.2</v>
      </c>
      <c r="I116" s="13">
        <v>95.7</v>
      </c>
      <c r="J116" s="13">
        <v>97.7</v>
      </c>
      <c r="K116" s="13">
        <v>97.6</v>
      </c>
      <c r="L116" s="13">
        <v>578.6</v>
      </c>
      <c r="M116" s="13"/>
      <c r="N116" s="13"/>
      <c r="O116" s="13">
        <v>94.9</v>
      </c>
      <c r="P116" s="13">
        <v>96.2</v>
      </c>
      <c r="Q116" s="13">
        <v>97.9</v>
      </c>
      <c r="R116" s="13">
        <v>99.3</v>
      </c>
      <c r="S116" s="13">
        <v>97.9</v>
      </c>
      <c r="T116" s="13">
        <v>93.8</v>
      </c>
      <c r="U116" s="13">
        <v>580</v>
      </c>
      <c r="V116" s="13"/>
      <c r="W116" s="13"/>
      <c r="X116" s="13">
        <v>100.2</v>
      </c>
      <c r="Y116" s="13">
        <v>94.7</v>
      </c>
      <c r="Z116" s="13">
        <v>90.6</v>
      </c>
      <c r="AA116" s="13">
        <v>98.1</v>
      </c>
      <c r="AB116" s="13">
        <v>92.2</v>
      </c>
      <c r="AC116" s="13">
        <v>96.2</v>
      </c>
      <c r="AD116" s="13">
        <v>572</v>
      </c>
      <c r="AE116" s="13"/>
      <c r="AF116" s="13"/>
      <c r="AG116" s="13">
        <f t="shared" si="4"/>
        <v>1730.6</v>
      </c>
      <c r="AH116" s="13">
        <f t="shared" si="3"/>
        <v>1730.6</v>
      </c>
    </row>
    <row r="117" spans="1:34" ht="15.5" x14ac:dyDescent="0.35">
      <c r="A117" s="22">
        <v>104</v>
      </c>
      <c r="B117" s="22">
        <v>324</v>
      </c>
      <c r="C117" s="23" t="s">
        <v>145</v>
      </c>
      <c r="D117" s="23" t="s">
        <v>146</v>
      </c>
      <c r="E117" s="24" t="s">
        <v>9</v>
      </c>
      <c r="F117" s="13">
        <v>96.3</v>
      </c>
      <c r="G117" s="13">
        <v>96.3</v>
      </c>
      <c r="H117" s="13">
        <v>94.9</v>
      </c>
      <c r="I117" s="13">
        <v>99.8</v>
      </c>
      <c r="J117" s="13">
        <v>94.5</v>
      </c>
      <c r="K117" s="13">
        <v>90.3</v>
      </c>
      <c r="L117" s="13">
        <v>572.1</v>
      </c>
      <c r="M117" s="13"/>
      <c r="N117" s="13"/>
      <c r="O117" s="13">
        <v>94.7</v>
      </c>
      <c r="P117" s="13">
        <v>92.8</v>
      </c>
      <c r="Q117" s="13">
        <v>98.3</v>
      </c>
      <c r="R117" s="13">
        <v>94.6</v>
      </c>
      <c r="S117" s="13">
        <v>96.2</v>
      </c>
      <c r="T117" s="13">
        <v>90.7</v>
      </c>
      <c r="U117" s="13">
        <v>567.29999999999995</v>
      </c>
      <c r="V117" s="13"/>
      <c r="W117" s="13"/>
      <c r="X117" s="13">
        <v>97.5</v>
      </c>
      <c r="Y117" s="13">
        <v>96.4</v>
      </c>
      <c r="Z117" s="13">
        <v>93.6</v>
      </c>
      <c r="AA117" s="13">
        <v>95.1</v>
      </c>
      <c r="AB117" s="13">
        <v>98.6</v>
      </c>
      <c r="AC117" s="13">
        <v>88.3</v>
      </c>
      <c r="AD117" s="13">
        <v>569.5</v>
      </c>
      <c r="AE117" s="13"/>
      <c r="AF117" s="13"/>
      <c r="AG117" s="13">
        <f t="shared" si="4"/>
        <v>1708.9</v>
      </c>
      <c r="AH117" s="13">
        <f t="shared" si="3"/>
        <v>1708.9</v>
      </c>
    </row>
    <row r="118" spans="1:34" ht="15.5" x14ac:dyDescent="0.35">
      <c r="A118" s="22">
        <v>105</v>
      </c>
      <c r="B118" s="22">
        <v>134</v>
      </c>
      <c r="C118" s="23" t="s">
        <v>85</v>
      </c>
      <c r="D118" s="23" t="s">
        <v>261</v>
      </c>
      <c r="E118" s="24" t="s">
        <v>9</v>
      </c>
      <c r="F118" s="13">
        <v>94.4</v>
      </c>
      <c r="G118" s="13">
        <v>98.3</v>
      </c>
      <c r="H118" s="13">
        <v>93.7</v>
      </c>
      <c r="I118" s="13">
        <v>89.8</v>
      </c>
      <c r="J118" s="13">
        <v>92</v>
      </c>
      <c r="K118" s="13">
        <v>96.5</v>
      </c>
      <c r="L118" s="13">
        <v>564.70000000000005</v>
      </c>
      <c r="M118" s="13"/>
      <c r="N118" s="13"/>
      <c r="O118" s="13">
        <v>93</v>
      </c>
      <c r="P118" s="13">
        <v>92.9</v>
      </c>
      <c r="Q118" s="13">
        <v>84.3</v>
      </c>
      <c r="R118" s="13">
        <v>94.7</v>
      </c>
      <c r="S118" s="13">
        <v>95.6</v>
      </c>
      <c r="T118" s="13">
        <v>95.1</v>
      </c>
      <c r="U118" s="13">
        <v>555.6</v>
      </c>
      <c r="V118" s="13"/>
      <c r="W118" s="13"/>
      <c r="X118" s="13">
        <v>93.8</v>
      </c>
      <c r="Y118" s="13">
        <v>90.7</v>
      </c>
      <c r="Z118" s="13">
        <v>94.7</v>
      </c>
      <c r="AA118" s="13">
        <v>94.1</v>
      </c>
      <c r="AB118" s="13">
        <v>98.4</v>
      </c>
      <c r="AC118" s="13">
        <v>96.2</v>
      </c>
      <c r="AD118" s="13">
        <v>567.9</v>
      </c>
      <c r="AE118" s="13"/>
      <c r="AF118" s="13"/>
      <c r="AG118" s="13">
        <f t="shared" si="4"/>
        <v>1688.2</v>
      </c>
      <c r="AH118" s="13">
        <f t="shared" si="3"/>
        <v>1688.2000000000003</v>
      </c>
    </row>
    <row r="119" spans="1:34" ht="15.5" x14ac:dyDescent="0.35">
      <c r="A119" s="22">
        <v>106</v>
      </c>
      <c r="B119" s="22">
        <v>239</v>
      </c>
      <c r="C119" s="23" t="s">
        <v>262</v>
      </c>
      <c r="D119" s="23" t="s">
        <v>263</v>
      </c>
      <c r="E119" s="24" t="s">
        <v>9</v>
      </c>
      <c r="F119" s="13">
        <v>94.4</v>
      </c>
      <c r="G119" s="13">
        <v>95.5</v>
      </c>
      <c r="H119" s="13">
        <v>95.3</v>
      </c>
      <c r="I119" s="13">
        <v>95.5</v>
      </c>
      <c r="J119" s="13">
        <v>95.8</v>
      </c>
      <c r="K119" s="13">
        <v>96.8</v>
      </c>
      <c r="L119" s="13">
        <v>573.29999999999995</v>
      </c>
      <c r="M119" s="13"/>
      <c r="N119" s="13"/>
      <c r="O119" s="13">
        <v>95</v>
      </c>
      <c r="P119" s="13">
        <v>94</v>
      </c>
      <c r="Q119" s="13">
        <v>97.6</v>
      </c>
      <c r="R119" s="13">
        <v>95.3</v>
      </c>
      <c r="S119" s="13">
        <v>99.9</v>
      </c>
      <c r="T119" s="13">
        <v>87.8</v>
      </c>
      <c r="U119" s="13">
        <v>569.6</v>
      </c>
      <c r="V119" s="13"/>
      <c r="W119" s="13"/>
      <c r="X119" s="13">
        <v>96.6</v>
      </c>
      <c r="Y119" s="13">
        <v>95.9</v>
      </c>
      <c r="Z119" s="13">
        <v>92.1</v>
      </c>
      <c r="AA119" s="13">
        <v>95.6</v>
      </c>
      <c r="AB119" s="13">
        <v>88.8</v>
      </c>
      <c r="AC119" s="13">
        <v>94.9</v>
      </c>
      <c r="AD119" s="13">
        <v>563.9</v>
      </c>
      <c r="AE119" s="13"/>
      <c r="AF119" s="13"/>
      <c r="AG119" s="13">
        <f t="shared" si="4"/>
        <v>1706.8</v>
      </c>
      <c r="AH119" s="13">
        <f t="shared" si="3"/>
        <v>1706.8000000000002</v>
      </c>
    </row>
    <row r="120" spans="1:34" ht="15.5" x14ac:dyDescent="0.35">
      <c r="A120" s="22">
        <v>107</v>
      </c>
      <c r="B120" s="22">
        <v>298</v>
      </c>
      <c r="C120" s="23" t="s">
        <v>150</v>
      </c>
      <c r="D120" s="23" t="s">
        <v>11</v>
      </c>
      <c r="E120" s="24" t="s">
        <v>9</v>
      </c>
      <c r="F120" s="13">
        <v>97.4</v>
      </c>
      <c r="G120" s="13">
        <v>94.2</v>
      </c>
      <c r="H120" s="13">
        <v>86.4</v>
      </c>
      <c r="I120" s="13">
        <v>96.7</v>
      </c>
      <c r="J120" s="13">
        <v>98</v>
      </c>
      <c r="K120" s="13">
        <v>94.2</v>
      </c>
      <c r="L120" s="13">
        <v>566.9</v>
      </c>
      <c r="M120" s="13"/>
      <c r="N120" s="13"/>
      <c r="O120" s="13">
        <v>92.9</v>
      </c>
      <c r="P120" s="13">
        <v>98.8</v>
      </c>
      <c r="Q120" s="13">
        <v>94.9</v>
      </c>
      <c r="R120" s="13">
        <v>97</v>
      </c>
      <c r="S120" s="13">
        <v>94.3</v>
      </c>
      <c r="T120" s="13">
        <v>89.3</v>
      </c>
      <c r="U120" s="13">
        <v>567.20000000000005</v>
      </c>
      <c r="V120" s="13"/>
      <c r="W120" s="13"/>
      <c r="X120" s="13">
        <v>91.2</v>
      </c>
      <c r="Y120" s="13">
        <v>90.9</v>
      </c>
      <c r="Z120" s="13">
        <v>88.4</v>
      </c>
      <c r="AA120" s="13">
        <v>95.2</v>
      </c>
      <c r="AB120" s="13">
        <v>91.6</v>
      </c>
      <c r="AC120" s="13">
        <v>92.7</v>
      </c>
      <c r="AD120" s="13">
        <v>550</v>
      </c>
      <c r="AE120" s="13"/>
      <c r="AF120" s="13"/>
      <c r="AG120" s="13">
        <f t="shared" si="4"/>
        <v>1684.1</v>
      </c>
      <c r="AH120" s="13">
        <f t="shared" si="3"/>
        <v>1684.1</v>
      </c>
    </row>
    <row r="121" spans="1:34" ht="15.5" x14ac:dyDescent="0.35">
      <c r="A121" s="22">
        <v>108</v>
      </c>
      <c r="B121" s="22">
        <v>291</v>
      </c>
      <c r="C121" s="23" t="s">
        <v>150</v>
      </c>
      <c r="D121" s="23" t="s">
        <v>90</v>
      </c>
      <c r="E121" s="24" t="s">
        <v>9</v>
      </c>
      <c r="F121" s="13">
        <v>92.2</v>
      </c>
      <c r="G121" s="13">
        <v>91</v>
      </c>
      <c r="H121" s="13">
        <v>95.5</v>
      </c>
      <c r="I121" s="13">
        <v>88.5</v>
      </c>
      <c r="J121" s="13">
        <v>93</v>
      </c>
      <c r="K121" s="13">
        <v>78.400000000000006</v>
      </c>
      <c r="L121" s="13">
        <v>538.6</v>
      </c>
      <c r="M121" s="13"/>
      <c r="N121" s="13"/>
      <c r="O121" s="13">
        <v>88.3</v>
      </c>
      <c r="P121" s="13">
        <v>90.9</v>
      </c>
      <c r="Q121" s="13">
        <v>90.6</v>
      </c>
      <c r="R121" s="13">
        <v>93.9</v>
      </c>
      <c r="S121" s="13">
        <v>84.9</v>
      </c>
      <c r="T121" s="13">
        <v>92.6</v>
      </c>
      <c r="U121" s="13">
        <v>541.20000000000005</v>
      </c>
      <c r="V121" s="13"/>
      <c r="W121" s="13"/>
      <c r="X121" s="13">
        <v>88.2</v>
      </c>
      <c r="Y121" s="13">
        <v>90.7</v>
      </c>
      <c r="Z121" s="13">
        <v>93.6</v>
      </c>
      <c r="AA121" s="13">
        <v>88.5</v>
      </c>
      <c r="AB121" s="13">
        <v>94.7</v>
      </c>
      <c r="AC121" s="13">
        <v>91.8</v>
      </c>
      <c r="AD121" s="13">
        <v>547.5</v>
      </c>
      <c r="AE121" s="13"/>
      <c r="AF121" s="13"/>
      <c r="AG121" s="13">
        <f t="shared" si="4"/>
        <v>1627.3000000000002</v>
      </c>
      <c r="AH121" s="13">
        <f t="shared" si="3"/>
        <v>1627.3000000000002</v>
      </c>
    </row>
    <row r="122" spans="1:34" ht="15.5" x14ac:dyDescent="0.35">
      <c r="A122" s="22">
        <v>109</v>
      </c>
      <c r="B122" s="22">
        <v>207</v>
      </c>
      <c r="C122" s="23" t="s">
        <v>41</v>
      </c>
      <c r="D122" s="23" t="s">
        <v>590</v>
      </c>
      <c r="E122" s="24" t="s">
        <v>9</v>
      </c>
      <c r="F122" s="13">
        <v>89.3</v>
      </c>
      <c r="G122" s="13">
        <v>89.4</v>
      </c>
      <c r="H122" s="13">
        <v>87.3</v>
      </c>
      <c r="I122" s="13">
        <v>88.8</v>
      </c>
      <c r="J122" s="13">
        <v>85.3</v>
      </c>
      <c r="K122" s="13">
        <v>83.3</v>
      </c>
      <c r="L122" s="13">
        <v>523.4</v>
      </c>
      <c r="M122" s="13"/>
      <c r="N122" s="13"/>
      <c r="O122" s="13">
        <v>86.5</v>
      </c>
      <c r="P122" s="13">
        <v>86.2</v>
      </c>
      <c r="Q122" s="13">
        <v>81</v>
      </c>
      <c r="R122" s="13">
        <v>89.6</v>
      </c>
      <c r="S122" s="13">
        <v>89</v>
      </c>
      <c r="T122" s="13">
        <v>81.900000000000006</v>
      </c>
      <c r="U122" s="13">
        <v>514.20000000000005</v>
      </c>
      <c r="V122" s="13"/>
      <c r="W122" s="13"/>
      <c r="X122" s="13">
        <v>87.1</v>
      </c>
      <c r="Y122" s="13">
        <v>92.6</v>
      </c>
      <c r="Z122" s="13">
        <v>92.8</v>
      </c>
      <c r="AA122" s="13">
        <v>93.6</v>
      </c>
      <c r="AB122" s="13">
        <v>87.6</v>
      </c>
      <c r="AC122" s="13">
        <v>89.5</v>
      </c>
      <c r="AD122" s="13">
        <v>543.20000000000005</v>
      </c>
      <c r="AE122" s="13"/>
      <c r="AF122" s="13"/>
      <c r="AG122" s="13">
        <f t="shared" si="4"/>
        <v>1580.8000000000002</v>
      </c>
      <c r="AH122" s="13">
        <f t="shared" si="3"/>
        <v>1580.8</v>
      </c>
    </row>
    <row r="123" spans="1:34" ht="15.5" x14ac:dyDescent="0.35">
      <c r="A123" s="22">
        <v>110</v>
      </c>
      <c r="B123" s="22">
        <v>174</v>
      </c>
      <c r="C123" s="23" t="s">
        <v>28</v>
      </c>
      <c r="D123" s="23" t="s">
        <v>299</v>
      </c>
      <c r="E123" s="24" t="s">
        <v>9</v>
      </c>
      <c r="F123" s="13">
        <v>92.6</v>
      </c>
      <c r="G123" s="13">
        <v>86.5</v>
      </c>
      <c r="H123" s="13">
        <v>89.4</v>
      </c>
      <c r="I123" s="13">
        <v>94.7</v>
      </c>
      <c r="J123" s="13">
        <v>98.8</v>
      </c>
      <c r="K123" s="13">
        <v>88.5</v>
      </c>
      <c r="L123" s="13">
        <v>550.5</v>
      </c>
      <c r="M123" s="13"/>
      <c r="N123" s="13"/>
      <c r="O123" s="13">
        <v>87.8</v>
      </c>
      <c r="P123" s="13">
        <v>89.9</v>
      </c>
      <c r="Q123" s="13">
        <v>91.4</v>
      </c>
      <c r="R123" s="13">
        <v>88.2</v>
      </c>
      <c r="S123" s="13">
        <v>83.3</v>
      </c>
      <c r="T123" s="13">
        <v>84.6</v>
      </c>
      <c r="U123" s="13">
        <v>525.20000000000005</v>
      </c>
      <c r="V123" s="13"/>
      <c r="W123" s="13"/>
      <c r="X123" s="13">
        <v>91.1</v>
      </c>
      <c r="Y123" s="13">
        <v>92.5</v>
      </c>
      <c r="Z123" s="13">
        <v>89.7</v>
      </c>
      <c r="AA123" s="13">
        <v>85</v>
      </c>
      <c r="AB123" s="13">
        <v>91.1</v>
      </c>
      <c r="AC123" s="13">
        <v>91.9</v>
      </c>
      <c r="AD123" s="13">
        <v>541.29999999999995</v>
      </c>
      <c r="AE123" s="13"/>
      <c r="AF123" s="13"/>
      <c r="AG123" s="13">
        <f t="shared" si="4"/>
        <v>1617</v>
      </c>
      <c r="AH123" s="13">
        <f t="shared" si="3"/>
        <v>1617</v>
      </c>
    </row>
    <row r="124" spans="1:34" ht="15.5" x14ac:dyDescent="0.35">
      <c r="A124" s="22">
        <v>111</v>
      </c>
      <c r="B124" s="22">
        <v>459</v>
      </c>
      <c r="C124" s="23" t="s">
        <v>131</v>
      </c>
      <c r="D124" s="23" t="s">
        <v>132</v>
      </c>
      <c r="E124" s="24" t="s">
        <v>9</v>
      </c>
      <c r="F124" s="13">
        <v>84.6</v>
      </c>
      <c r="G124" s="13">
        <v>95.8</v>
      </c>
      <c r="H124" s="13">
        <v>98</v>
      </c>
      <c r="I124" s="13">
        <v>91.4</v>
      </c>
      <c r="J124" s="13">
        <v>91.2</v>
      </c>
      <c r="K124" s="13">
        <v>95.5</v>
      </c>
      <c r="L124" s="13">
        <v>556.5</v>
      </c>
      <c r="M124" s="13"/>
      <c r="N124" s="13"/>
      <c r="O124" s="13">
        <v>87.3</v>
      </c>
      <c r="P124" s="13">
        <v>96.3</v>
      </c>
      <c r="Q124" s="13">
        <v>96.4</v>
      </c>
      <c r="R124" s="13">
        <v>90.9</v>
      </c>
      <c r="S124" s="13">
        <v>93</v>
      </c>
      <c r="T124" s="13">
        <v>92.1</v>
      </c>
      <c r="U124" s="13">
        <v>556</v>
      </c>
      <c r="V124" s="13"/>
      <c r="W124" s="13"/>
      <c r="X124" s="13">
        <v>87.3</v>
      </c>
      <c r="Y124" s="13">
        <v>85.5</v>
      </c>
      <c r="Z124" s="13">
        <v>91.6</v>
      </c>
      <c r="AA124" s="13">
        <v>87.8</v>
      </c>
      <c r="AB124" s="13">
        <v>88.6</v>
      </c>
      <c r="AC124" s="13">
        <v>94.1</v>
      </c>
      <c r="AD124" s="13">
        <v>534.9</v>
      </c>
      <c r="AE124" s="13"/>
      <c r="AF124" s="13"/>
      <c r="AG124" s="13">
        <f t="shared" si="4"/>
        <v>1647.4</v>
      </c>
      <c r="AH124" s="13">
        <f t="shared" si="3"/>
        <v>1647.4</v>
      </c>
    </row>
    <row r="125" spans="1:34" ht="15.5" x14ac:dyDescent="0.35">
      <c r="A125" s="22">
        <v>112</v>
      </c>
      <c r="B125" s="22">
        <v>464</v>
      </c>
      <c r="C125" s="23" t="s">
        <v>254</v>
      </c>
      <c r="D125" s="23" t="s">
        <v>255</v>
      </c>
      <c r="E125" s="24" t="s">
        <v>9</v>
      </c>
      <c r="F125" s="13">
        <v>76.3</v>
      </c>
      <c r="G125" s="13">
        <v>73.2</v>
      </c>
      <c r="H125" s="13">
        <v>69.099999999999994</v>
      </c>
      <c r="I125" s="13">
        <v>78.099999999999994</v>
      </c>
      <c r="J125" s="13">
        <v>76.5</v>
      </c>
      <c r="K125" s="13">
        <v>86.4</v>
      </c>
      <c r="L125" s="13">
        <v>459.6</v>
      </c>
      <c r="M125" s="13"/>
      <c r="N125" s="13"/>
      <c r="O125" s="13">
        <v>88.4</v>
      </c>
      <c r="P125" s="13">
        <v>90.7</v>
      </c>
      <c r="Q125" s="13">
        <v>88</v>
      </c>
      <c r="R125" s="13">
        <v>85.3</v>
      </c>
      <c r="S125" s="13">
        <v>84.6</v>
      </c>
      <c r="T125" s="13">
        <v>88.8</v>
      </c>
      <c r="U125" s="13">
        <v>525.79999999999995</v>
      </c>
      <c r="V125" s="13"/>
      <c r="W125" s="13"/>
      <c r="X125" s="13">
        <v>85</v>
      </c>
      <c r="Y125" s="13">
        <v>92.5</v>
      </c>
      <c r="Z125" s="13">
        <v>88.1</v>
      </c>
      <c r="AA125" s="13">
        <v>86</v>
      </c>
      <c r="AB125" s="13">
        <v>86.4</v>
      </c>
      <c r="AC125" s="13">
        <v>90.1</v>
      </c>
      <c r="AD125" s="13">
        <v>528.1</v>
      </c>
      <c r="AE125" s="13"/>
      <c r="AF125" s="13"/>
      <c r="AG125" s="13">
        <f t="shared" si="4"/>
        <v>1513.5</v>
      </c>
      <c r="AH125" s="13">
        <f t="shared" si="3"/>
        <v>1513.5</v>
      </c>
    </row>
    <row r="126" spans="1:34" ht="15.5" x14ac:dyDescent="0.35">
      <c r="A126" s="22">
        <v>113</v>
      </c>
      <c r="B126" s="22">
        <v>113</v>
      </c>
      <c r="C126" s="23" t="s">
        <v>199</v>
      </c>
      <c r="D126" s="23" t="s">
        <v>200</v>
      </c>
      <c r="E126" s="24" t="s">
        <v>9</v>
      </c>
      <c r="F126" s="13">
        <v>75.7</v>
      </c>
      <c r="G126" s="13">
        <v>83.7</v>
      </c>
      <c r="H126" s="13">
        <v>91.1</v>
      </c>
      <c r="I126" s="13">
        <v>83.3</v>
      </c>
      <c r="J126" s="13">
        <v>85.7</v>
      </c>
      <c r="K126" s="13">
        <v>89.7</v>
      </c>
      <c r="L126" s="13">
        <v>509.2</v>
      </c>
      <c r="M126" s="13"/>
      <c r="N126" s="13"/>
      <c r="O126" s="13">
        <v>88.6</v>
      </c>
      <c r="P126" s="13">
        <v>84.6</v>
      </c>
      <c r="Q126" s="13">
        <v>87.2</v>
      </c>
      <c r="R126" s="13">
        <v>85.6</v>
      </c>
      <c r="S126" s="13">
        <v>92</v>
      </c>
      <c r="T126" s="13">
        <v>86.3</v>
      </c>
      <c r="U126" s="13">
        <v>524.29999999999995</v>
      </c>
      <c r="V126" s="13"/>
      <c r="W126" s="13"/>
      <c r="X126" s="13">
        <v>88.6</v>
      </c>
      <c r="Y126" s="13">
        <v>88.3</v>
      </c>
      <c r="Z126" s="13">
        <v>87.1</v>
      </c>
      <c r="AA126" s="13">
        <v>87.8</v>
      </c>
      <c r="AB126" s="13">
        <v>90.9</v>
      </c>
      <c r="AC126" s="13">
        <v>79.7</v>
      </c>
      <c r="AD126" s="13">
        <v>522.4</v>
      </c>
      <c r="AE126" s="13"/>
      <c r="AF126" s="13"/>
      <c r="AG126" s="13">
        <f t="shared" si="4"/>
        <v>1555.8999999999999</v>
      </c>
      <c r="AH126" s="13">
        <f t="shared" si="3"/>
        <v>1555.9</v>
      </c>
    </row>
    <row r="127" spans="1:34" ht="15.5" x14ac:dyDescent="0.35"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</row>
    <row r="128" spans="1:34" ht="15.5" x14ac:dyDescent="0.35">
      <c r="B128" s="23" t="s">
        <v>638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</row>
    <row r="129" spans="1:34" ht="15.5" x14ac:dyDescent="0.35">
      <c r="B129" s="23" t="s">
        <v>639</v>
      </c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 spans="1:34" ht="15.5" x14ac:dyDescent="0.35"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3" spans="1:34" ht="18" x14ac:dyDescent="0.4">
      <c r="A133" s="11" t="s">
        <v>0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</row>
    <row r="134" spans="1:34" s="1" customFormat="1" ht="18" x14ac:dyDescent="0.4">
      <c r="A134" s="11" t="s">
        <v>655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 s="1" customFormat="1" ht="17.5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 s="1" customFormat="1" ht="18" x14ac:dyDescent="0.4">
      <c r="A136" s="11" t="s">
        <v>595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 s="1" customFormat="1" ht="15.5" x14ac:dyDescent="0.35"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</row>
    <row r="138" spans="1:34" s="1" customFormat="1" ht="18" x14ac:dyDescent="0.4">
      <c r="A138" s="14" t="s">
        <v>579</v>
      </c>
      <c r="B138" s="12"/>
      <c r="C138" s="12"/>
      <c r="D138" s="12"/>
      <c r="E138" s="26" t="s">
        <v>602</v>
      </c>
      <c r="F138" s="14" t="s">
        <v>601</v>
      </c>
      <c r="G138" s="11"/>
      <c r="H138" s="11"/>
      <c r="I138" s="11"/>
      <c r="J138" s="11"/>
      <c r="K138" s="11"/>
      <c r="L138" s="11"/>
      <c r="M138" s="15">
        <v>245.1</v>
      </c>
      <c r="N138" s="11"/>
      <c r="O138" s="26" t="s">
        <v>603</v>
      </c>
      <c r="P138" s="11"/>
      <c r="Q138" s="11"/>
      <c r="R138" s="11"/>
      <c r="S138" s="11"/>
      <c r="T138" s="11"/>
      <c r="U138" s="11"/>
      <c r="V138" s="15">
        <v>248</v>
      </c>
      <c r="W138" s="11"/>
      <c r="X138" s="11"/>
      <c r="Y138" s="11"/>
      <c r="Z138" s="11"/>
      <c r="AA138" s="11"/>
      <c r="AB138" s="11"/>
      <c r="AC138" s="11"/>
      <c r="AD138" s="11"/>
      <c r="AE138" s="15">
        <v>246.4</v>
      </c>
      <c r="AF138" s="12"/>
      <c r="AG138" s="12"/>
      <c r="AH138" s="15"/>
    </row>
    <row r="139" spans="1:34" s="1" customFormat="1" ht="18" x14ac:dyDescent="0.4">
      <c r="A139" s="14" t="s">
        <v>580</v>
      </c>
      <c r="B139" s="12"/>
      <c r="C139" s="12"/>
      <c r="D139" s="12"/>
      <c r="E139" s="26" t="s">
        <v>603</v>
      </c>
      <c r="F139" s="14" t="s">
        <v>602</v>
      </c>
      <c r="G139" s="11"/>
      <c r="H139" s="11"/>
      <c r="I139" s="11"/>
      <c r="J139" s="11"/>
      <c r="K139" s="11"/>
      <c r="L139" s="11"/>
      <c r="M139" s="15">
        <v>244.2</v>
      </c>
      <c r="N139" s="11"/>
      <c r="O139" s="26" t="s">
        <v>602</v>
      </c>
      <c r="P139" s="11"/>
      <c r="Q139" s="11"/>
      <c r="R139" s="11"/>
      <c r="S139" s="11"/>
      <c r="T139" s="11"/>
      <c r="U139" s="11"/>
      <c r="V139" s="15">
        <v>244.7</v>
      </c>
      <c r="W139" s="11"/>
      <c r="X139" s="11"/>
      <c r="Y139" s="11"/>
      <c r="Z139" s="11"/>
      <c r="AA139" s="11"/>
      <c r="AB139" s="11"/>
      <c r="AC139" s="11"/>
      <c r="AD139" s="11"/>
      <c r="AE139" s="15">
        <v>245.8</v>
      </c>
      <c r="AF139" s="12"/>
      <c r="AG139" s="12"/>
      <c r="AH139" s="15"/>
    </row>
    <row r="140" spans="1:34" s="1" customFormat="1" ht="18" x14ac:dyDescent="0.4">
      <c r="A140" s="14" t="s">
        <v>581</v>
      </c>
      <c r="B140" s="12"/>
      <c r="C140" s="12"/>
      <c r="D140" s="12"/>
      <c r="E140" s="26" t="s">
        <v>671</v>
      </c>
      <c r="F140" s="14" t="s">
        <v>603</v>
      </c>
      <c r="G140" s="11"/>
      <c r="H140" s="11"/>
      <c r="I140" s="11"/>
      <c r="J140" s="11"/>
      <c r="K140" s="11"/>
      <c r="L140" s="11"/>
      <c r="M140" s="15">
        <v>223.7</v>
      </c>
      <c r="N140" s="11"/>
      <c r="O140" s="26" t="s">
        <v>640</v>
      </c>
      <c r="P140" s="11"/>
      <c r="Q140" s="11"/>
      <c r="R140" s="11"/>
      <c r="S140" s="11"/>
      <c r="T140" s="11"/>
      <c r="U140" s="11"/>
      <c r="V140" s="15">
        <v>223.8</v>
      </c>
      <c r="W140" s="11"/>
      <c r="X140" s="11"/>
      <c r="Y140" s="11"/>
      <c r="Z140" s="11"/>
      <c r="AA140" s="11"/>
      <c r="AB140" s="11"/>
      <c r="AC140" s="11"/>
      <c r="AD140" s="11"/>
      <c r="AE140" s="15">
        <v>222.4</v>
      </c>
      <c r="AF140" s="12"/>
      <c r="AG140" s="12"/>
      <c r="AH140" s="15"/>
    </row>
    <row r="141" spans="1:34" s="1" customFormat="1" ht="15.5" x14ac:dyDescent="0.35"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</row>
    <row r="142" spans="1:34" s="1" customFormat="1" ht="15.5" x14ac:dyDescent="0.35">
      <c r="A142" s="19" t="s">
        <v>123</v>
      </c>
      <c r="B142" s="19" t="s">
        <v>3</v>
      </c>
      <c r="C142" s="20" t="s">
        <v>4</v>
      </c>
      <c r="D142" s="20" t="s">
        <v>5</v>
      </c>
      <c r="E142" s="21" t="s">
        <v>6</v>
      </c>
      <c r="F142" s="9">
        <v>1</v>
      </c>
      <c r="G142" s="9">
        <v>2</v>
      </c>
      <c r="H142" s="9">
        <v>3</v>
      </c>
      <c r="I142" s="9">
        <v>4</v>
      </c>
      <c r="J142" s="9">
        <v>5</v>
      </c>
      <c r="K142" s="9">
        <v>6</v>
      </c>
      <c r="L142" s="9" t="s">
        <v>124</v>
      </c>
      <c r="M142" s="9" t="s">
        <v>125</v>
      </c>
      <c r="N142" s="9" t="s">
        <v>582</v>
      </c>
      <c r="O142" s="9">
        <v>1</v>
      </c>
      <c r="P142" s="9">
        <v>2</v>
      </c>
      <c r="Q142" s="9">
        <v>3</v>
      </c>
      <c r="R142" s="9">
        <v>4</v>
      </c>
      <c r="S142" s="9">
        <v>5</v>
      </c>
      <c r="T142" s="9">
        <v>6</v>
      </c>
      <c r="U142" s="9" t="s">
        <v>631</v>
      </c>
      <c r="V142" s="9" t="s">
        <v>633</v>
      </c>
      <c r="W142" s="9" t="s">
        <v>634</v>
      </c>
      <c r="X142" s="9">
        <v>1</v>
      </c>
      <c r="Y142" s="9">
        <v>2</v>
      </c>
      <c r="Z142" s="9">
        <v>3</v>
      </c>
      <c r="AA142" s="9">
        <v>4</v>
      </c>
      <c r="AB142" s="9">
        <v>5</v>
      </c>
      <c r="AC142" s="9">
        <v>6</v>
      </c>
      <c r="AD142" s="9" t="s">
        <v>650</v>
      </c>
      <c r="AE142" s="9" t="s">
        <v>661</v>
      </c>
      <c r="AF142" s="9" t="s">
        <v>662</v>
      </c>
      <c r="AG142" s="9" t="s">
        <v>663</v>
      </c>
      <c r="AH142" s="9" t="s">
        <v>665</v>
      </c>
    </row>
    <row r="143" spans="1:34" s="1" customFormat="1" ht="15.5" x14ac:dyDescent="0.35">
      <c r="A143" s="22">
        <v>1</v>
      </c>
      <c r="B143" s="22">
        <v>149</v>
      </c>
      <c r="C143" s="23" t="s">
        <v>218</v>
      </c>
      <c r="D143" s="23" t="s">
        <v>230</v>
      </c>
      <c r="E143" s="24" t="s">
        <v>9</v>
      </c>
      <c r="F143" s="13">
        <v>102.2</v>
      </c>
      <c r="G143" s="13">
        <v>104.8</v>
      </c>
      <c r="H143" s="13">
        <v>103.4</v>
      </c>
      <c r="I143" s="13">
        <v>103.7</v>
      </c>
      <c r="J143" s="13">
        <v>103.9</v>
      </c>
      <c r="K143" s="13">
        <v>104.1</v>
      </c>
      <c r="L143" s="13">
        <v>622.1</v>
      </c>
      <c r="M143" s="13">
        <v>244.2</v>
      </c>
      <c r="N143" s="16">
        <v>7</v>
      </c>
      <c r="O143" s="13">
        <v>104.8</v>
      </c>
      <c r="P143" s="13">
        <v>101.6</v>
      </c>
      <c r="Q143" s="13">
        <v>103.9</v>
      </c>
      <c r="R143" s="13">
        <v>102.6</v>
      </c>
      <c r="S143" s="13">
        <v>104.6</v>
      </c>
      <c r="T143" s="13">
        <v>102.4</v>
      </c>
      <c r="U143" s="13">
        <v>619.9</v>
      </c>
      <c r="V143" s="13">
        <v>244.7</v>
      </c>
      <c r="W143" s="16">
        <v>7</v>
      </c>
      <c r="X143" s="13">
        <v>102.2</v>
      </c>
      <c r="Y143" s="13">
        <v>102.1</v>
      </c>
      <c r="Z143" s="13">
        <v>102.7</v>
      </c>
      <c r="AA143" s="13">
        <v>104.5</v>
      </c>
      <c r="AB143" s="13">
        <v>104.5</v>
      </c>
      <c r="AC143" s="13">
        <v>103.8</v>
      </c>
      <c r="AD143" s="13">
        <v>619.79999999999995</v>
      </c>
      <c r="AE143" s="13">
        <v>246.4</v>
      </c>
      <c r="AF143" s="16">
        <v>8</v>
      </c>
      <c r="AG143" s="13">
        <f t="shared" ref="AG143:AG153" si="5">AD143+U143+L143</f>
        <v>1861.7999999999997</v>
      </c>
      <c r="AH143" s="13">
        <f t="shared" ref="AH143:AH206" si="6">N143+L143+W143+U143+AF143+AD143</f>
        <v>1883.8</v>
      </c>
    </row>
    <row r="144" spans="1:34" ht="15.5" x14ac:dyDescent="0.35">
      <c r="A144" s="22">
        <v>2</v>
      </c>
      <c r="B144" s="22">
        <v>104</v>
      </c>
      <c r="C144" s="23" t="s">
        <v>228</v>
      </c>
      <c r="D144" s="23" t="s">
        <v>260</v>
      </c>
      <c r="E144" s="24" t="s">
        <v>9</v>
      </c>
      <c r="F144" s="13">
        <v>104.2</v>
      </c>
      <c r="G144" s="13">
        <v>101.7</v>
      </c>
      <c r="H144" s="13">
        <v>103.4</v>
      </c>
      <c r="I144" s="13">
        <v>102.6</v>
      </c>
      <c r="J144" s="13">
        <v>102.1</v>
      </c>
      <c r="K144" s="13">
        <v>102.3</v>
      </c>
      <c r="L144" s="13">
        <v>616.29999999999995</v>
      </c>
      <c r="M144" s="13">
        <v>223.7</v>
      </c>
      <c r="N144" s="16">
        <v>6</v>
      </c>
      <c r="O144" s="13">
        <v>101.8</v>
      </c>
      <c r="P144" s="13">
        <v>103.8</v>
      </c>
      <c r="Q144" s="13">
        <v>102.9</v>
      </c>
      <c r="R144" s="13">
        <v>101.7</v>
      </c>
      <c r="S144" s="13">
        <v>103.6</v>
      </c>
      <c r="T144" s="13">
        <v>102.4</v>
      </c>
      <c r="U144" s="13">
        <v>616.20000000000005</v>
      </c>
      <c r="V144" s="13">
        <v>248</v>
      </c>
      <c r="W144" s="16">
        <v>8</v>
      </c>
      <c r="X144" s="13">
        <v>104.2</v>
      </c>
      <c r="Y144" s="13">
        <v>103.4</v>
      </c>
      <c r="Z144" s="13">
        <v>102.9</v>
      </c>
      <c r="AA144" s="13">
        <v>104.2</v>
      </c>
      <c r="AB144" s="13">
        <v>100.5</v>
      </c>
      <c r="AC144" s="13">
        <v>103.7</v>
      </c>
      <c r="AD144" s="13">
        <v>618.9</v>
      </c>
      <c r="AE144" s="13">
        <v>245.8</v>
      </c>
      <c r="AF144" s="16">
        <v>7</v>
      </c>
      <c r="AG144" s="13">
        <f t="shared" si="5"/>
        <v>1851.3999999999999</v>
      </c>
      <c r="AH144" s="13">
        <f t="shared" si="6"/>
        <v>1872.4</v>
      </c>
    </row>
    <row r="145" spans="1:34" ht="15.5" x14ac:dyDescent="0.35">
      <c r="A145" s="22">
        <v>3</v>
      </c>
      <c r="B145" s="22">
        <v>140</v>
      </c>
      <c r="C145" s="23" t="s">
        <v>241</v>
      </c>
      <c r="D145" s="23" t="s">
        <v>242</v>
      </c>
      <c r="E145" s="24" t="s">
        <v>9</v>
      </c>
      <c r="F145" s="13">
        <v>103.1</v>
      </c>
      <c r="G145" s="13">
        <v>101.9</v>
      </c>
      <c r="H145" s="13">
        <v>101.4</v>
      </c>
      <c r="I145" s="13">
        <v>102.6</v>
      </c>
      <c r="J145" s="13">
        <v>102.4</v>
      </c>
      <c r="K145" s="13">
        <v>100</v>
      </c>
      <c r="L145" s="13">
        <v>611.4</v>
      </c>
      <c r="M145" s="13"/>
      <c r="N145" s="13"/>
      <c r="O145" s="13">
        <v>101.7</v>
      </c>
      <c r="P145" s="13">
        <v>103.1</v>
      </c>
      <c r="Q145" s="13">
        <v>102.2</v>
      </c>
      <c r="R145" s="13">
        <v>103.2</v>
      </c>
      <c r="S145" s="13">
        <v>102.1</v>
      </c>
      <c r="T145" s="13">
        <v>103.8</v>
      </c>
      <c r="U145" s="13">
        <v>616.1</v>
      </c>
      <c r="V145" s="13">
        <v>141</v>
      </c>
      <c r="W145" s="16">
        <v>2</v>
      </c>
      <c r="X145" s="13">
        <v>103.7</v>
      </c>
      <c r="Y145" s="13">
        <v>103.4</v>
      </c>
      <c r="Z145" s="13">
        <v>104</v>
      </c>
      <c r="AA145" s="13">
        <v>103.8</v>
      </c>
      <c r="AB145" s="13">
        <v>100.4</v>
      </c>
      <c r="AC145" s="13">
        <v>101.5</v>
      </c>
      <c r="AD145" s="13">
        <v>616.79999999999995</v>
      </c>
      <c r="AE145" s="13">
        <v>222.4</v>
      </c>
      <c r="AF145" s="16">
        <v>6</v>
      </c>
      <c r="AG145" s="13">
        <f t="shared" si="5"/>
        <v>1844.3000000000002</v>
      </c>
      <c r="AH145" s="13">
        <f t="shared" si="6"/>
        <v>1852.3</v>
      </c>
    </row>
    <row r="146" spans="1:34" ht="15.5" x14ac:dyDescent="0.35">
      <c r="A146" s="22">
        <v>4</v>
      </c>
      <c r="B146" s="22">
        <v>319</v>
      </c>
      <c r="C146" s="23" t="s">
        <v>228</v>
      </c>
      <c r="D146" s="23" t="s">
        <v>229</v>
      </c>
      <c r="E146" s="24" t="s">
        <v>576</v>
      </c>
      <c r="F146" s="13">
        <v>104.5</v>
      </c>
      <c r="G146" s="13">
        <v>101.9</v>
      </c>
      <c r="H146" s="13">
        <v>103.4</v>
      </c>
      <c r="I146" s="13">
        <v>101.1</v>
      </c>
      <c r="J146" s="13">
        <v>101.4</v>
      </c>
      <c r="K146" s="13">
        <v>102.6</v>
      </c>
      <c r="L146" s="13">
        <v>614.9</v>
      </c>
      <c r="M146" s="13">
        <v>139.69999999999999</v>
      </c>
      <c r="N146" s="13">
        <v>2</v>
      </c>
      <c r="O146" s="13">
        <v>102.4</v>
      </c>
      <c r="P146" s="13">
        <v>102</v>
      </c>
      <c r="Q146" s="13">
        <v>103.2</v>
      </c>
      <c r="R146" s="13">
        <v>105</v>
      </c>
      <c r="S146" s="13">
        <v>100.2</v>
      </c>
      <c r="T146" s="13">
        <v>102.4</v>
      </c>
      <c r="U146" s="13">
        <v>615.20000000000005</v>
      </c>
      <c r="V146" s="13"/>
      <c r="W146" s="13"/>
      <c r="X146" s="13">
        <v>102.3</v>
      </c>
      <c r="Y146" s="13">
        <v>104.2</v>
      </c>
      <c r="Z146" s="13">
        <v>104.1</v>
      </c>
      <c r="AA146" s="13">
        <v>104.5</v>
      </c>
      <c r="AB146" s="13">
        <v>102.9</v>
      </c>
      <c r="AC146" s="13">
        <v>102.9</v>
      </c>
      <c r="AD146" s="13">
        <v>620.9</v>
      </c>
      <c r="AE146" s="13">
        <v>201.6</v>
      </c>
      <c r="AF146" s="16">
        <v>5</v>
      </c>
      <c r="AG146" s="13">
        <f t="shared" si="5"/>
        <v>1851</v>
      </c>
      <c r="AH146" s="13">
        <f t="shared" si="6"/>
        <v>1858</v>
      </c>
    </row>
    <row r="147" spans="1:34" ht="15.5" x14ac:dyDescent="0.35">
      <c r="A147" s="22">
        <v>5</v>
      </c>
      <c r="B147" s="22">
        <v>356</v>
      </c>
      <c r="C147" s="23" t="s">
        <v>282</v>
      </c>
      <c r="D147" s="23" t="s">
        <v>283</v>
      </c>
      <c r="E147" s="24" t="s">
        <v>9</v>
      </c>
      <c r="F147" s="13">
        <v>99.2</v>
      </c>
      <c r="G147" s="13">
        <v>103.9</v>
      </c>
      <c r="H147" s="13">
        <v>102.8</v>
      </c>
      <c r="I147" s="13">
        <v>105.2</v>
      </c>
      <c r="J147" s="13">
        <v>104.4</v>
      </c>
      <c r="K147" s="13">
        <v>102.6</v>
      </c>
      <c r="L147" s="13">
        <v>618.1</v>
      </c>
      <c r="M147" s="13">
        <v>182</v>
      </c>
      <c r="N147" s="16">
        <v>4</v>
      </c>
      <c r="O147" s="13">
        <v>103.7</v>
      </c>
      <c r="P147" s="13">
        <v>102.4</v>
      </c>
      <c r="Q147" s="13">
        <v>102.9</v>
      </c>
      <c r="R147" s="13">
        <v>103.2</v>
      </c>
      <c r="S147" s="13">
        <v>103.5</v>
      </c>
      <c r="T147" s="13">
        <v>102.7</v>
      </c>
      <c r="U147" s="13">
        <v>618.4</v>
      </c>
      <c r="V147" s="13">
        <v>223.8</v>
      </c>
      <c r="W147" s="16">
        <v>6</v>
      </c>
      <c r="X147" s="13">
        <v>100.7</v>
      </c>
      <c r="Y147" s="13">
        <v>102.2</v>
      </c>
      <c r="Z147" s="13">
        <v>105.5</v>
      </c>
      <c r="AA147" s="13">
        <v>104.9</v>
      </c>
      <c r="AB147" s="13">
        <v>103.9</v>
      </c>
      <c r="AC147" s="13">
        <v>103.5</v>
      </c>
      <c r="AD147" s="13">
        <v>620.70000000000005</v>
      </c>
      <c r="AE147" s="13">
        <v>181.6</v>
      </c>
      <c r="AF147" s="16">
        <v>4</v>
      </c>
      <c r="AG147" s="13">
        <f t="shared" si="5"/>
        <v>1857.1999999999998</v>
      </c>
      <c r="AH147" s="13">
        <f t="shared" si="6"/>
        <v>1871.2</v>
      </c>
    </row>
    <row r="148" spans="1:34" ht="15.5" x14ac:dyDescent="0.35">
      <c r="A148" s="22">
        <v>6</v>
      </c>
      <c r="B148" s="22">
        <v>393</v>
      </c>
      <c r="C148" s="23" t="s">
        <v>82</v>
      </c>
      <c r="D148" s="23" t="s">
        <v>182</v>
      </c>
      <c r="E148" s="24" t="s">
        <v>9</v>
      </c>
      <c r="F148" s="13">
        <v>100.2</v>
      </c>
      <c r="G148" s="13">
        <v>101.5</v>
      </c>
      <c r="H148" s="13">
        <v>100.4</v>
      </c>
      <c r="I148" s="13">
        <v>100.4</v>
      </c>
      <c r="J148" s="13">
        <v>102.4</v>
      </c>
      <c r="K148" s="13">
        <v>95.7</v>
      </c>
      <c r="L148" s="13">
        <v>600.6</v>
      </c>
      <c r="M148" s="13"/>
      <c r="N148" s="13"/>
      <c r="O148" s="13">
        <v>102.7</v>
      </c>
      <c r="P148" s="13">
        <v>101.4</v>
      </c>
      <c r="Q148" s="13">
        <v>101.7</v>
      </c>
      <c r="R148" s="13">
        <v>100.7</v>
      </c>
      <c r="S148" s="13">
        <v>101.5</v>
      </c>
      <c r="T148" s="13">
        <v>102.4</v>
      </c>
      <c r="U148" s="13">
        <v>610.4</v>
      </c>
      <c r="V148" s="13"/>
      <c r="W148" s="13"/>
      <c r="X148" s="13">
        <v>103.9</v>
      </c>
      <c r="Y148" s="13">
        <v>104.1</v>
      </c>
      <c r="Z148" s="13">
        <v>102.7</v>
      </c>
      <c r="AA148" s="13">
        <v>102.5</v>
      </c>
      <c r="AB148" s="13">
        <v>102.5</v>
      </c>
      <c r="AC148" s="13">
        <v>101.7</v>
      </c>
      <c r="AD148" s="13">
        <v>617.4</v>
      </c>
      <c r="AE148" s="13">
        <v>160.5</v>
      </c>
      <c r="AF148" s="16">
        <v>3</v>
      </c>
      <c r="AG148" s="13">
        <f t="shared" si="5"/>
        <v>1828.4</v>
      </c>
      <c r="AH148" s="13">
        <f t="shared" si="6"/>
        <v>1831.4</v>
      </c>
    </row>
    <row r="149" spans="1:34" ht="15.5" x14ac:dyDescent="0.35">
      <c r="A149" s="22">
        <v>7</v>
      </c>
      <c r="B149" s="22">
        <v>448</v>
      </c>
      <c r="C149" s="23" t="s">
        <v>211</v>
      </c>
      <c r="D149" s="23" t="s">
        <v>212</v>
      </c>
      <c r="E149" s="24" t="s">
        <v>577</v>
      </c>
      <c r="F149" s="13">
        <v>101.7</v>
      </c>
      <c r="G149" s="13">
        <v>103.6</v>
      </c>
      <c r="H149" s="13">
        <v>103.8</v>
      </c>
      <c r="I149" s="13">
        <v>103</v>
      </c>
      <c r="J149" s="13">
        <v>103.7</v>
      </c>
      <c r="K149" s="13">
        <v>102.6</v>
      </c>
      <c r="L149" s="13">
        <v>618.4</v>
      </c>
      <c r="M149" s="13">
        <v>161.5</v>
      </c>
      <c r="N149" s="16">
        <v>3</v>
      </c>
      <c r="O149" s="13">
        <v>104</v>
      </c>
      <c r="P149" s="13">
        <v>103.2</v>
      </c>
      <c r="Q149" s="13">
        <v>104.2</v>
      </c>
      <c r="R149" s="13">
        <v>104.3</v>
      </c>
      <c r="S149" s="13">
        <v>103.8</v>
      </c>
      <c r="T149" s="13">
        <v>102.9</v>
      </c>
      <c r="U149" s="13">
        <v>622.4</v>
      </c>
      <c r="V149" s="13">
        <v>162.19999999999999</v>
      </c>
      <c r="W149" s="16">
        <v>3</v>
      </c>
      <c r="X149" s="13">
        <v>103.8</v>
      </c>
      <c r="Y149" s="13">
        <v>102.3</v>
      </c>
      <c r="Z149" s="13">
        <v>102.6</v>
      </c>
      <c r="AA149" s="13">
        <v>106.2</v>
      </c>
      <c r="AB149" s="13">
        <v>102.6</v>
      </c>
      <c r="AC149" s="13">
        <v>101.6</v>
      </c>
      <c r="AD149" s="13">
        <v>619.1</v>
      </c>
      <c r="AE149" s="13">
        <v>139.80000000000001</v>
      </c>
      <c r="AF149" s="16">
        <v>2</v>
      </c>
      <c r="AG149" s="13">
        <f t="shared" si="5"/>
        <v>1859.9</v>
      </c>
      <c r="AH149" s="13">
        <f t="shared" si="6"/>
        <v>1867.9</v>
      </c>
    </row>
    <row r="150" spans="1:34" ht="15.5" x14ac:dyDescent="0.35">
      <c r="A150" s="22">
        <v>8</v>
      </c>
      <c r="B150" s="22">
        <v>155</v>
      </c>
      <c r="C150" s="23" t="s">
        <v>215</v>
      </c>
      <c r="D150" s="23" t="s">
        <v>216</v>
      </c>
      <c r="E150" s="24" t="s">
        <v>576</v>
      </c>
      <c r="F150" s="13">
        <v>103.9</v>
      </c>
      <c r="G150" s="13">
        <v>102.7</v>
      </c>
      <c r="H150" s="13">
        <v>102.9</v>
      </c>
      <c r="I150" s="13">
        <v>104.6</v>
      </c>
      <c r="J150" s="13">
        <v>103.8</v>
      </c>
      <c r="K150" s="13">
        <v>103</v>
      </c>
      <c r="L150" s="13">
        <v>620.9</v>
      </c>
      <c r="M150" s="13">
        <v>202.8</v>
      </c>
      <c r="N150" s="16">
        <v>5</v>
      </c>
      <c r="O150" s="13">
        <v>104.1</v>
      </c>
      <c r="P150" s="13">
        <v>104.1</v>
      </c>
      <c r="Q150" s="13">
        <v>103.9</v>
      </c>
      <c r="R150" s="13">
        <v>104.1</v>
      </c>
      <c r="S150" s="13">
        <v>103.2</v>
      </c>
      <c r="T150" s="13">
        <v>102.8</v>
      </c>
      <c r="U150" s="13">
        <v>622.20000000000005</v>
      </c>
      <c r="V150" s="13">
        <v>119.9</v>
      </c>
      <c r="W150" s="16">
        <v>1</v>
      </c>
      <c r="X150" s="13">
        <v>103.7</v>
      </c>
      <c r="Y150" s="13">
        <v>101.8</v>
      </c>
      <c r="Z150" s="13">
        <v>103.7</v>
      </c>
      <c r="AA150" s="13">
        <v>102.8</v>
      </c>
      <c r="AB150" s="13">
        <v>104.7</v>
      </c>
      <c r="AC150" s="13">
        <v>102.3</v>
      </c>
      <c r="AD150" s="13">
        <v>619</v>
      </c>
      <c r="AE150" s="13">
        <v>118</v>
      </c>
      <c r="AF150" s="16">
        <v>1</v>
      </c>
      <c r="AG150" s="13">
        <f t="shared" si="5"/>
        <v>1862.1</v>
      </c>
      <c r="AH150" s="13">
        <f t="shared" si="6"/>
        <v>1869.1</v>
      </c>
    </row>
    <row r="151" spans="1:34" ht="15.5" x14ac:dyDescent="0.35">
      <c r="A151" s="22">
        <v>9</v>
      </c>
      <c r="B151" s="22">
        <v>390</v>
      </c>
      <c r="C151" s="23" t="s">
        <v>207</v>
      </c>
      <c r="D151" s="23" t="s">
        <v>208</v>
      </c>
      <c r="E151" s="24" t="s">
        <v>575</v>
      </c>
      <c r="F151" s="13">
        <v>103.7</v>
      </c>
      <c r="G151" s="13">
        <v>101.9</v>
      </c>
      <c r="H151" s="13">
        <v>103.2</v>
      </c>
      <c r="I151" s="13">
        <v>103.7</v>
      </c>
      <c r="J151" s="13">
        <v>104.1</v>
      </c>
      <c r="K151" s="13">
        <v>103.7</v>
      </c>
      <c r="L151" s="13">
        <v>620.29999999999995</v>
      </c>
      <c r="M151" s="13"/>
      <c r="N151" s="16"/>
      <c r="O151" s="13">
        <v>102.8</v>
      </c>
      <c r="P151" s="13">
        <v>101.9</v>
      </c>
      <c r="Q151" s="13">
        <v>104.2</v>
      </c>
      <c r="R151" s="13">
        <v>101.6</v>
      </c>
      <c r="S151" s="13">
        <v>103.6</v>
      </c>
      <c r="T151" s="13">
        <v>104</v>
      </c>
      <c r="U151" s="13">
        <v>618.1</v>
      </c>
      <c r="V151" s="13"/>
      <c r="W151" s="16"/>
      <c r="X151" s="13">
        <v>104.2</v>
      </c>
      <c r="Y151" s="13">
        <v>103.4</v>
      </c>
      <c r="Z151" s="13">
        <v>103.8</v>
      </c>
      <c r="AA151" s="13">
        <v>104.9</v>
      </c>
      <c r="AB151" s="13">
        <v>103</v>
      </c>
      <c r="AC151" s="13">
        <v>104.3</v>
      </c>
      <c r="AD151" s="13">
        <v>623.6</v>
      </c>
      <c r="AE151" s="16"/>
      <c r="AF151" s="16"/>
      <c r="AG151" s="13">
        <f t="shared" si="5"/>
        <v>1862</v>
      </c>
      <c r="AH151" s="13">
        <f t="shared" si="6"/>
        <v>1862</v>
      </c>
    </row>
    <row r="152" spans="1:34" ht="15.5" x14ac:dyDescent="0.35">
      <c r="A152" s="22">
        <v>10</v>
      </c>
      <c r="B152" s="22">
        <v>405</v>
      </c>
      <c r="C152" s="23" t="s">
        <v>93</v>
      </c>
      <c r="D152" s="23" t="s">
        <v>223</v>
      </c>
      <c r="E152" s="24" t="s">
        <v>9</v>
      </c>
      <c r="F152" s="13">
        <v>103.8</v>
      </c>
      <c r="G152" s="13">
        <v>102.4</v>
      </c>
      <c r="H152" s="13">
        <v>102.4</v>
      </c>
      <c r="I152" s="13">
        <v>103.2</v>
      </c>
      <c r="J152" s="13">
        <v>102.1</v>
      </c>
      <c r="K152" s="13">
        <v>101</v>
      </c>
      <c r="L152" s="13">
        <v>614.9</v>
      </c>
      <c r="M152" s="13"/>
      <c r="N152" s="13"/>
      <c r="O152" s="13">
        <v>104.6</v>
      </c>
      <c r="P152" s="13">
        <v>103</v>
      </c>
      <c r="Q152" s="13">
        <v>102.5</v>
      </c>
      <c r="R152" s="13">
        <v>100.6</v>
      </c>
      <c r="S152" s="13">
        <v>101.6</v>
      </c>
      <c r="T152" s="13">
        <v>104.1</v>
      </c>
      <c r="U152" s="13">
        <v>616.4</v>
      </c>
      <c r="V152" s="13">
        <v>204.3</v>
      </c>
      <c r="W152" s="16">
        <v>5</v>
      </c>
      <c r="X152" s="13">
        <v>101.3</v>
      </c>
      <c r="Y152" s="13">
        <v>103.8</v>
      </c>
      <c r="Z152" s="13">
        <v>101.5</v>
      </c>
      <c r="AA152" s="13">
        <v>103.2</v>
      </c>
      <c r="AB152" s="13">
        <v>102.5</v>
      </c>
      <c r="AC152" s="13">
        <v>102.7</v>
      </c>
      <c r="AD152" s="13">
        <v>615</v>
      </c>
      <c r="AE152" s="16"/>
      <c r="AF152" s="16"/>
      <c r="AG152" s="13">
        <f t="shared" si="5"/>
        <v>1846.3000000000002</v>
      </c>
      <c r="AH152" s="13">
        <f t="shared" si="6"/>
        <v>1851.3</v>
      </c>
    </row>
    <row r="153" spans="1:34" ht="15.5" x14ac:dyDescent="0.35">
      <c r="A153" s="22">
        <v>11</v>
      </c>
      <c r="B153" s="22">
        <v>132</v>
      </c>
      <c r="C153" s="23" t="s">
        <v>220</v>
      </c>
      <c r="D153" s="23" t="s">
        <v>221</v>
      </c>
      <c r="E153" s="24" t="s">
        <v>576</v>
      </c>
      <c r="F153" s="13">
        <v>100</v>
      </c>
      <c r="G153" s="13">
        <v>105.1</v>
      </c>
      <c r="H153" s="13">
        <v>103.1</v>
      </c>
      <c r="I153" s="13">
        <v>102.4</v>
      </c>
      <c r="J153" s="13">
        <v>102.9</v>
      </c>
      <c r="K153" s="13">
        <v>102.9</v>
      </c>
      <c r="L153" s="13">
        <v>616.4</v>
      </c>
      <c r="M153" s="13">
        <v>245.1</v>
      </c>
      <c r="N153" s="16">
        <v>8</v>
      </c>
      <c r="O153" s="13">
        <v>103.6</v>
      </c>
      <c r="P153" s="13">
        <v>102.1</v>
      </c>
      <c r="Q153" s="13">
        <v>100.8</v>
      </c>
      <c r="R153" s="13">
        <v>101.2</v>
      </c>
      <c r="S153" s="13">
        <v>102.6</v>
      </c>
      <c r="T153" s="13">
        <v>105.4</v>
      </c>
      <c r="U153" s="13">
        <v>615.70000000000005</v>
      </c>
      <c r="V153" s="16"/>
      <c r="W153" s="16"/>
      <c r="X153" s="13">
        <v>101.7</v>
      </c>
      <c r="Y153" s="13">
        <v>101</v>
      </c>
      <c r="Z153" s="13">
        <v>103.8</v>
      </c>
      <c r="AA153" s="13">
        <v>102.1</v>
      </c>
      <c r="AB153" s="13">
        <v>102.9</v>
      </c>
      <c r="AC153" s="13">
        <v>103</v>
      </c>
      <c r="AD153" s="13">
        <v>614.5</v>
      </c>
      <c r="AE153" s="16"/>
      <c r="AF153" s="16"/>
      <c r="AG153" s="13">
        <f t="shared" si="5"/>
        <v>1846.6</v>
      </c>
      <c r="AH153" s="13">
        <f t="shared" si="6"/>
        <v>1854.6</v>
      </c>
    </row>
    <row r="154" spans="1:34" ht="15.5" x14ac:dyDescent="0.35">
      <c r="A154" s="22">
        <v>12</v>
      </c>
      <c r="B154" s="22">
        <v>294</v>
      </c>
      <c r="C154" s="23" t="s">
        <v>134</v>
      </c>
      <c r="D154" s="23" t="s">
        <v>592</v>
      </c>
      <c r="E154" s="24" t="s">
        <v>576</v>
      </c>
      <c r="F154" s="13"/>
      <c r="G154" s="13"/>
      <c r="H154" s="13"/>
      <c r="I154" s="13"/>
      <c r="J154" s="13"/>
      <c r="K154" s="13"/>
      <c r="L154" s="13" t="s">
        <v>594</v>
      </c>
      <c r="M154" s="13"/>
      <c r="N154" s="13"/>
      <c r="O154" s="13">
        <v>99.4</v>
      </c>
      <c r="P154" s="13">
        <v>101.1</v>
      </c>
      <c r="Q154" s="13">
        <v>102.5</v>
      </c>
      <c r="R154" s="13">
        <v>102.4</v>
      </c>
      <c r="S154" s="13">
        <v>102</v>
      </c>
      <c r="T154" s="13">
        <v>102.3</v>
      </c>
      <c r="U154" s="13">
        <v>609.70000000000005</v>
      </c>
      <c r="V154" s="13"/>
      <c r="W154" s="13"/>
      <c r="X154" s="13">
        <v>102.1</v>
      </c>
      <c r="Y154" s="13">
        <v>100.9</v>
      </c>
      <c r="Z154" s="13">
        <v>103.3</v>
      </c>
      <c r="AA154" s="13">
        <v>102</v>
      </c>
      <c r="AB154" s="13">
        <v>102</v>
      </c>
      <c r="AC154" s="13">
        <v>103.1</v>
      </c>
      <c r="AD154" s="13">
        <v>613.4</v>
      </c>
      <c r="AE154" s="13"/>
      <c r="AF154" s="13"/>
      <c r="AG154" s="13">
        <f>AD154+U154</f>
        <v>1223.0999999999999</v>
      </c>
      <c r="AH154" s="13">
        <f>W154+U154+AF154+AD154</f>
        <v>1223.0999999999999</v>
      </c>
    </row>
    <row r="155" spans="1:34" ht="15.5" x14ac:dyDescent="0.35">
      <c r="A155" s="22">
        <v>13</v>
      </c>
      <c r="B155" s="22">
        <v>419</v>
      </c>
      <c r="C155" s="23" t="s">
        <v>121</v>
      </c>
      <c r="D155" s="23" t="s">
        <v>238</v>
      </c>
      <c r="E155" s="24" t="s">
        <v>576</v>
      </c>
      <c r="F155" s="13">
        <v>101.9</v>
      </c>
      <c r="G155" s="13">
        <v>101.7</v>
      </c>
      <c r="H155" s="13">
        <v>101.6</v>
      </c>
      <c r="I155" s="13">
        <v>99.7</v>
      </c>
      <c r="J155" s="13">
        <v>103.1</v>
      </c>
      <c r="K155" s="13">
        <v>104.2</v>
      </c>
      <c r="L155" s="13">
        <v>612.20000000000005</v>
      </c>
      <c r="M155" s="13"/>
      <c r="N155" s="13"/>
      <c r="O155" s="13">
        <v>101.7</v>
      </c>
      <c r="P155" s="13">
        <v>103</v>
      </c>
      <c r="Q155" s="13">
        <v>100.8</v>
      </c>
      <c r="R155" s="13">
        <v>101.9</v>
      </c>
      <c r="S155" s="13">
        <v>102</v>
      </c>
      <c r="T155" s="13">
        <v>102.8</v>
      </c>
      <c r="U155" s="13">
        <v>612.20000000000005</v>
      </c>
      <c r="V155" s="13"/>
      <c r="W155" s="13"/>
      <c r="X155" s="13">
        <v>99.7</v>
      </c>
      <c r="Y155" s="13">
        <v>103.2</v>
      </c>
      <c r="Z155" s="13">
        <v>103.3</v>
      </c>
      <c r="AA155" s="13">
        <v>101.1</v>
      </c>
      <c r="AB155" s="13">
        <v>103.5</v>
      </c>
      <c r="AC155" s="13">
        <v>101.4</v>
      </c>
      <c r="AD155" s="13">
        <v>612.20000000000005</v>
      </c>
      <c r="AE155" s="13"/>
      <c r="AF155" s="13"/>
      <c r="AG155" s="13">
        <f t="shared" ref="AG155:AG218" si="7">AD155+U155+L155</f>
        <v>1836.6000000000001</v>
      </c>
      <c r="AH155" s="13">
        <f t="shared" si="6"/>
        <v>1836.6000000000001</v>
      </c>
    </row>
    <row r="156" spans="1:34" ht="15.5" x14ac:dyDescent="0.35">
      <c r="A156" s="22">
        <v>14</v>
      </c>
      <c r="B156" s="22">
        <v>353</v>
      </c>
      <c r="C156" s="23" t="s">
        <v>75</v>
      </c>
      <c r="D156" s="23" t="s">
        <v>133</v>
      </c>
      <c r="E156" s="24" t="s">
        <v>9</v>
      </c>
      <c r="F156" s="13">
        <v>100.7</v>
      </c>
      <c r="G156" s="13">
        <v>100.7</v>
      </c>
      <c r="H156" s="13">
        <v>103.9</v>
      </c>
      <c r="I156" s="13">
        <v>103.3</v>
      </c>
      <c r="J156" s="13">
        <v>102.5</v>
      </c>
      <c r="K156" s="13">
        <v>101.6</v>
      </c>
      <c r="L156" s="13">
        <v>612.70000000000005</v>
      </c>
      <c r="M156" s="13"/>
      <c r="N156" s="13"/>
      <c r="O156" s="13">
        <v>99.1</v>
      </c>
      <c r="P156" s="13">
        <v>101.5</v>
      </c>
      <c r="Q156" s="13">
        <v>102.4</v>
      </c>
      <c r="R156" s="13">
        <v>100.3</v>
      </c>
      <c r="S156" s="13">
        <v>101.3</v>
      </c>
      <c r="T156" s="13">
        <v>103.1</v>
      </c>
      <c r="U156" s="13">
        <v>607.70000000000005</v>
      </c>
      <c r="V156" s="13"/>
      <c r="W156" s="13"/>
      <c r="X156" s="13">
        <v>100.6</v>
      </c>
      <c r="Y156" s="13">
        <v>101.6</v>
      </c>
      <c r="Z156" s="13">
        <v>103</v>
      </c>
      <c r="AA156" s="13">
        <v>100.8</v>
      </c>
      <c r="AB156" s="13">
        <v>104.7</v>
      </c>
      <c r="AC156" s="13">
        <v>100.9</v>
      </c>
      <c r="AD156" s="13">
        <v>611.6</v>
      </c>
      <c r="AE156" s="13"/>
      <c r="AF156" s="13"/>
      <c r="AG156" s="13">
        <f t="shared" si="7"/>
        <v>1832.0000000000002</v>
      </c>
      <c r="AH156" s="13">
        <f t="shared" si="6"/>
        <v>1832</v>
      </c>
    </row>
    <row r="157" spans="1:34" ht="15.5" x14ac:dyDescent="0.35">
      <c r="A157" s="22">
        <v>15</v>
      </c>
      <c r="B157" s="22">
        <v>395</v>
      </c>
      <c r="C157" s="23" t="s">
        <v>286</v>
      </c>
      <c r="D157" s="23" t="s">
        <v>287</v>
      </c>
      <c r="E157" s="24" t="s">
        <v>9</v>
      </c>
      <c r="F157" s="13">
        <v>99.5</v>
      </c>
      <c r="G157" s="13">
        <v>101.2</v>
      </c>
      <c r="H157" s="13">
        <v>101.9</v>
      </c>
      <c r="I157" s="13">
        <v>102.3</v>
      </c>
      <c r="J157" s="13">
        <v>101.2</v>
      </c>
      <c r="K157" s="13">
        <v>100.9</v>
      </c>
      <c r="L157" s="13">
        <v>607</v>
      </c>
      <c r="M157" s="13"/>
      <c r="N157" s="13"/>
      <c r="O157" s="13">
        <v>102.7</v>
      </c>
      <c r="P157" s="13">
        <v>100.6</v>
      </c>
      <c r="Q157" s="13">
        <v>100.3</v>
      </c>
      <c r="R157" s="13">
        <v>101.9</v>
      </c>
      <c r="S157" s="13">
        <v>103.9</v>
      </c>
      <c r="T157" s="13">
        <v>102.6</v>
      </c>
      <c r="U157" s="13">
        <v>612</v>
      </c>
      <c r="V157" s="13"/>
      <c r="W157" s="13"/>
      <c r="X157" s="13">
        <v>100.7</v>
      </c>
      <c r="Y157" s="13">
        <v>101</v>
      </c>
      <c r="Z157" s="13">
        <v>103.5</v>
      </c>
      <c r="AA157" s="13">
        <v>103.2</v>
      </c>
      <c r="AB157" s="13">
        <v>101.7</v>
      </c>
      <c r="AC157" s="13">
        <v>101.3</v>
      </c>
      <c r="AD157" s="13">
        <v>611.4</v>
      </c>
      <c r="AE157" s="13"/>
      <c r="AF157" s="13"/>
      <c r="AG157" s="13">
        <f t="shared" si="7"/>
        <v>1830.4</v>
      </c>
      <c r="AH157" s="13">
        <f t="shared" si="6"/>
        <v>1830.4</v>
      </c>
    </row>
    <row r="158" spans="1:34" ht="15.5" x14ac:dyDescent="0.35">
      <c r="A158" s="22">
        <v>16</v>
      </c>
      <c r="B158" s="22">
        <v>110</v>
      </c>
      <c r="C158" s="23" t="s">
        <v>213</v>
      </c>
      <c r="D158" s="23" t="s">
        <v>214</v>
      </c>
      <c r="E158" s="24" t="s">
        <v>576</v>
      </c>
      <c r="F158" s="13">
        <v>101.2</v>
      </c>
      <c r="G158" s="13">
        <v>99.1</v>
      </c>
      <c r="H158" s="13">
        <v>101.3</v>
      </c>
      <c r="I158" s="13">
        <v>99.7</v>
      </c>
      <c r="J158" s="13">
        <v>103.4</v>
      </c>
      <c r="K158" s="13">
        <v>102.7</v>
      </c>
      <c r="L158" s="13">
        <v>607.4</v>
      </c>
      <c r="M158" s="13"/>
      <c r="N158" s="13"/>
      <c r="O158" s="13">
        <v>102.2</v>
      </c>
      <c r="P158" s="13">
        <v>101.4</v>
      </c>
      <c r="Q158" s="13">
        <v>104</v>
      </c>
      <c r="R158" s="13">
        <v>104.8</v>
      </c>
      <c r="S158" s="13">
        <v>102.3</v>
      </c>
      <c r="T158" s="13">
        <v>103.2</v>
      </c>
      <c r="U158" s="13">
        <v>617.9</v>
      </c>
      <c r="V158" s="13">
        <v>182.5</v>
      </c>
      <c r="W158" s="16">
        <v>4</v>
      </c>
      <c r="X158" s="13">
        <v>99.1</v>
      </c>
      <c r="Y158" s="13">
        <v>99.7</v>
      </c>
      <c r="Z158" s="13">
        <v>100.2</v>
      </c>
      <c r="AA158" s="13">
        <v>104.9</v>
      </c>
      <c r="AB158" s="13">
        <v>104.7</v>
      </c>
      <c r="AC158" s="13">
        <v>102</v>
      </c>
      <c r="AD158" s="13">
        <v>610.6</v>
      </c>
      <c r="AE158" s="16"/>
      <c r="AF158" s="16"/>
      <c r="AG158" s="13">
        <f t="shared" si="7"/>
        <v>1835.9</v>
      </c>
      <c r="AH158" s="13">
        <f t="shared" si="6"/>
        <v>1839.9</v>
      </c>
    </row>
    <row r="159" spans="1:34" ht="15.5" x14ac:dyDescent="0.35">
      <c r="A159" s="22">
        <v>17</v>
      </c>
      <c r="B159" s="22">
        <v>208</v>
      </c>
      <c r="C159" s="23" t="s">
        <v>47</v>
      </c>
      <c r="D159" s="23" t="s">
        <v>163</v>
      </c>
      <c r="E159" s="24" t="s">
        <v>9</v>
      </c>
      <c r="F159" s="13">
        <v>98.7</v>
      </c>
      <c r="G159" s="13">
        <v>100</v>
      </c>
      <c r="H159" s="13">
        <v>100.7</v>
      </c>
      <c r="I159" s="13">
        <v>102.8</v>
      </c>
      <c r="J159" s="13">
        <v>101.3</v>
      </c>
      <c r="K159" s="13">
        <v>97.5</v>
      </c>
      <c r="L159" s="13">
        <v>601</v>
      </c>
      <c r="M159" s="13"/>
      <c r="N159" s="13"/>
      <c r="O159" s="13">
        <v>100</v>
      </c>
      <c r="P159" s="13">
        <v>98.3</v>
      </c>
      <c r="Q159" s="13">
        <v>101</v>
      </c>
      <c r="R159" s="13">
        <v>101.4</v>
      </c>
      <c r="S159" s="13">
        <v>101.2</v>
      </c>
      <c r="T159" s="13">
        <v>98.5</v>
      </c>
      <c r="U159" s="13">
        <v>600.4</v>
      </c>
      <c r="V159" s="13"/>
      <c r="W159" s="13"/>
      <c r="X159" s="13">
        <v>100.9</v>
      </c>
      <c r="Y159" s="13">
        <v>102.4</v>
      </c>
      <c r="Z159" s="13">
        <v>102.9</v>
      </c>
      <c r="AA159" s="13">
        <v>101.5</v>
      </c>
      <c r="AB159" s="13">
        <v>100.6</v>
      </c>
      <c r="AC159" s="13">
        <v>101.7</v>
      </c>
      <c r="AD159" s="13">
        <v>610</v>
      </c>
      <c r="AE159" s="13"/>
      <c r="AF159" s="13"/>
      <c r="AG159" s="13">
        <f t="shared" si="7"/>
        <v>1811.4</v>
      </c>
      <c r="AH159" s="13">
        <f t="shared" si="6"/>
        <v>1811.4</v>
      </c>
    </row>
    <row r="160" spans="1:34" ht="15.5" x14ac:dyDescent="0.35">
      <c r="A160" s="22">
        <v>18</v>
      </c>
      <c r="B160" s="22">
        <v>108</v>
      </c>
      <c r="C160" s="23" t="s">
        <v>93</v>
      </c>
      <c r="D160" s="23" t="s">
        <v>225</v>
      </c>
      <c r="E160" s="24" t="s">
        <v>9</v>
      </c>
      <c r="F160" s="13">
        <v>100.8</v>
      </c>
      <c r="G160" s="13">
        <v>102.3</v>
      </c>
      <c r="H160" s="13">
        <v>103.4</v>
      </c>
      <c r="I160" s="13">
        <v>102.1</v>
      </c>
      <c r="J160" s="13">
        <v>103.7</v>
      </c>
      <c r="K160" s="13">
        <v>103.3</v>
      </c>
      <c r="L160" s="13">
        <v>615.6</v>
      </c>
      <c r="M160" s="13">
        <v>119.2</v>
      </c>
      <c r="N160" s="16">
        <v>1</v>
      </c>
      <c r="O160" s="13">
        <v>99.7</v>
      </c>
      <c r="P160" s="13">
        <v>102</v>
      </c>
      <c r="Q160" s="13">
        <v>103.3</v>
      </c>
      <c r="R160" s="13">
        <v>100.3</v>
      </c>
      <c r="S160" s="13">
        <v>101.8</v>
      </c>
      <c r="T160" s="13">
        <v>104.7</v>
      </c>
      <c r="U160" s="13">
        <v>611.79999999999995</v>
      </c>
      <c r="V160" s="16"/>
      <c r="W160" s="16"/>
      <c r="X160" s="13">
        <v>101</v>
      </c>
      <c r="Y160" s="13">
        <v>101.4</v>
      </c>
      <c r="Z160" s="13">
        <v>102.2</v>
      </c>
      <c r="AA160" s="13">
        <v>102.3</v>
      </c>
      <c r="AB160" s="13">
        <v>101.1</v>
      </c>
      <c r="AC160" s="13">
        <v>101.6</v>
      </c>
      <c r="AD160" s="13">
        <v>609.6</v>
      </c>
      <c r="AE160" s="16"/>
      <c r="AF160" s="16"/>
      <c r="AG160" s="13">
        <f t="shared" si="7"/>
        <v>1837</v>
      </c>
      <c r="AH160" s="13">
        <f t="shared" si="6"/>
        <v>1838</v>
      </c>
    </row>
    <row r="161" spans="1:34" ht="15.5" x14ac:dyDescent="0.35">
      <c r="A161" s="22">
        <v>19</v>
      </c>
      <c r="B161" s="22">
        <v>283</v>
      </c>
      <c r="C161" s="23" t="s">
        <v>218</v>
      </c>
      <c r="D161" s="23" t="s">
        <v>222</v>
      </c>
      <c r="E161" s="24" t="s">
        <v>9</v>
      </c>
      <c r="F161" s="13">
        <v>104</v>
      </c>
      <c r="G161" s="13">
        <v>102.4</v>
      </c>
      <c r="H161" s="13">
        <v>98.5</v>
      </c>
      <c r="I161" s="13">
        <v>102.3</v>
      </c>
      <c r="J161" s="13">
        <v>101.4</v>
      </c>
      <c r="K161" s="13">
        <v>102</v>
      </c>
      <c r="L161" s="13">
        <v>610.6</v>
      </c>
      <c r="M161" s="13"/>
      <c r="N161" s="13"/>
      <c r="O161" s="13">
        <v>100.5</v>
      </c>
      <c r="P161" s="13">
        <v>101</v>
      </c>
      <c r="Q161" s="13">
        <v>99.9</v>
      </c>
      <c r="R161" s="13">
        <v>100.9</v>
      </c>
      <c r="S161" s="13">
        <v>101.5</v>
      </c>
      <c r="T161" s="13">
        <v>99.5</v>
      </c>
      <c r="U161" s="13">
        <v>603.29999999999995</v>
      </c>
      <c r="V161" s="13"/>
      <c r="W161" s="13"/>
      <c r="X161" s="13">
        <v>100</v>
      </c>
      <c r="Y161" s="13">
        <v>101.5</v>
      </c>
      <c r="Z161" s="13">
        <v>103.9</v>
      </c>
      <c r="AA161" s="13">
        <v>99.7</v>
      </c>
      <c r="AB161" s="13">
        <v>102.6</v>
      </c>
      <c r="AC161" s="13">
        <v>101.8</v>
      </c>
      <c r="AD161" s="13">
        <v>609.5</v>
      </c>
      <c r="AE161" s="13"/>
      <c r="AF161" s="13"/>
      <c r="AG161" s="13">
        <f t="shared" si="7"/>
        <v>1823.4</v>
      </c>
      <c r="AH161" s="13">
        <f t="shared" si="6"/>
        <v>1823.4</v>
      </c>
    </row>
    <row r="162" spans="1:34" ht="15.5" x14ac:dyDescent="0.35">
      <c r="A162" s="22">
        <v>20</v>
      </c>
      <c r="B162" s="22">
        <v>231</v>
      </c>
      <c r="C162" s="23" t="s">
        <v>34</v>
      </c>
      <c r="D162" s="23" t="s">
        <v>231</v>
      </c>
      <c r="E162" s="24" t="s">
        <v>9</v>
      </c>
      <c r="F162" s="13">
        <v>97.5</v>
      </c>
      <c r="G162" s="13">
        <v>98.8</v>
      </c>
      <c r="H162" s="13">
        <v>99.9</v>
      </c>
      <c r="I162" s="13">
        <v>99.5</v>
      </c>
      <c r="J162" s="13">
        <v>102.5</v>
      </c>
      <c r="K162" s="13">
        <v>100.5</v>
      </c>
      <c r="L162" s="13">
        <v>598.70000000000005</v>
      </c>
      <c r="M162" s="13"/>
      <c r="N162" s="13"/>
      <c r="O162" s="13">
        <v>99.5</v>
      </c>
      <c r="P162" s="13">
        <v>100.3</v>
      </c>
      <c r="Q162" s="13">
        <v>101.9</v>
      </c>
      <c r="R162" s="13">
        <v>99.7</v>
      </c>
      <c r="S162" s="13">
        <v>100.9</v>
      </c>
      <c r="T162" s="13">
        <v>101.4</v>
      </c>
      <c r="U162" s="13">
        <v>603.70000000000005</v>
      </c>
      <c r="V162" s="13"/>
      <c r="W162" s="13"/>
      <c r="X162" s="13">
        <v>99.2</v>
      </c>
      <c r="Y162" s="13">
        <v>101.5</v>
      </c>
      <c r="Z162" s="13">
        <v>103.4</v>
      </c>
      <c r="AA162" s="13">
        <v>103.2</v>
      </c>
      <c r="AB162" s="13">
        <v>102.2</v>
      </c>
      <c r="AC162" s="13">
        <v>99.6</v>
      </c>
      <c r="AD162" s="13">
        <v>609.1</v>
      </c>
      <c r="AE162" s="13"/>
      <c r="AF162" s="13"/>
      <c r="AG162" s="13">
        <f t="shared" si="7"/>
        <v>1811.5000000000002</v>
      </c>
      <c r="AH162" s="13">
        <f t="shared" si="6"/>
        <v>1811.5</v>
      </c>
    </row>
    <row r="163" spans="1:34" ht="15.5" x14ac:dyDescent="0.35">
      <c r="A163" s="22">
        <v>21</v>
      </c>
      <c r="B163" s="22">
        <v>418</v>
      </c>
      <c r="C163" s="23" t="s">
        <v>69</v>
      </c>
      <c r="D163" s="23" t="s">
        <v>233</v>
      </c>
      <c r="E163" s="24" t="s">
        <v>576</v>
      </c>
      <c r="F163" s="13">
        <v>102.4</v>
      </c>
      <c r="G163" s="13">
        <v>101.4</v>
      </c>
      <c r="H163" s="13">
        <v>101.3</v>
      </c>
      <c r="I163" s="13">
        <v>99.9</v>
      </c>
      <c r="J163" s="13">
        <v>102</v>
      </c>
      <c r="K163" s="13">
        <v>104.4</v>
      </c>
      <c r="L163" s="13">
        <v>611.4</v>
      </c>
      <c r="M163" s="13"/>
      <c r="N163" s="13"/>
      <c r="O163" s="13">
        <v>101.4</v>
      </c>
      <c r="P163" s="13">
        <v>102.6</v>
      </c>
      <c r="Q163" s="13">
        <v>101.5</v>
      </c>
      <c r="R163" s="13">
        <v>100.1</v>
      </c>
      <c r="S163" s="13">
        <v>103.3</v>
      </c>
      <c r="T163" s="13">
        <v>101</v>
      </c>
      <c r="U163" s="13">
        <v>609.9</v>
      </c>
      <c r="V163" s="13"/>
      <c r="W163" s="13"/>
      <c r="X163" s="13">
        <v>100.5</v>
      </c>
      <c r="Y163" s="13">
        <v>101.9</v>
      </c>
      <c r="Z163" s="13">
        <v>101.2</v>
      </c>
      <c r="AA163" s="13">
        <v>101.9</v>
      </c>
      <c r="AB163" s="13">
        <v>102.6</v>
      </c>
      <c r="AC163" s="13">
        <v>100.9</v>
      </c>
      <c r="AD163" s="13">
        <v>609</v>
      </c>
      <c r="AE163" s="13"/>
      <c r="AF163" s="13"/>
      <c r="AG163" s="13">
        <f t="shared" si="7"/>
        <v>1830.3000000000002</v>
      </c>
      <c r="AH163" s="13">
        <f t="shared" si="6"/>
        <v>1830.3</v>
      </c>
    </row>
    <row r="164" spans="1:34" ht="15.5" x14ac:dyDescent="0.35">
      <c r="A164" s="22">
        <v>22</v>
      </c>
      <c r="B164" s="22">
        <v>181</v>
      </c>
      <c r="C164" s="23" t="s">
        <v>156</v>
      </c>
      <c r="D164" s="23" t="s">
        <v>157</v>
      </c>
      <c r="E164" s="24" t="s">
        <v>9</v>
      </c>
      <c r="F164" s="13">
        <v>102</v>
      </c>
      <c r="G164" s="13">
        <v>101.1</v>
      </c>
      <c r="H164" s="13">
        <v>101.5</v>
      </c>
      <c r="I164" s="13">
        <v>99.6</v>
      </c>
      <c r="J164" s="13">
        <v>100</v>
      </c>
      <c r="K164" s="13">
        <v>102.5</v>
      </c>
      <c r="L164" s="13">
        <v>606.70000000000005</v>
      </c>
      <c r="M164" s="13"/>
      <c r="N164" s="13"/>
      <c r="O164" s="13">
        <v>100.2</v>
      </c>
      <c r="P164" s="13">
        <v>100.2</v>
      </c>
      <c r="Q164" s="13">
        <v>103.5</v>
      </c>
      <c r="R164" s="13">
        <v>104</v>
      </c>
      <c r="S164" s="13">
        <v>101.1</v>
      </c>
      <c r="T164" s="13">
        <v>101.1</v>
      </c>
      <c r="U164" s="13">
        <v>610.1</v>
      </c>
      <c r="V164" s="13"/>
      <c r="W164" s="13"/>
      <c r="X164" s="13">
        <v>99.3</v>
      </c>
      <c r="Y164" s="13">
        <v>103.2</v>
      </c>
      <c r="Z164" s="13">
        <v>100.4</v>
      </c>
      <c r="AA164" s="13">
        <v>101.4</v>
      </c>
      <c r="AB164" s="13">
        <v>102.3</v>
      </c>
      <c r="AC164" s="13">
        <v>101</v>
      </c>
      <c r="AD164" s="13">
        <v>607.6</v>
      </c>
      <c r="AE164" s="13"/>
      <c r="AF164" s="13"/>
      <c r="AG164" s="13">
        <f t="shared" si="7"/>
        <v>1824.4</v>
      </c>
      <c r="AH164" s="13">
        <f t="shared" si="6"/>
        <v>1824.4</v>
      </c>
    </row>
    <row r="165" spans="1:34" ht="15.5" x14ac:dyDescent="0.35">
      <c r="A165" s="22">
        <v>23</v>
      </c>
      <c r="B165" s="22">
        <v>297</v>
      </c>
      <c r="C165" s="23" t="s">
        <v>67</v>
      </c>
      <c r="D165" s="23" t="s">
        <v>269</v>
      </c>
      <c r="E165" s="24" t="s">
        <v>9</v>
      </c>
      <c r="F165" s="13">
        <v>103.4</v>
      </c>
      <c r="G165" s="13">
        <v>100.9</v>
      </c>
      <c r="H165" s="13">
        <v>100.4</v>
      </c>
      <c r="I165" s="13">
        <v>102.4</v>
      </c>
      <c r="J165" s="13">
        <v>101.9</v>
      </c>
      <c r="K165" s="13">
        <v>99.7</v>
      </c>
      <c r="L165" s="13">
        <v>608.70000000000005</v>
      </c>
      <c r="M165" s="13"/>
      <c r="N165" s="13"/>
      <c r="O165" s="13">
        <v>98.3</v>
      </c>
      <c r="P165" s="13">
        <v>99.5</v>
      </c>
      <c r="Q165" s="13">
        <v>98.4</v>
      </c>
      <c r="R165" s="13">
        <v>103.7</v>
      </c>
      <c r="S165" s="13">
        <v>102.1</v>
      </c>
      <c r="T165" s="13">
        <v>102.2</v>
      </c>
      <c r="U165" s="13">
        <v>604.20000000000005</v>
      </c>
      <c r="V165" s="13"/>
      <c r="W165" s="13"/>
      <c r="X165" s="13">
        <v>102</v>
      </c>
      <c r="Y165" s="13">
        <v>99.8</v>
      </c>
      <c r="Z165" s="13">
        <v>99.4</v>
      </c>
      <c r="AA165" s="13">
        <v>103.3</v>
      </c>
      <c r="AB165" s="13">
        <v>101</v>
      </c>
      <c r="AC165" s="13">
        <v>101.6</v>
      </c>
      <c r="AD165" s="13">
        <v>607.1</v>
      </c>
      <c r="AE165" s="13"/>
      <c r="AF165" s="13"/>
      <c r="AG165" s="13">
        <f t="shared" si="7"/>
        <v>1820.0000000000002</v>
      </c>
      <c r="AH165" s="13">
        <f t="shared" si="6"/>
        <v>1820</v>
      </c>
    </row>
    <row r="166" spans="1:34" ht="15.5" x14ac:dyDescent="0.35">
      <c r="A166" s="22">
        <v>24</v>
      </c>
      <c r="B166" s="22">
        <v>257</v>
      </c>
      <c r="C166" s="23" t="s">
        <v>159</v>
      </c>
      <c r="D166" s="23" t="s">
        <v>160</v>
      </c>
      <c r="E166" s="24" t="s">
        <v>576</v>
      </c>
      <c r="F166" s="13">
        <v>102.2</v>
      </c>
      <c r="G166" s="13">
        <v>101.2</v>
      </c>
      <c r="H166" s="13">
        <v>101.3</v>
      </c>
      <c r="I166" s="13">
        <v>102</v>
      </c>
      <c r="J166" s="13">
        <v>101.8</v>
      </c>
      <c r="K166" s="13">
        <v>101.9</v>
      </c>
      <c r="L166" s="13">
        <v>610.4</v>
      </c>
      <c r="M166" s="13"/>
      <c r="N166" s="13"/>
      <c r="O166" s="13">
        <v>101.4</v>
      </c>
      <c r="P166" s="13">
        <v>100.8</v>
      </c>
      <c r="Q166" s="13">
        <v>100</v>
      </c>
      <c r="R166" s="13">
        <v>101</v>
      </c>
      <c r="S166" s="13">
        <v>100.8</v>
      </c>
      <c r="T166" s="13">
        <v>102.7</v>
      </c>
      <c r="U166" s="13">
        <v>606.70000000000005</v>
      </c>
      <c r="V166" s="13"/>
      <c r="W166" s="13"/>
      <c r="X166" s="13">
        <v>101</v>
      </c>
      <c r="Y166" s="13">
        <v>103.2</v>
      </c>
      <c r="Z166" s="13">
        <v>100.7</v>
      </c>
      <c r="AA166" s="13">
        <v>101</v>
      </c>
      <c r="AB166" s="13">
        <v>100.1</v>
      </c>
      <c r="AC166" s="13">
        <v>99.7</v>
      </c>
      <c r="AD166" s="13">
        <v>605.70000000000005</v>
      </c>
      <c r="AE166" s="13"/>
      <c r="AF166" s="13"/>
      <c r="AG166" s="13">
        <f t="shared" si="7"/>
        <v>1822.8000000000002</v>
      </c>
      <c r="AH166" s="13">
        <f t="shared" si="6"/>
        <v>1822.8</v>
      </c>
    </row>
    <row r="167" spans="1:34" ht="15.5" x14ac:dyDescent="0.35">
      <c r="A167" s="22">
        <v>25</v>
      </c>
      <c r="B167" s="22">
        <v>213</v>
      </c>
      <c r="C167" s="23" t="s">
        <v>89</v>
      </c>
      <c r="D167" s="23" t="s">
        <v>224</v>
      </c>
      <c r="E167" s="24" t="s">
        <v>576</v>
      </c>
      <c r="F167" s="13">
        <v>100.8</v>
      </c>
      <c r="G167" s="13">
        <v>101.4</v>
      </c>
      <c r="H167" s="13">
        <v>101.8</v>
      </c>
      <c r="I167" s="13">
        <v>101.6</v>
      </c>
      <c r="J167" s="13">
        <v>101.3</v>
      </c>
      <c r="K167" s="13">
        <v>102.4</v>
      </c>
      <c r="L167" s="13">
        <v>609.29999999999995</v>
      </c>
      <c r="M167" s="13"/>
      <c r="N167" s="13"/>
      <c r="O167" s="13">
        <v>102.4</v>
      </c>
      <c r="P167" s="13">
        <v>99.2</v>
      </c>
      <c r="Q167" s="13">
        <v>101.2</v>
      </c>
      <c r="R167" s="13">
        <v>103.7</v>
      </c>
      <c r="S167" s="13">
        <v>99.8</v>
      </c>
      <c r="T167" s="13">
        <v>100.8</v>
      </c>
      <c r="U167" s="13">
        <v>607.1</v>
      </c>
      <c r="V167" s="13"/>
      <c r="W167" s="13"/>
      <c r="X167" s="13">
        <v>103.5</v>
      </c>
      <c r="Y167" s="13">
        <v>101.8</v>
      </c>
      <c r="Z167" s="13">
        <v>101.9</v>
      </c>
      <c r="AA167" s="13">
        <v>99.7</v>
      </c>
      <c r="AB167" s="13">
        <v>99.9</v>
      </c>
      <c r="AC167" s="13">
        <v>98.9</v>
      </c>
      <c r="AD167" s="13">
        <v>605.70000000000005</v>
      </c>
      <c r="AE167" s="13"/>
      <c r="AF167" s="13"/>
      <c r="AG167" s="13">
        <f t="shared" si="7"/>
        <v>1822.1000000000001</v>
      </c>
      <c r="AH167" s="13">
        <f t="shared" si="6"/>
        <v>1822.1000000000001</v>
      </c>
    </row>
    <row r="168" spans="1:34" ht="15.5" x14ac:dyDescent="0.35">
      <c r="A168" s="22">
        <v>26</v>
      </c>
      <c r="B168" s="22">
        <v>343</v>
      </c>
      <c r="C168" s="23" t="s">
        <v>77</v>
      </c>
      <c r="D168" s="23" t="s">
        <v>191</v>
      </c>
      <c r="E168" s="24" t="s">
        <v>9</v>
      </c>
      <c r="F168" s="13">
        <v>98.9</v>
      </c>
      <c r="G168" s="13">
        <v>97.6</v>
      </c>
      <c r="H168" s="13">
        <v>98.6</v>
      </c>
      <c r="I168" s="13">
        <v>93</v>
      </c>
      <c r="J168" s="13">
        <v>99</v>
      </c>
      <c r="K168" s="13">
        <v>98</v>
      </c>
      <c r="L168" s="13">
        <v>585.1</v>
      </c>
      <c r="M168" s="13"/>
      <c r="N168" s="13"/>
      <c r="O168" s="13">
        <v>101.3</v>
      </c>
      <c r="P168" s="13">
        <v>102.6</v>
      </c>
      <c r="Q168" s="13">
        <v>100.1</v>
      </c>
      <c r="R168" s="13">
        <v>99</v>
      </c>
      <c r="S168" s="13">
        <v>97.8</v>
      </c>
      <c r="T168" s="13">
        <v>100</v>
      </c>
      <c r="U168" s="13">
        <v>600.79999999999995</v>
      </c>
      <c r="V168" s="13"/>
      <c r="W168" s="13"/>
      <c r="X168" s="13">
        <v>98.9</v>
      </c>
      <c r="Y168" s="13">
        <v>104.1</v>
      </c>
      <c r="Z168" s="13">
        <v>100</v>
      </c>
      <c r="AA168" s="13">
        <v>98.5</v>
      </c>
      <c r="AB168" s="13">
        <v>100.2</v>
      </c>
      <c r="AC168" s="13">
        <v>103.6</v>
      </c>
      <c r="AD168" s="13">
        <v>605.29999999999995</v>
      </c>
      <c r="AE168" s="13"/>
      <c r="AF168" s="13"/>
      <c r="AG168" s="13">
        <f t="shared" si="7"/>
        <v>1791.1999999999998</v>
      </c>
      <c r="AH168" s="13">
        <f t="shared" si="6"/>
        <v>1791.2</v>
      </c>
    </row>
    <row r="169" spans="1:34" ht="15.5" x14ac:dyDescent="0.35">
      <c r="A169" s="22">
        <v>27</v>
      </c>
      <c r="B169" s="22">
        <v>250</v>
      </c>
      <c r="C169" s="23" t="s">
        <v>34</v>
      </c>
      <c r="D169" s="23" t="s">
        <v>291</v>
      </c>
      <c r="E169" s="24" t="s">
        <v>9</v>
      </c>
      <c r="F169" s="13">
        <v>100.7</v>
      </c>
      <c r="G169" s="13">
        <v>99.9</v>
      </c>
      <c r="H169" s="13">
        <v>99.6</v>
      </c>
      <c r="I169" s="13">
        <v>100</v>
      </c>
      <c r="J169" s="13">
        <v>102.1</v>
      </c>
      <c r="K169" s="13">
        <v>99.6</v>
      </c>
      <c r="L169" s="13">
        <v>601.9</v>
      </c>
      <c r="M169" s="13"/>
      <c r="N169" s="13"/>
      <c r="O169" s="13">
        <v>101.6</v>
      </c>
      <c r="P169" s="13">
        <v>102.1</v>
      </c>
      <c r="Q169" s="13">
        <v>100.9</v>
      </c>
      <c r="R169" s="13">
        <v>97</v>
      </c>
      <c r="S169" s="13">
        <v>98.9</v>
      </c>
      <c r="T169" s="13">
        <v>102.8</v>
      </c>
      <c r="U169" s="13">
        <v>603.29999999999995</v>
      </c>
      <c r="V169" s="13"/>
      <c r="W169" s="13"/>
      <c r="X169" s="13">
        <v>100.6</v>
      </c>
      <c r="Y169" s="13">
        <v>101.3</v>
      </c>
      <c r="Z169" s="13">
        <v>100.5</v>
      </c>
      <c r="AA169" s="13">
        <v>101.2</v>
      </c>
      <c r="AB169" s="13">
        <v>99.6</v>
      </c>
      <c r="AC169" s="13">
        <v>101.6</v>
      </c>
      <c r="AD169" s="13">
        <v>604.79999999999995</v>
      </c>
      <c r="AE169" s="13"/>
      <c r="AF169" s="13"/>
      <c r="AG169" s="13">
        <f t="shared" si="7"/>
        <v>1810</v>
      </c>
      <c r="AH169" s="13">
        <f t="shared" si="6"/>
        <v>1809.9999999999998</v>
      </c>
    </row>
    <row r="170" spans="1:34" ht="15.5" x14ac:dyDescent="0.35">
      <c r="A170" s="22">
        <v>28</v>
      </c>
      <c r="B170" s="22">
        <v>106</v>
      </c>
      <c r="C170" s="23" t="s">
        <v>20</v>
      </c>
      <c r="D170" s="23" t="s">
        <v>158</v>
      </c>
      <c r="E170" s="24" t="s">
        <v>9</v>
      </c>
      <c r="F170" s="13">
        <v>102</v>
      </c>
      <c r="G170" s="13">
        <v>100</v>
      </c>
      <c r="H170" s="13">
        <v>99.3</v>
      </c>
      <c r="I170" s="13">
        <v>100.2</v>
      </c>
      <c r="J170" s="13">
        <v>102</v>
      </c>
      <c r="K170" s="13">
        <v>99.7</v>
      </c>
      <c r="L170" s="13">
        <v>603.20000000000005</v>
      </c>
      <c r="M170" s="13"/>
      <c r="N170" s="13"/>
      <c r="O170" s="13">
        <v>101.2</v>
      </c>
      <c r="P170" s="13">
        <v>102.6</v>
      </c>
      <c r="Q170" s="13">
        <v>101.6</v>
      </c>
      <c r="R170" s="13">
        <v>98.9</v>
      </c>
      <c r="S170" s="13">
        <v>101.8</v>
      </c>
      <c r="T170" s="13">
        <v>103.2</v>
      </c>
      <c r="U170" s="13">
        <v>609.29999999999995</v>
      </c>
      <c r="V170" s="13"/>
      <c r="W170" s="13"/>
      <c r="X170" s="13">
        <v>100.8</v>
      </c>
      <c r="Y170" s="13">
        <v>102.1</v>
      </c>
      <c r="Z170" s="13">
        <v>101</v>
      </c>
      <c r="AA170" s="13">
        <v>99.9</v>
      </c>
      <c r="AB170" s="13">
        <v>100.2</v>
      </c>
      <c r="AC170" s="13">
        <v>100.7</v>
      </c>
      <c r="AD170" s="13">
        <v>604.70000000000005</v>
      </c>
      <c r="AE170" s="13"/>
      <c r="AF170" s="13"/>
      <c r="AG170" s="13">
        <f t="shared" si="7"/>
        <v>1817.2</v>
      </c>
      <c r="AH170" s="13">
        <f t="shared" si="6"/>
        <v>1817.2</v>
      </c>
    </row>
    <row r="171" spans="1:34" ht="15.5" x14ac:dyDescent="0.35">
      <c r="A171" s="22">
        <v>29</v>
      </c>
      <c r="B171" s="22">
        <v>120</v>
      </c>
      <c r="C171" s="23" t="s">
        <v>172</v>
      </c>
      <c r="D171" s="23" t="s">
        <v>173</v>
      </c>
      <c r="E171" s="24" t="s">
        <v>9</v>
      </c>
      <c r="F171" s="13">
        <v>100.7</v>
      </c>
      <c r="G171" s="13">
        <v>102.5</v>
      </c>
      <c r="H171" s="13">
        <v>97.7</v>
      </c>
      <c r="I171" s="13">
        <v>96.8</v>
      </c>
      <c r="J171" s="13">
        <v>103</v>
      </c>
      <c r="K171" s="13">
        <v>99.7</v>
      </c>
      <c r="L171" s="13">
        <v>600.4</v>
      </c>
      <c r="M171" s="13"/>
      <c r="N171" s="13"/>
      <c r="O171" s="13">
        <v>102.3</v>
      </c>
      <c r="P171" s="13">
        <v>99.8</v>
      </c>
      <c r="Q171" s="13">
        <v>96.4</v>
      </c>
      <c r="R171" s="13">
        <v>97.5</v>
      </c>
      <c r="S171" s="13">
        <v>99.2</v>
      </c>
      <c r="T171" s="13">
        <v>100.6</v>
      </c>
      <c r="U171" s="13">
        <v>595.79999999999995</v>
      </c>
      <c r="V171" s="13"/>
      <c r="W171" s="13"/>
      <c r="X171" s="13">
        <v>100.9</v>
      </c>
      <c r="Y171" s="13">
        <v>100.6</v>
      </c>
      <c r="Z171" s="13">
        <v>99.5</v>
      </c>
      <c r="AA171" s="13">
        <v>101.2</v>
      </c>
      <c r="AB171" s="13">
        <v>99</v>
      </c>
      <c r="AC171" s="13">
        <v>103.1</v>
      </c>
      <c r="AD171" s="13">
        <v>604.29999999999995</v>
      </c>
      <c r="AE171" s="13"/>
      <c r="AF171" s="13"/>
      <c r="AG171" s="13">
        <f t="shared" si="7"/>
        <v>1800.5</v>
      </c>
      <c r="AH171" s="13">
        <f t="shared" si="6"/>
        <v>1800.4999999999998</v>
      </c>
    </row>
    <row r="172" spans="1:34" ht="15.5" x14ac:dyDescent="0.35">
      <c r="A172" s="22">
        <v>30</v>
      </c>
      <c r="B172" s="22">
        <v>197</v>
      </c>
      <c r="C172" s="23" t="s">
        <v>143</v>
      </c>
      <c r="D172" s="23" t="s">
        <v>153</v>
      </c>
      <c r="E172" s="24" t="s">
        <v>9</v>
      </c>
      <c r="F172" s="13">
        <v>100.3</v>
      </c>
      <c r="G172" s="13">
        <v>100.7</v>
      </c>
      <c r="H172" s="13">
        <v>101</v>
      </c>
      <c r="I172" s="13">
        <v>100.8</v>
      </c>
      <c r="J172" s="13">
        <v>101.4</v>
      </c>
      <c r="K172" s="13">
        <v>101.5</v>
      </c>
      <c r="L172" s="13">
        <v>605.70000000000005</v>
      </c>
      <c r="M172" s="13"/>
      <c r="N172" s="13"/>
      <c r="O172" s="13">
        <v>99.5</v>
      </c>
      <c r="P172" s="13">
        <v>102.5</v>
      </c>
      <c r="Q172" s="13">
        <v>101.3</v>
      </c>
      <c r="R172" s="13">
        <v>104.2</v>
      </c>
      <c r="S172" s="13">
        <v>101.7</v>
      </c>
      <c r="T172" s="13">
        <v>99.5</v>
      </c>
      <c r="U172" s="13">
        <v>608.70000000000005</v>
      </c>
      <c r="V172" s="13"/>
      <c r="W172" s="13"/>
      <c r="X172" s="13">
        <v>101.6</v>
      </c>
      <c r="Y172" s="13">
        <v>100.6</v>
      </c>
      <c r="Z172" s="13">
        <v>99.1</v>
      </c>
      <c r="AA172" s="13">
        <v>101.4</v>
      </c>
      <c r="AB172" s="13">
        <v>100.1</v>
      </c>
      <c r="AC172" s="13">
        <v>101.2</v>
      </c>
      <c r="AD172" s="13">
        <v>604</v>
      </c>
      <c r="AE172" s="13"/>
      <c r="AF172" s="13"/>
      <c r="AG172" s="13">
        <f t="shared" si="7"/>
        <v>1818.4</v>
      </c>
      <c r="AH172" s="13">
        <f t="shared" si="6"/>
        <v>1818.4</v>
      </c>
    </row>
    <row r="173" spans="1:34" ht="15.5" x14ac:dyDescent="0.35">
      <c r="A173" s="22">
        <v>31</v>
      </c>
      <c r="B173" s="22">
        <v>400</v>
      </c>
      <c r="C173" s="23" t="s">
        <v>266</v>
      </c>
      <c r="D173" s="23" t="s">
        <v>267</v>
      </c>
      <c r="E173" s="24" t="s">
        <v>9</v>
      </c>
      <c r="F173" s="13">
        <v>101.1</v>
      </c>
      <c r="G173" s="13">
        <v>97.8</v>
      </c>
      <c r="H173" s="13">
        <v>99.7</v>
      </c>
      <c r="I173" s="13">
        <v>96.6</v>
      </c>
      <c r="J173" s="13">
        <v>102.7</v>
      </c>
      <c r="K173" s="13">
        <v>99.6</v>
      </c>
      <c r="L173" s="13">
        <v>597.5</v>
      </c>
      <c r="M173" s="13"/>
      <c r="N173" s="13"/>
      <c r="O173" s="13">
        <v>100.3</v>
      </c>
      <c r="P173" s="13">
        <v>99.4</v>
      </c>
      <c r="Q173" s="13">
        <v>99.4</v>
      </c>
      <c r="R173" s="13">
        <v>99.5</v>
      </c>
      <c r="S173" s="13">
        <v>100.8</v>
      </c>
      <c r="T173" s="13">
        <v>100.3</v>
      </c>
      <c r="U173" s="13">
        <v>599.70000000000005</v>
      </c>
      <c r="V173" s="13"/>
      <c r="W173" s="13"/>
      <c r="X173" s="13">
        <v>98.8</v>
      </c>
      <c r="Y173" s="13">
        <v>100.5</v>
      </c>
      <c r="Z173" s="13">
        <v>102</v>
      </c>
      <c r="AA173" s="13">
        <v>101.3</v>
      </c>
      <c r="AB173" s="13">
        <v>100.1</v>
      </c>
      <c r="AC173" s="13">
        <v>99.9</v>
      </c>
      <c r="AD173" s="13">
        <v>602.6</v>
      </c>
      <c r="AE173" s="13"/>
      <c r="AF173" s="13"/>
      <c r="AG173" s="13">
        <f t="shared" si="7"/>
        <v>1799.8000000000002</v>
      </c>
      <c r="AH173" s="13">
        <f t="shared" si="6"/>
        <v>1799.8000000000002</v>
      </c>
    </row>
    <row r="174" spans="1:34" ht="15.5" x14ac:dyDescent="0.35">
      <c r="A174" s="22">
        <v>32</v>
      </c>
      <c r="B174" s="22">
        <v>188</v>
      </c>
      <c r="C174" s="23" t="s">
        <v>82</v>
      </c>
      <c r="D174" s="23" t="s">
        <v>170</v>
      </c>
      <c r="E174" s="24" t="s">
        <v>9</v>
      </c>
      <c r="F174" s="13">
        <v>101.1</v>
      </c>
      <c r="G174" s="13">
        <v>100.6</v>
      </c>
      <c r="H174" s="13">
        <v>98.9</v>
      </c>
      <c r="I174" s="13">
        <v>101.1</v>
      </c>
      <c r="J174" s="13">
        <v>101.2</v>
      </c>
      <c r="K174" s="13">
        <v>101.2</v>
      </c>
      <c r="L174" s="13">
        <v>604.1</v>
      </c>
      <c r="M174" s="13"/>
      <c r="N174" s="13"/>
      <c r="O174" s="13">
        <v>102.1</v>
      </c>
      <c r="P174" s="13">
        <v>101.3</v>
      </c>
      <c r="Q174" s="13">
        <v>100.9</v>
      </c>
      <c r="R174" s="13">
        <v>101.2</v>
      </c>
      <c r="S174" s="13">
        <v>101.5</v>
      </c>
      <c r="T174" s="13">
        <v>97.2</v>
      </c>
      <c r="U174" s="13">
        <v>604.20000000000005</v>
      </c>
      <c r="V174" s="13"/>
      <c r="W174" s="13"/>
      <c r="X174" s="13">
        <v>98.5</v>
      </c>
      <c r="Y174" s="13">
        <v>100.9</v>
      </c>
      <c r="Z174" s="13">
        <v>101</v>
      </c>
      <c r="AA174" s="13">
        <v>101.1</v>
      </c>
      <c r="AB174" s="13">
        <v>103.1</v>
      </c>
      <c r="AC174" s="13">
        <v>97.4</v>
      </c>
      <c r="AD174" s="13">
        <v>602</v>
      </c>
      <c r="AE174" s="13"/>
      <c r="AF174" s="13"/>
      <c r="AG174" s="13">
        <f t="shared" si="7"/>
        <v>1810.3000000000002</v>
      </c>
      <c r="AH174" s="13">
        <f t="shared" si="6"/>
        <v>1810.3000000000002</v>
      </c>
    </row>
    <row r="175" spans="1:34" ht="15.5" x14ac:dyDescent="0.35">
      <c r="A175" s="22">
        <v>33</v>
      </c>
      <c r="B175" s="22">
        <v>474</v>
      </c>
      <c r="C175" s="23" t="s">
        <v>121</v>
      </c>
      <c r="D175" s="23" t="s">
        <v>185</v>
      </c>
      <c r="E175" s="24" t="s">
        <v>9</v>
      </c>
      <c r="F175" s="13">
        <v>98.9</v>
      </c>
      <c r="G175" s="13">
        <v>100.1</v>
      </c>
      <c r="H175" s="13">
        <v>97.5</v>
      </c>
      <c r="I175" s="13">
        <v>100.3</v>
      </c>
      <c r="J175" s="13">
        <v>100.2</v>
      </c>
      <c r="K175" s="13">
        <v>101.4</v>
      </c>
      <c r="L175" s="13">
        <v>598.4</v>
      </c>
      <c r="M175" s="13"/>
      <c r="N175" s="13"/>
      <c r="O175" s="13">
        <v>99.9</v>
      </c>
      <c r="P175" s="13">
        <v>100.4</v>
      </c>
      <c r="Q175" s="13">
        <v>99.9</v>
      </c>
      <c r="R175" s="13">
        <v>102.7</v>
      </c>
      <c r="S175" s="13">
        <v>101.9</v>
      </c>
      <c r="T175" s="13">
        <v>103.5</v>
      </c>
      <c r="U175" s="13">
        <v>608.29999999999995</v>
      </c>
      <c r="V175" s="13"/>
      <c r="W175" s="13"/>
      <c r="X175" s="13">
        <v>99.2</v>
      </c>
      <c r="Y175" s="13">
        <v>103.3</v>
      </c>
      <c r="Z175" s="13">
        <v>98.4</v>
      </c>
      <c r="AA175" s="13">
        <v>101.5</v>
      </c>
      <c r="AB175" s="13">
        <v>102.2</v>
      </c>
      <c r="AC175" s="13">
        <v>96.9</v>
      </c>
      <c r="AD175" s="13">
        <v>601.5</v>
      </c>
      <c r="AE175" s="13"/>
      <c r="AF175" s="13"/>
      <c r="AG175" s="13">
        <f t="shared" si="7"/>
        <v>1808.1999999999998</v>
      </c>
      <c r="AH175" s="13">
        <f t="shared" si="6"/>
        <v>1808.1999999999998</v>
      </c>
    </row>
    <row r="176" spans="1:34" ht="15.5" x14ac:dyDescent="0.35">
      <c r="A176" s="22">
        <v>34</v>
      </c>
      <c r="B176" s="22">
        <v>372</v>
      </c>
      <c r="C176" s="23" t="s">
        <v>85</v>
      </c>
      <c r="D176" s="23" t="s">
        <v>167</v>
      </c>
      <c r="E176" s="24" t="s">
        <v>9</v>
      </c>
      <c r="F176" s="13">
        <v>98.4</v>
      </c>
      <c r="G176" s="13">
        <v>102.1</v>
      </c>
      <c r="H176" s="13">
        <v>97.6</v>
      </c>
      <c r="I176" s="13">
        <v>101.7</v>
      </c>
      <c r="J176" s="13">
        <v>99.4</v>
      </c>
      <c r="K176" s="13">
        <v>101.2</v>
      </c>
      <c r="L176" s="13">
        <v>600.4</v>
      </c>
      <c r="M176" s="13"/>
      <c r="N176" s="13"/>
      <c r="O176" s="13">
        <v>101</v>
      </c>
      <c r="P176" s="13">
        <v>98.7</v>
      </c>
      <c r="Q176" s="13">
        <v>101</v>
      </c>
      <c r="R176" s="13">
        <v>100.8</v>
      </c>
      <c r="S176" s="13">
        <v>101</v>
      </c>
      <c r="T176" s="13">
        <v>98.6</v>
      </c>
      <c r="U176" s="13">
        <v>601.1</v>
      </c>
      <c r="V176" s="13"/>
      <c r="W176" s="13"/>
      <c r="X176" s="13">
        <v>98.8</v>
      </c>
      <c r="Y176" s="13">
        <v>99.1</v>
      </c>
      <c r="Z176" s="13">
        <v>102.8</v>
      </c>
      <c r="AA176" s="13">
        <v>101.6</v>
      </c>
      <c r="AB176" s="13">
        <v>99.7</v>
      </c>
      <c r="AC176" s="13">
        <v>99.2</v>
      </c>
      <c r="AD176" s="13">
        <v>601.20000000000005</v>
      </c>
      <c r="AE176" s="13"/>
      <c r="AF176" s="13"/>
      <c r="AG176" s="13">
        <f t="shared" si="7"/>
        <v>1802.7000000000003</v>
      </c>
      <c r="AH176" s="13">
        <f t="shared" si="6"/>
        <v>1802.7</v>
      </c>
    </row>
    <row r="177" spans="1:34" ht="15.5" x14ac:dyDescent="0.35">
      <c r="A177" s="22">
        <v>35</v>
      </c>
      <c r="B177" s="22">
        <v>468</v>
      </c>
      <c r="C177" s="23" t="s">
        <v>186</v>
      </c>
      <c r="D177" s="23" t="s">
        <v>187</v>
      </c>
      <c r="E177" s="24" t="s">
        <v>576</v>
      </c>
      <c r="F177" s="13">
        <v>102.1</v>
      </c>
      <c r="G177" s="13">
        <v>96</v>
      </c>
      <c r="H177" s="13">
        <v>97.7</v>
      </c>
      <c r="I177" s="13">
        <v>100.9</v>
      </c>
      <c r="J177" s="13">
        <v>99.8</v>
      </c>
      <c r="K177" s="13">
        <v>102.1</v>
      </c>
      <c r="L177" s="13">
        <v>598.6</v>
      </c>
      <c r="M177" s="13"/>
      <c r="N177" s="13"/>
      <c r="O177" s="13">
        <v>101.4</v>
      </c>
      <c r="P177" s="13">
        <v>99</v>
      </c>
      <c r="Q177" s="13">
        <v>98.4</v>
      </c>
      <c r="R177" s="13">
        <v>101</v>
      </c>
      <c r="S177" s="13">
        <v>97.8</v>
      </c>
      <c r="T177" s="13">
        <v>97.7</v>
      </c>
      <c r="U177" s="13">
        <v>595.29999999999995</v>
      </c>
      <c r="V177" s="13"/>
      <c r="W177" s="13"/>
      <c r="X177" s="13">
        <v>99</v>
      </c>
      <c r="Y177" s="13">
        <v>100.9</v>
      </c>
      <c r="Z177" s="13">
        <v>98.2</v>
      </c>
      <c r="AA177" s="13">
        <v>102.4</v>
      </c>
      <c r="AB177" s="13">
        <v>99.9</v>
      </c>
      <c r="AC177" s="13">
        <v>100.7</v>
      </c>
      <c r="AD177" s="13">
        <v>601.1</v>
      </c>
      <c r="AE177" s="13"/>
      <c r="AF177" s="13"/>
      <c r="AG177" s="13">
        <f t="shared" si="7"/>
        <v>1795</v>
      </c>
      <c r="AH177" s="13">
        <f t="shared" si="6"/>
        <v>1795</v>
      </c>
    </row>
    <row r="178" spans="1:34" ht="15.5" x14ac:dyDescent="0.35">
      <c r="A178" s="22">
        <v>36</v>
      </c>
      <c r="B178" s="22">
        <v>465</v>
      </c>
      <c r="C178" s="23" t="s">
        <v>271</v>
      </c>
      <c r="D178" s="23" t="s">
        <v>272</v>
      </c>
      <c r="E178" s="24" t="s">
        <v>9</v>
      </c>
      <c r="F178" s="13">
        <v>100.4</v>
      </c>
      <c r="G178" s="13">
        <v>104.4</v>
      </c>
      <c r="H178" s="13">
        <v>98.4</v>
      </c>
      <c r="I178" s="13">
        <v>98.9</v>
      </c>
      <c r="J178" s="13">
        <v>101.2</v>
      </c>
      <c r="K178" s="13">
        <v>99.3</v>
      </c>
      <c r="L178" s="13">
        <v>602.6</v>
      </c>
      <c r="M178" s="13"/>
      <c r="N178" s="13"/>
      <c r="O178" s="13">
        <v>98.2</v>
      </c>
      <c r="P178" s="13">
        <v>99.8</v>
      </c>
      <c r="Q178" s="13">
        <v>101.4</v>
      </c>
      <c r="R178" s="13">
        <v>102.3</v>
      </c>
      <c r="S178" s="13">
        <v>100.4</v>
      </c>
      <c r="T178" s="13">
        <v>97.8</v>
      </c>
      <c r="U178" s="13">
        <v>599.9</v>
      </c>
      <c r="V178" s="13"/>
      <c r="W178" s="13"/>
      <c r="X178" s="13">
        <v>96.2</v>
      </c>
      <c r="Y178" s="13">
        <v>100.2</v>
      </c>
      <c r="Z178" s="13">
        <v>103.2</v>
      </c>
      <c r="AA178" s="13">
        <v>100.9</v>
      </c>
      <c r="AB178" s="13">
        <v>99.8</v>
      </c>
      <c r="AC178" s="13">
        <v>100.4</v>
      </c>
      <c r="AD178" s="13">
        <v>600.70000000000005</v>
      </c>
      <c r="AE178" s="13"/>
      <c r="AF178" s="13"/>
      <c r="AG178" s="13">
        <f t="shared" si="7"/>
        <v>1803.1999999999998</v>
      </c>
      <c r="AH178" s="13">
        <f t="shared" si="6"/>
        <v>1803.2</v>
      </c>
    </row>
    <row r="179" spans="1:34" ht="15.5" x14ac:dyDescent="0.35">
      <c r="A179" s="22">
        <v>37</v>
      </c>
      <c r="B179" s="22">
        <v>115</v>
      </c>
      <c r="C179" s="23" t="s">
        <v>258</v>
      </c>
      <c r="D179" s="23" t="s">
        <v>259</v>
      </c>
      <c r="E179" s="24" t="s">
        <v>9</v>
      </c>
      <c r="F179" s="13">
        <v>100.3</v>
      </c>
      <c r="G179" s="13">
        <v>99.1</v>
      </c>
      <c r="H179" s="13">
        <v>103</v>
      </c>
      <c r="I179" s="13">
        <v>97.3</v>
      </c>
      <c r="J179" s="13">
        <v>99.1</v>
      </c>
      <c r="K179" s="13">
        <v>97</v>
      </c>
      <c r="L179" s="13">
        <v>595.79999999999995</v>
      </c>
      <c r="M179" s="13"/>
      <c r="N179" s="13"/>
      <c r="O179" s="13">
        <v>103.8</v>
      </c>
      <c r="P179" s="13">
        <v>99.6</v>
      </c>
      <c r="Q179" s="13">
        <v>98.8</v>
      </c>
      <c r="R179" s="13">
        <v>99.9</v>
      </c>
      <c r="S179" s="13">
        <v>99.1</v>
      </c>
      <c r="T179" s="13">
        <v>98.3</v>
      </c>
      <c r="U179" s="13">
        <v>599.5</v>
      </c>
      <c r="V179" s="13"/>
      <c r="W179" s="13"/>
      <c r="X179" s="13">
        <v>99.2</v>
      </c>
      <c r="Y179" s="13">
        <v>100.6</v>
      </c>
      <c r="Z179" s="13">
        <v>100.6</v>
      </c>
      <c r="AA179" s="13">
        <v>100.3</v>
      </c>
      <c r="AB179" s="13">
        <v>101.4</v>
      </c>
      <c r="AC179" s="13">
        <v>98.2</v>
      </c>
      <c r="AD179" s="13">
        <v>600.29999999999995</v>
      </c>
      <c r="AE179" s="13"/>
      <c r="AF179" s="13"/>
      <c r="AG179" s="13">
        <f t="shared" si="7"/>
        <v>1795.6</v>
      </c>
      <c r="AH179" s="13">
        <f t="shared" si="6"/>
        <v>1795.6</v>
      </c>
    </row>
    <row r="180" spans="1:34" ht="15.5" x14ac:dyDescent="0.35">
      <c r="A180" s="22">
        <v>38</v>
      </c>
      <c r="B180" s="22">
        <v>430</v>
      </c>
      <c r="C180" s="23" t="s">
        <v>75</v>
      </c>
      <c r="D180" s="23" t="s">
        <v>27</v>
      </c>
      <c r="E180" s="24" t="s">
        <v>9</v>
      </c>
      <c r="F180" s="13">
        <v>101</v>
      </c>
      <c r="G180" s="13">
        <v>99.4</v>
      </c>
      <c r="H180" s="13">
        <v>96.1</v>
      </c>
      <c r="I180" s="13">
        <v>97.3</v>
      </c>
      <c r="J180" s="13">
        <v>99.4</v>
      </c>
      <c r="K180" s="13">
        <v>98.2</v>
      </c>
      <c r="L180" s="13">
        <v>591.4</v>
      </c>
      <c r="M180" s="13"/>
      <c r="N180" s="13"/>
      <c r="O180" s="13">
        <v>100.2</v>
      </c>
      <c r="P180" s="13">
        <v>97.3</v>
      </c>
      <c r="Q180" s="13">
        <v>101.9</v>
      </c>
      <c r="R180" s="13">
        <v>98.6</v>
      </c>
      <c r="S180" s="13">
        <v>100.8</v>
      </c>
      <c r="T180" s="13">
        <v>99.6</v>
      </c>
      <c r="U180" s="13">
        <v>598.4</v>
      </c>
      <c r="V180" s="13"/>
      <c r="W180" s="13"/>
      <c r="X180" s="13">
        <v>99.5</v>
      </c>
      <c r="Y180" s="13">
        <v>101</v>
      </c>
      <c r="Z180" s="13">
        <v>101.1</v>
      </c>
      <c r="AA180" s="13">
        <v>98.4</v>
      </c>
      <c r="AB180" s="13">
        <v>101.7</v>
      </c>
      <c r="AC180" s="13">
        <v>98</v>
      </c>
      <c r="AD180" s="13">
        <v>599.70000000000005</v>
      </c>
      <c r="AE180" s="13"/>
      <c r="AF180" s="13"/>
      <c r="AG180" s="13">
        <f t="shared" si="7"/>
        <v>1789.5</v>
      </c>
      <c r="AH180" s="13">
        <f t="shared" si="6"/>
        <v>1789.5</v>
      </c>
    </row>
    <row r="181" spans="1:34" ht="15.5" x14ac:dyDescent="0.35">
      <c r="A181" s="22">
        <v>39</v>
      </c>
      <c r="B181" s="22">
        <v>263</v>
      </c>
      <c r="C181" s="23" t="s">
        <v>178</v>
      </c>
      <c r="D181" s="23" t="s">
        <v>244</v>
      </c>
      <c r="E181" s="24" t="s">
        <v>9</v>
      </c>
      <c r="F181" s="13">
        <v>96.8</v>
      </c>
      <c r="G181" s="13">
        <v>97.6</v>
      </c>
      <c r="H181" s="13">
        <v>93.9</v>
      </c>
      <c r="I181" s="13">
        <v>88.4</v>
      </c>
      <c r="J181" s="13">
        <v>94.8</v>
      </c>
      <c r="K181" s="13">
        <v>95.3</v>
      </c>
      <c r="L181" s="13">
        <v>566.79999999999995</v>
      </c>
      <c r="M181" s="13"/>
      <c r="N181" s="13"/>
      <c r="O181" s="13">
        <v>96.9</v>
      </c>
      <c r="P181" s="13">
        <v>96.3</v>
      </c>
      <c r="Q181" s="13">
        <v>96.3</v>
      </c>
      <c r="R181" s="13">
        <v>95.5</v>
      </c>
      <c r="S181" s="13">
        <v>95.6</v>
      </c>
      <c r="T181" s="13">
        <v>95</v>
      </c>
      <c r="U181" s="13">
        <v>575.6</v>
      </c>
      <c r="V181" s="13"/>
      <c r="W181" s="13"/>
      <c r="X181" s="13">
        <v>96.7</v>
      </c>
      <c r="Y181" s="13">
        <v>98.7</v>
      </c>
      <c r="Z181" s="13">
        <v>100.5</v>
      </c>
      <c r="AA181" s="13">
        <v>99.3</v>
      </c>
      <c r="AB181" s="13">
        <v>100.7</v>
      </c>
      <c r="AC181" s="13">
        <v>103.2</v>
      </c>
      <c r="AD181" s="13">
        <v>599.1</v>
      </c>
      <c r="AE181" s="13"/>
      <c r="AF181" s="13"/>
      <c r="AG181" s="13">
        <f t="shared" si="7"/>
        <v>1741.5</v>
      </c>
      <c r="AH181" s="13">
        <f t="shared" si="6"/>
        <v>1741.5</v>
      </c>
    </row>
    <row r="182" spans="1:34" ht="15.5" x14ac:dyDescent="0.35">
      <c r="A182" s="22">
        <v>40</v>
      </c>
      <c r="B182" s="22">
        <v>281</v>
      </c>
      <c r="C182" s="23" t="s">
        <v>289</v>
      </c>
      <c r="D182" s="23" t="s">
        <v>290</v>
      </c>
      <c r="E182" s="24" t="s">
        <v>9</v>
      </c>
      <c r="F182" s="13">
        <v>98.9</v>
      </c>
      <c r="G182" s="13">
        <v>99.1</v>
      </c>
      <c r="H182" s="13">
        <v>101.1</v>
      </c>
      <c r="I182" s="13">
        <v>100.5</v>
      </c>
      <c r="J182" s="13">
        <v>99.9</v>
      </c>
      <c r="K182" s="13">
        <v>99.9</v>
      </c>
      <c r="L182" s="13">
        <v>599.4</v>
      </c>
      <c r="M182" s="13"/>
      <c r="N182" s="13"/>
      <c r="O182" s="13">
        <v>100.2</v>
      </c>
      <c r="P182" s="13">
        <v>97.7</v>
      </c>
      <c r="Q182" s="13">
        <v>98.4</v>
      </c>
      <c r="R182" s="13">
        <v>98.2</v>
      </c>
      <c r="S182" s="13">
        <v>100.2</v>
      </c>
      <c r="T182" s="13">
        <v>100.7</v>
      </c>
      <c r="U182" s="13">
        <v>595.4</v>
      </c>
      <c r="V182" s="13"/>
      <c r="W182" s="13"/>
      <c r="X182" s="13">
        <v>98.3</v>
      </c>
      <c r="Y182" s="13">
        <v>99.6</v>
      </c>
      <c r="Z182" s="13">
        <v>101.8</v>
      </c>
      <c r="AA182" s="13">
        <v>99.9</v>
      </c>
      <c r="AB182" s="13">
        <v>98.8</v>
      </c>
      <c r="AC182" s="13">
        <v>99.6</v>
      </c>
      <c r="AD182" s="13">
        <v>598</v>
      </c>
      <c r="AE182" s="13"/>
      <c r="AF182" s="13"/>
      <c r="AG182" s="13">
        <f t="shared" si="7"/>
        <v>1792.8000000000002</v>
      </c>
      <c r="AH182" s="13">
        <f t="shared" si="6"/>
        <v>1792.8</v>
      </c>
    </row>
    <row r="183" spans="1:34" ht="15.5" x14ac:dyDescent="0.35">
      <c r="A183" s="22">
        <v>41</v>
      </c>
      <c r="B183" s="22">
        <v>325</v>
      </c>
      <c r="C183" s="23" t="s">
        <v>34</v>
      </c>
      <c r="D183" s="23" t="s">
        <v>247</v>
      </c>
      <c r="E183" s="24" t="s">
        <v>9</v>
      </c>
      <c r="F183" s="13">
        <v>102.7</v>
      </c>
      <c r="G183" s="13">
        <v>100.6</v>
      </c>
      <c r="H183" s="13">
        <v>100.3</v>
      </c>
      <c r="I183" s="13">
        <v>96.9</v>
      </c>
      <c r="J183" s="13">
        <v>94.5</v>
      </c>
      <c r="K183" s="13">
        <v>99.3</v>
      </c>
      <c r="L183" s="13">
        <v>594.29999999999995</v>
      </c>
      <c r="M183" s="13"/>
      <c r="N183" s="13"/>
      <c r="O183" s="13">
        <v>100.2</v>
      </c>
      <c r="P183" s="13">
        <v>101</v>
      </c>
      <c r="Q183" s="13">
        <v>98</v>
      </c>
      <c r="R183" s="13">
        <v>100.2</v>
      </c>
      <c r="S183" s="13">
        <v>96.4</v>
      </c>
      <c r="T183" s="13">
        <v>98.2</v>
      </c>
      <c r="U183" s="13">
        <v>594</v>
      </c>
      <c r="V183" s="13"/>
      <c r="W183" s="13"/>
      <c r="X183" s="13">
        <v>100</v>
      </c>
      <c r="Y183" s="13">
        <v>98.6</v>
      </c>
      <c r="Z183" s="13">
        <v>99</v>
      </c>
      <c r="AA183" s="13">
        <v>100.5</v>
      </c>
      <c r="AB183" s="13">
        <v>101</v>
      </c>
      <c r="AC183" s="13">
        <v>98.2</v>
      </c>
      <c r="AD183" s="13">
        <v>597.29999999999995</v>
      </c>
      <c r="AE183" s="13"/>
      <c r="AF183" s="13"/>
      <c r="AG183" s="13">
        <f t="shared" si="7"/>
        <v>1785.6</v>
      </c>
      <c r="AH183" s="13">
        <f t="shared" si="6"/>
        <v>1785.6</v>
      </c>
    </row>
    <row r="184" spans="1:34" ht="15.5" x14ac:dyDescent="0.35">
      <c r="A184" s="22">
        <v>42</v>
      </c>
      <c r="B184" s="22">
        <v>410</v>
      </c>
      <c r="C184" s="23" t="s">
        <v>248</v>
      </c>
      <c r="D184" s="23" t="s">
        <v>249</v>
      </c>
      <c r="E184" s="24" t="s">
        <v>9</v>
      </c>
      <c r="F184" s="13">
        <v>97.4</v>
      </c>
      <c r="G184" s="13">
        <v>101.3</v>
      </c>
      <c r="H184" s="13">
        <v>96</v>
      </c>
      <c r="I184" s="13">
        <v>98.5</v>
      </c>
      <c r="J184" s="13">
        <v>98.4</v>
      </c>
      <c r="K184" s="13">
        <v>96.9</v>
      </c>
      <c r="L184" s="13">
        <v>588.5</v>
      </c>
      <c r="M184" s="13"/>
      <c r="N184" s="13"/>
      <c r="O184" s="13">
        <v>100.9</v>
      </c>
      <c r="P184" s="13">
        <v>99.2</v>
      </c>
      <c r="Q184" s="13">
        <v>98</v>
      </c>
      <c r="R184" s="13">
        <v>100.5</v>
      </c>
      <c r="S184" s="13">
        <v>96.5</v>
      </c>
      <c r="T184" s="13">
        <v>100</v>
      </c>
      <c r="U184" s="13">
        <v>595.1</v>
      </c>
      <c r="V184" s="13"/>
      <c r="W184" s="13"/>
      <c r="X184" s="13">
        <v>100.2</v>
      </c>
      <c r="Y184" s="13">
        <v>97.4</v>
      </c>
      <c r="Z184" s="13">
        <v>98.8</v>
      </c>
      <c r="AA184" s="13">
        <v>101.5</v>
      </c>
      <c r="AB184" s="13">
        <v>101.7</v>
      </c>
      <c r="AC184" s="13">
        <v>97.7</v>
      </c>
      <c r="AD184" s="13">
        <v>597.29999999999995</v>
      </c>
      <c r="AE184" s="13"/>
      <c r="AF184" s="13"/>
      <c r="AG184" s="13">
        <f t="shared" si="7"/>
        <v>1780.9</v>
      </c>
      <c r="AH184" s="13">
        <f t="shared" si="6"/>
        <v>1780.8999999999999</v>
      </c>
    </row>
    <row r="185" spans="1:34" ht="15.5" x14ac:dyDescent="0.35">
      <c r="A185" s="22">
        <v>43</v>
      </c>
      <c r="B185" s="22">
        <v>439</v>
      </c>
      <c r="C185" s="23" t="s">
        <v>175</v>
      </c>
      <c r="D185" s="23" t="s">
        <v>176</v>
      </c>
      <c r="E185" s="24" t="s">
        <v>9</v>
      </c>
      <c r="F185" s="13">
        <v>91.6</v>
      </c>
      <c r="G185" s="13">
        <v>93.6</v>
      </c>
      <c r="H185" s="13">
        <v>87.8</v>
      </c>
      <c r="I185" s="13">
        <v>93.6</v>
      </c>
      <c r="J185" s="13">
        <v>96.9</v>
      </c>
      <c r="K185" s="13">
        <v>91.2</v>
      </c>
      <c r="L185" s="13">
        <v>554.70000000000005</v>
      </c>
      <c r="M185" s="13"/>
      <c r="N185" s="13"/>
      <c r="O185" s="13">
        <v>97.7</v>
      </c>
      <c r="P185" s="13">
        <v>102.3</v>
      </c>
      <c r="Q185" s="13">
        <v>93.6</v>
      </c>
      <c r="R185" s="13">
        <v>97</v>
      </c>
      <c r="S185" s="13">
        <v>100.8</v>
      </c>
      <c r="T185" s="13">
        <v>95.6</v>
      </c>
      <c r="U185" s="13">
        <v>587</v>
      </c>
      <c r="V185" s="13"/>
      <c r="W185" s="13"/>
      <c r="X185" s="13">
        <v>99.6</v>
      </c>
      <c r="Y185" s="13">
        <v>100.3</v>
      </c>
      <c r="Z185" s="13">
        <v>99.5</v>
      </c>
      <c r="AA185" s="13">
        <v>100.2</v>
      </c>
      <c r="AB185" s="13">
        <v>98.8</v>
      </c>
      <c r="AC185" s="13">
        <v>98.7</v>
      </c>
      <c r="AD185" s="13">
        <v>597.1</v>
      </c>
      <c r="AE185" s="13"/>
      <c r="AF185" s="13"/>
      <c r="AG185" s="13">
        <f t="shared" si="7"/>
        <v>1738.8</v>
      </c>
      <c r="AH185" s="13">
        <f t="shared" si="6"/>
        <v>1738.8000000000002</v>
      </c>
    </row>
    <row r="186" spans="1:34" ht="15.5" x14ac:dyDescent="0.35">
      <c r="A186" s="22">
        <v>44</v>
      </c>
      <c r="B186" s="22">
        <v>449</v>
      </c>
      <c r="C186" s="23" t="s">
        <v>108</v>
      </c>
      <c r="D186" s="23" t="s">
        <v>174</v>
      </c>
      <c r="E186" s="24" t="s">
        <v>9</v>
      </c>
      <c r="F186" s="13">
        <v>94.8</v>
      </c>
      <c r="G186" s="13">
        <v>103.4</v>
      </c>
      <c r="H186" s="13">
        <v>100.2</v>
      </c>
      <c r="I186" s="13">
        <v>99</v>
      </c>
      <c r="J186" s="13">
        <v>96</v>
      </c>
      <c r="K186" s="13">
        <v>97</v>
      </c>
      <c r="L186" s="13">
        <v>590.4</v>
      </c>
      <c r="M186" s="13"/>
      <c r="N186" s="13"/>
      <c r="O186" s="13">
        <v>102</v>
      </c>
      <c r="P186" s="13">
        <v>101.2</v>
      </c>
      <c r="Q186" s="13">
        <v>98</v>
      </c>
      <c r="R186" s="13">
        <v>101.9</v>
      </c>
      <c r="S186" s="13">
        <v>98.9</v>
      </c>
      <c r="T186" s="13">
        <v>97.9</v>
      </c>
      <c r="U186" s="13">
        <v>599.9</v>
      </c>
      <c r="V186" s="13"/>
      <c r="W186" s="13"/>
      <c r="X186" s="13">
        <v>100.7</v>
      </c>
      <c r="Y186" s="13">
        <v>99</v>
      </c>
      <c r="Z186" s="13">
        <v>98.7</v>
      </c>
      <c r="AA186" s="13">
        <v>100.4</v>
      </c>
      <c r="AB186" s="13">
        <v>97.3</v>
      </c>
      <c r="AC186" s="13">
        <v>98.5</v>
      </c>
      <c r="AD186" s="13">
        <v>594.6</v>
      </c>
      <c r="AE186" s="13"/>
      <c r="AF186" s="13"/>
      <c r="AG186" s="13">
        <f t="shared" si="7"/>
        <v>1784.9</v>
      </c>
      <c r="AH186" s="13">
        <f t="shared" si="6"/>
        <v>1784.9</v>
      </c>
    </row>
    <row r="187" spans="1:34" ht="15.5" x14ac:dyDescent="0.35">
      <c r="A187" s="22">
        <v>45</v>
      </c>
      <c r="B187" s="22">
        <v>170</v>
      </c>
      <c r="C187" s="23" t="s">
        <v>256</v>
      </c>
      <c r="D187" s="23" t="s">
        <v>257</v>
      </c>
      <c r="E187" s="24" t="s">
        <v>9</v>
      </c>
      <c r="F187" s="13">
        <v>96.2</v>
      </c>
      <c r="G187" s="13">
        <v>99.2</v>
      </c>
      <c r="H187" s="13">
        <v>102.5</v>
      </c>
      <c r="I187" s="13">
        <v>99.3</v>
      </c>
      <c r="J187" s="13">
        <v>99</v>
      </c>
      <c r="K187" s="13">
        <v>99.8</v>
      </c>
      <c r="L187" s="13">
        <v>596</v>
      </c>
      <c r="M187" s="13"/>
      <c r="N187" s="13"/>
      <c r="O187" s="13">
        <v>103.3</v>
      </c>
      <c r="P187" s="13">
        <v>99.2</v>
      </c>
      <c r="Q187" s="13">
        <v>96</v>
      </c>
      <c r="R187" s="13">
        <v>98.5</v>
      </c>
      <c r="S187" s="13">
        <v>96.6</v>
      </c>
      <c r="T187" s="13">
        <v>101.7</v>
      </c>
      <c r="U187" s="13">
        <v>595.29999999999995</v>
      </c>
      <c r="V187" s="13"/>
      <c r="W187" s="13"/>
      <c r="X187" s="13">
        <v>100.5</v>
      </c>
      <c r="Y187" s="13">
        <v>99.6</v>
      </c>
      <c r="Z187" s="13">
        <v>96.2</v>
      </c>
      <c r="AA187" s="13">
        <v>97.5</v>
      </c>
      <c r="AB187" s="13">
        <v>97.2</v>
      </c>
      <c r="AC187" s="13">
        <v>100.6</v>
      </c>
      <c r="AD187" s="13">
        <v>591.6</v>
      </c>
      <c r="AE187" s="13"/>
      <c r="AF187" s="13"/>
      <c r="AG187" s="13">
        <f t="shared" si="7"/>
        <v>1782.9</v>
      </c>
      <c r="AH187" s="13">
        <f t="shared" si="6"/>
        <v>1782.9</v>
      </c>
    </row>
    <row r="188" spans="1:34" ht="15.5" x14ac:dyDescent="0.35">
      <c r="A188" s="22">
        <v>46</v>
      </c>
      <c r="B188" s="22">
        <v>422</v>
      </c>
      <c r="C188" s="23" t="s">
        <v>151</v>
      </c>
      <c r="D188" s="23" t="s">
        <v>152</v>
      </c>
      <c r="E188" s="24" t="s">
        <v>9</v>
      </c>
      <c r="F188" s="13">
        <v>100.9</v>
      </c>
      <c r="G188" s="13">
        <v>100.2</v>
      </c>
      <c r="H188" s="13">
        <v>98.3</v>
      </c>
      <c r="I188" s="13">
        <v>95.8</v>
      </c>
      <c r="J188" s="13">
        <v>98.7</v>
      </c>
      <c r="K188" s="13">
        <v>96.4</v>
      </c>
      <c r="L188" s="13">
        <v>590.29999999999995</v>
      </c>
      <c r="M188" s="13"/>
      <c r="N188" s="13"/>
      <c r="O188" s="13">
        <v>99.9</v>
      </c>
      <c r="P188" s="13">
        <v>100.5</v>
      </c>
      <c r="Q188" s="13">
        <v>97.5</v>
      </c>
      <c r="R188" s="13">
        <v>101.1</v>
      </c>
      <c r="S188" s="13">
        <v>99.5</v>
      </c>
      <c r="T188" s="13">
        <v>100.5</v>
      </c>
      <c r="U188" s="13">
        <v>599</v>
      </c>
      <c r="V188" s="13"/>
      <c r="W188" s="13"/>
      <c r="X188" s="13">
        <v>98</v>
      </c>
      <c r="Y188" s="13">
        <v>101</v>
      </c>
      <c r="Z188" s="13">
        <v>99.6</v>
      </c>
      <c r="AA188" s="13">
        <v>100.2</v>
      </c>
      <c r="AB188" s="13">
        <v>97.3</v>
      </c>
      <c r="AC188" s="13">
        <v>95.3</v>
      </c>
      <c r="AD188" s="13">
        <v>591.4</v>
      </c>
      <c r="AE188" s="13"/>
      <c r="AF188" s="13"/>
      <c r="AG188" s="13">
        <f t="shared" si="7"/>
        <v>1780.7</v>
      </c>
      <c r="AH188" s="13">
        <f t="shared" si="6"/>
        <v>1780.6999999999998</v>
      </c>
    </row>
    <row r="189" spans="1:34" ht="15.5" x14ac:dyDescent="0.35">
      <c r="A189" s="22">
        <v>47</v>
      </c>
      <c r="B189" s="22">
        <v>398</v>
      </c>
      <c r="C189" s="23" t="s">
        <v>147</v>
      </c>
      <c r="D189" s="23" t="s">
        <v>148</v>
      </c>
      <c r="E189" s="24" t="s">
        <v>9</v>
      </c>
      <c r="F189" s="13">
        <v>93.8</v>
      </c>
      <c r="G189" s="13">
        <v>97</v>
      </c>
      <c r="H189" s="13">
        <v>94.9</v>
      </c>
      <c r="I189" s="13">
        <v>96.2</v>
      </c>
      <c r="J189" s="13">
        <v>98.4</v>
      </c>
      <c r="K189" s="13">
        <v>97.1</v>
      </c>
      <c r="L189" s="13">
        <v>577.4</v>
      </c>
      <c r="M189" s="13"/>
      <c r="N189" s="13"/>
      <c r="O189" s="13">
        <v>96.5</v>
      </c>
      <c r="P189" s="13">
        <v>98.6</v>
      </c>
      <c r="Q189" s="13">
        <v>98.2</v>
      </c>
      <c r="R189" s="13">
        <v>99.5</v>
      </c>
      <c r="S189" s="13">
        <v>98.3</v>
      </c>
      <c r="T189" s="13">
        <v>99.3</v>
      </c>
      <c r="U189" s="13">
        <v>590.4</v>
      </c>
      <c r="V189" s="13"/>
      <c r="W189" s="13"/>
      <c r="X189" s="13">
        <v>98.6</v>
      </c>
      <c r="Y189" s="13">
        <v>98.6</v>
      </c>
      <c r="Z189" s="13">
        <v>97.2</v>
      </c>
      <c r="AA189" s="13">
        <v>101.4</v>
      </c>
      <c r="AB189" s="13">
        <v>96.1</v>
      </c>
      <c r="AC189" s="13">
        <v>98.7</v>
      </c>
      <c r="AD189" s="13">
        <v>590.6</v>
      </c>
      <c r="AE189" s="13"/>
      <c r="AF189" s="13"/>
      <c r="AG189" s="13">
        <f t="shared" si="7"/>
        <v>1758.4</v>
      </c>
      <c r="AH189" s="13">
        <f t="shared" si="6"/>
        <v>1758.4</v>
      </c>
    </row>
    <row r="190" spans="1:34" ht="15.5" x14ac:dyDescent="0.35">
      <c r="A190" s="22">
        <v>48</v>
      </c>
      <c r="B190" s="22">
        <v>425</v>
      </c>
      <c r="C190" s="23" t="s">
        <v>55</v>
      </c>
      <c r="D190" s="23" t="s">
        <v>281</v>
      </c>
      <c r="E190" s="24" t="s">
        <v>9</v>
      </c>
      <c r="F190" s="13">
        <v>96.3</v>
      </c>
      <c r="G190" s="13">
        <v>101</v>
      </c>
      <c r="H190" s="13">
        <v>100.5</v>
      </c>
      <c r="I190" s="13">
        <v>96.6</v>
      </c>
      <c r="J190" s="13">
        <v>100</v>
      </c>
      <c r="K190" s="13">
        <v>96.6</v>
      </c>
      <c r="L190" s="13">
        <v>591</v>
      </c>
      <c r="M190" s="13"/>
      <c r="N190" s="13"/>
      <c r="O190" s="13">
        <v>96</v>
      </c>
      <c r="P190" s="13">
        <v>96.2</v>
      </c>
      <c r="Q190" s="13">
        <v>100.3</v>
      </c>
      <c r="R190" s="13">
        <v>97.9</v>
      </c>
      <c r="S190" s="13">
        <v>94.1</v>
      </c>
      <c r="T190" s="13">
        <v>99.8</v>
      </c>
      <c r="U190" s="13">
        <v>584.29999999999995</v>
      </c>
      <c r="V190" s="13"/>
      <c r="W190" s="13"/>
      <c r="X190" s="13">
        <v>99.3</v>
      </c>
      <c r="Y190" s="13">
        <v>97</v>
      </c>
      <c r="Z190" s="13">
        <v>98.3</v>
      </c>
      <c r="AA190" s="13">
        <v>98.2</v>
      </c>
      <c r="AB190" s="13">
        <v>96.8</v>
      </c>
      <c r="AC190" s="13">
        <v>99.5</v>
      </c>
      <c r="AD190" s="13">
        <v>589.1</v>
      </c>
      <c r="AE190" s="13"/>
      <c r="AF190" s="13"/>
      <c r="AG190" s="13">
        <f t="shared" si="7"/>
        <v>1764.4</v>
      </c>
      <c r="AH190" s="13">
        <f t="shared" si="6"/>
        <v>1764.4</v>
      </c>
    </row>
    <row r="191" spans="1:34" ht="15.5" x14ac:dyDescent="0.35">
      <c r="A191" s="22">
        <v>49</v>
      </c>
      <c r="B191" s="22">
        <v>143</v>
      </c>
      <c r="C191" s="23" t="s">
        <v>34</v>
      </c>
      <c r="D191" s="23" t="s">
        <v>294</v>
      </c>
      <c r="E191" s="24" t="s">
        <v>9</v>
      </c>
      <c r="F191" s="13">
        <v>96.5</v>
      </c>
      <c r="G191" s="13">
        <v>97.9</v>
      </c>
      <c r="H191" s="13">
        <v>97.4</v>
      </c>
      <c r="I191" s="13">
        <v>100.5</v>
      </c>
      <c r="J191" s="13">
        <v>97.6</v>
      </c>
      <c r="K191" s="13">
        <v>98.3</v>
      </c>
      <c r="L191" s="13">
        <v>588.20000000000005</v>
      </c>
      <c r="M191" s="13"/>
      <c r="N191" s="13"/>
      <c r="O191" s="13">
        <v>99.8</v>
      </c>
      <c r="P191" s="13">
        <v>94.7</v>
      </c>
      <c r="Q191" s="13">
        <v>100.1</v>
      </c>
      <c r="R191" s="13">
        <v>100.8</v>
      </c>
      <c r="S191" s="13">
        <v>94.9</v>
      </c>
      <c r="T191" s="13">
        <v>96.1</v>
      </c>
      <c r="U191" s="13">
        <v>586.4</v>
      </c>
      <c r="V191" s="13"/>
      <c r="W191" s="13"/>
      <c r="X191" s="13">
        <v>96.9</v>
      </c>
      <c r="Y191" s="13">
        <v>101.2</v>
      </c>
      <c r="Z191" s="13">
        <v>99.6</v>
      </c>
      <c r="AA191" s="13">
        <v>97.5</v>
      </c>
      <c r="AB191" s="13">
        <v>94.5</v>
      </c>
      <c r="AC191" s="13">
        <v>98.5</v>
      </c>
      <c r="AD191" s="13">
        <v>588.20000000000005</v>
      </c>
      <c r="AE191" s="13"/>
      <c r="AF191" s="13"/>
      <c r="AG191" s="13">
        <f t="shared" si="7"/>
        <v>1762.8</v>
      </c>
      <c r="AH191" s="13">
        <f t="shared" si="6"/>
        <v>1762.8</v>
      </c>
    </row>
    <row r="192" spans="1:34" ht="15.5" x14ac:dyDescent="0.35">
      <c r="A192" s="22">
        <v>50</v>
      </c>
      <c r="B192" s="22">
        <v>206</v>
      </c>
      <c r="C192" s="23" t="s">
        <v>243</v>
      </c>
      <c r="D192" s="23" t="s">
        <v>110</v>
      </c>
      <c r="E192" s="24" t="s">
        <v>9</v>
      </c>
      <c r="F192" s="13">
        <v>100.3</v>
      </c>
      <c r="G192" s="13">
        <v>100.9</v>
      </c>
      <c r="H192" s="13">
        <v>101.5</v>
      </c>
      <c r="I192" s="13">
        <v>100.3</v>
      </c>
      <c r="J192" s="13">
        <v>98.9</v>
      </c>
      <c r="K192" s="13">
        <v>98.8</v>
      </c>
      <c r="L192" s="13">
        <v>600.70000000000005</v>
      </c>
      <c r="M192" s="13"/>
      <c r="N192" s="13"/>
      <c r="O192" s="13">
        <v>98.5</v>
      </c>
      <c r="P192" s="13">
        <v>98.9</v>
      </c>
      <c r="Q192" s="13">
        <v>96.4</v>
      </c>
      <c r="R192" s="13">
        <v>99</v>
      </c>
      <c r="S192" s="13">
        <v>101</v>
      </c>
      <c r="T192" s="13">
        <v>97.4</v>
      </c>
      <c r="U192" s="13">
        <v>591.20000000000005</v>
      </c>
      <c r="V192" s="13"/>
      <c r="W192" s="13"/>
      <c r="X192" s="13">
        <v>99</v>
      </c>
      <c r="Y192" s="13">
        <v>95.5</v>
      </c>
      <c r="Z192" s="13">
        <v>98.5</v>
      </c>
      <c r="AA192" s="13">
        <v>99.9</v>
      </c>
      <c r="AB192" s="13">
        <v>98.9</v>
      </c>
      <c r="AC192" s="13">
        <v>96</v>
      </c>
      <c r="AD192" s="13">
        <v>587.79999999999995</v>
      </c>
      <c r="AE192" s="13"/>
      <c r="AF192" s="13"/>
      <c r="AG192" s="13">
        <f t="shared" si="7"/>
        <v>1779.7</v>
      </c>
      <c r="AH192" s="13">
        <f t="shared" si="6"/>
        <v>1779.7</v>
      </c>
    </row>
    <row r="193" spans="1:34" ht="15.5" x14ac:dyDescent="0.35">
      <c r="A193" s="22">
        <v>51</v>
      </c>
      <c r="B193" s="22">
        <v>366</v>
      </c>
      <c r="C193" s="23" t="s">
        <v>161</v>
      </c>
      <c r="D193" s="23" t="s">
        <v>162</v>
      </c>
      <c r="E193" s="24" t="s">
        <v>9</v>
      </c>
      <c r="F193" s="13">
        <v>99</v>
      </c>
      <c r="G193" s="13">
        <v>101.1</v>
      </c>
      <c r="H193" s="13">
        <v>100.1</v>
      </c>
      <c r="I193" s="13">
        <v>100.2</v>
      </c>
      <c r="J193" s="13">
        <v>100.9</v>
      </c>
      <c r="K193" s="13">
        <v>98.8</v>
      </c>
      <c r="L193" s="13">
        <v>600.1</v>
      </c>
      <c r="M193" s="13"/>
      <c r="N193" s="13"/>
      <c r="O193" s="13">
        <v>99.5</v>
      </c>
      <c r="P193" s="13">
        <v>101.5</v>
      </c>
      <c r="Q193" s="13">
        <v>97.9</v>
      </c>
      <c r="R193" s="13">
        <v>101.6</v>
      </c>
      <c r="S193" s="13">
        <v>103.2</v>
      </c>
      <c r="T193" s="13">
        <v>98.8</v>
      </c>
      <c r="U193" s="13">
        <v>602.5</v>
      </c>
      <c r="V193" s="13"/>
      <c r="W193" s="13"/>
      <c r="X193" s="13">
        <v>96.6</v>
      </c>
      <c r="Y193" s="13">
        <v>96.5</v>
      </c>
      <c r="Z193" s="13">
        <v>98</v>
      </c>
      <c r="AA193" s="13">
        <v>96.8</v>
      </c>
      <c r="AB193" s="13">
        <v>100.6</v>
      </c>
      <c r="AC193" s="13">
        <v>99.2</v>
      </c>
      <c r="AD193" s="13">
        <v>587.70000000000005</v>
      </c>
      <c r="AE193" s="13"/>
      <c r="AF193" s="13"/>
      <c r="AG193" s="13">
        <f t="shared" si="7"/>
        <v>1790.3000000000002</v>
      </c>
      <c r="AH193" s="13">
        <f t="shared" si="6"/>
        <v>1790.3</v>
      </c>
    </row>
    <row r="194" spans="1:34" ht="15.5" x14ac:dyDescent="0.35">
      <c r="A194" s="22">
        <v>52</v>
      </c>
      <c r="B194" s="22">
        <v>303</v>
      </c>
      <c r="C194" s="23" t="s">
        <v>82</v>
      </c>
      <c r="D194" s="23" t="s">
        <v>171</v>
      </c>
      <c r="E194" s="24" t="s">
        <v>9</v>
      </c>
      <c r="F194" s="13">
        <v>94.2</v>
      </c>
      <c r="G194" s="13">
        <v>98.9</v>
      </c>
      <c r="H194" s="13">
        <v>95.8</v>
      </c>
      <c r="I194" s="13">
        <v>95.4</v>
      </c>
      <c r="J194" s="13">
        <v>99.3</v>
      </c>
      <c r="K194" s="13">
        <v>99</v>
      </c>
      <c r="L194" s="13">
        <v>582.6</v>
      </c>
      <c r="M194" s="13"/>
      <c r="N194" s="13"/>
      <c r="O194" s="13">
        <v>99.4</v>
      </c>
      <c r="P194" s="13">
        <v>94.6</v>
      </c>
      <c r="Q194" s="13">
        <v>97.6</v>
      </c>
      <c r="R194" s="13">
        <v>99.1</v>
      </c>
      <c r="S194" s="13">
        <v>96.3</v>
      </c>
      <c r="T194" s="13">
        <v>98.6</v>
      </c>
      <c r="U194" s="13">
        <v>585.6</v>
      </c>
      <c r="V194" s="13"/>
      <c r="W194" s="13"/>
      <c r="X194" s="13">
        <v>98.2</v>
      </c>
      <c r="Y194" s="13">
        <v>100.6</v>
      </c>
      <c r="Z194" s="13">
        <v>99.5</v>
      </c>
      <c r="AA194" s="13">
        <v>95.1</v>
      </c>
      <c r="AB194" s="13">
        <v>96.3</v>
      </c>
      <c r="AC194" s="13">
        <v>97.9</v>
      </c>
      <c r="AD194" s="13">
        <v>587.6</v>
      </c>
      <c r="AE194" s="13"/>
      <c r="AF194" s="13"/>
      <c r="AG194" s="13">
        <f t="shared" si="7"/>
        <v>1755.8000000000002</v>
      </c>
      <c r="AH194" s="13">
        <f t="shared" si="6"/>
        <v>1755.8000000000002</v>
      </c>
    </row>
    <row r="195" spans="1:34" ht="15.5" x14ac:dyDescent="0.35">
      <c r="A195" s="22">
        <v>53</v>
      </c>
      <c r="B195" s="22">
        <v>446</v>
      </c>
      <c r="C195" s="23" t="s">
        <v>241</v>
      </c>
      <c r="D195" s="23" t="s">
        <v>288</v>
      </c>
      <c r="E195" s="24" t="s">
        <v>9</v>
      </c>
      <c r="F195" s="13">
        <v>89.7</v>
      </c>
      <c r="G195" s="13">
        <v>96.8</v>
      </c>
      <c r="H195" s="13">
        <v>94.9</v>
      </c>
      <c r="I195" s="13">
        <v>99</v>
      </c>
      <c r="J195" s="13">
        <v>100.1</v>
      </c>
      <c r="K195" s="13">
        <v>97.2</v>
      </c>
      <c r="L195" s="13">
        <v>577.70000000000005</v>
      </c>
      <c r="M195" s="13"/>
      <c r="N195" s="13"/>
      <c r="O195" s="13">
        <v>99.4</v>
      </c>
      <c r="P195" s="13">
        <v>98</v>
      </c>
      <c r="Q195" s="13">
        <v>97.2</v>
      </c>
      <c r="R195" s="13">
        <v>92.2</v>
      </c>
      <c r="S195" s="13">
        <v>99.4</v>
      </c>
      <c r="T195" s="13">
        <v>97.6</v>
      </c>
      <c r="U195" s="13">
        <v>583.79999999999995</v>
      </c>
      <c r="V195" s="13"/>
      <c r="W195" s="13"/>
      <c r="X195" s="13">
        <v>97.2</v>
      </c>
      <c r="Y195" s="13">
        <v>96.5</v>
      </c>
      <c r="Z195" s="13">
        <v>97.9</v>
      </c>
      <c r="AA195" s="13">
        <v>97</v>
      </c>
      <c r="AB195" s="13">
        <v>99.2</v>
      </c>
      <c r="AC195" s="13">
        <v>99.5</v>
      </c>
      <c r="AD195" s="13">
        <v>587.29999999999995</v>
      </c>
      <c r="AE195" s="13"/>
      <c r="AF195" s="13"/>
      <c r="AG195" s="13">
        <f t="shared" si="7"/>
        <v>1748.8</v>
      </c>
      <c r="AH195" s="13">
        <f t="shared" si="6"/>
        <v>1748.8</v>
      </c>
    </row>
    <row r="196" spans="1:34" ht="15.5" x14ac:dyDescent="0.35">
      <c r="A196" s="22">
        <v>54</v>
      </c>
      <c r="B196" s="22">
        <v>399</v>
      </c>
      <c r="C196" s="23" t="s">
        <v>188</v>
      </c>
      <c r="D196" s="23" t="s">
        <v>189</v>
      </c>
      <c r="E196" s="24" t="s">
        <v>9</v>
      </c>
      <c r="F196" s="13">
        <v>101.7</v>
      </c>
      <c r="G196" s="13">
        <v>100</v>
      </c>
      <c r="H196" s="13">
        <v>99.9</v>
      </c>
      <c r="I196" s="13">
        <v>97.9</v>
      </c>
      <c r="J196" s="13">
        <v>102.5</v>
      </c>
      <c r="K196" s="13">
        <v>100.6</v>
      </c>
      <c r="L196" s="13">
        <v>602.6</v>
      </c>
      <c r="M196" s="13"/>
      <c r="N196" s="13"/>
      <c r="O196" s="13">
        <v>99.9</v>
      </c>
      <c r="P196" s="13">
        <v>96.6</v>
      </c>
      <c r="Q196" s="13">
        <v>96.4</v>
      </c>
      <c r="R196" s="13">
        <v>99.9</v>
      </c>
      <c r="S196" s="13">
        <v>100.6</v>
      </c>
      <c r="T196" s="13">
        <v>98.3</v>
      </c>
      <c r="U196" s="13">
        <v>591.70000000000005</v>
      </c>
      <c r="V196" s="13"/>
      <c r="W196" s="13"/>
      <c r="X196" s="13">
        <v>96.7</v>
      </c>
      <c r="Y196" s="13">
        <v>96.7</v>
      </c>
      <c r="Z196" s="13">
        <v>97.9</v>
      </c>
      <c r="AA196" s="13">
        <v>100.3</v>
      </c>
      <c r="AB196" s="13">
        <v>99</v>
      </c>
      <c r="AC196" s="13">
        <v>96.2</v>
      </c>
      <c r="AD196" s="13">
        <v>586.79999999999995</v>
      </c>
      <c r="AE196" s="13"/>
      <c r="AF196" s="13"/>
      <c r="AG196" s="13">
        <f t="shared" si="7"/>
        <v>1781.1</v>
      </c>
      <c r="AH196" s="13">
        <f t="shared" si="6"/>
        <v>1781.1000000000001</v>
      </c>
    </row>
    <row r="197" spans="1:34" ht="15.5" x14ac:dyDescent="0.35">
      <c r="A197" s="22">
        <v>55</v>
      </c>
      <c r="B197" s="22">
        <v>171</v>
      </c>
      <c r="C197" s="23" t="s">
        <v>18</v>
      </c>
      <c r="D197" s="23" t="s">
        <v>137</v>
      </c>
      <c r="E197" s="24" t="s">
        <v>9</v>
      </c>
      <c r="F197" s="13">
        <v>94.4</v>
      </c>
      <c r="G197" s="13">
        <v>95.3</v>
      </c>
      <c r="H197" s="13">
        <v>98.5</v>
      </c>
      <c r="I197" s="13">
        <v>98.6</v>
      </c>
      <c r="J197" s="13">
        <v>98.2</v>
      </c>
      <c r="K197" s="13">
        <v>99</v>
      </c>
      <c r="L197" s="13">
        <v>584</v>
      </c>
      <c r="M197" s="13"/>
      <c r="N197" s="13"/>
      <c r="O197" s="13">
        <v>93.5</v>
      </c>
      <c r="P197" s="13">
        <v>97.9</v>
      </c>
      <c r="Q197" s="13">
        <v>97.7</v>
      </c>
      <c r="R197" s="13">
        <v>100.5</v>
      </c>
      <c r="S197" s="13">
        <v>99.2</v>
      </c>
      <c r="T197" s="13">
        <v>94.7</v>
      </c>
      <c r="U197" s="13">
        <v>583.5</v>
      </c>
      <c r="V197" s="13"/>
      <c r="W197" s="13"/>
      <c r="X197" s="13">
        <v>99.3</v>
      </c>
      <c r="Y197" s="13">
        <v>99</v>
      </c>
      <c r="Z197" s="13">
        <v>96.4</v>
      </c>
      <c r="AA197" s="13">
        <v>95.3</v>
      </c>
      <c r="AB197" s="13">
        <v>98.6</v>
      </c>
      <c r="AC197" s="13">
        <v>97.5</v>
      </c>
      <c r="AD197" s="13">
        <v>586.1</v>
      </c>
      <c r="AE197" s="13"/>
      <c r="AF197" s="13"/>
      <c r="AG197" s="13">
        <f t="shared" si="7"/>
        <v>1753.6</v>
      </c>
      <c r="AH197" s="13">
        <f t="shared" si="6"/>
        <v>1753.6</v>
      </c>
    </row>
    <row r="198" spans="1:34" ht="15.5" x14ac:dyDescent="0.35">
      <c r="A198" s="22">
        <v>56</v>
      </c>
      <c r="B198" s="22">
        <v>182</v>
      </c>
      <c r="C198" s="23" t="s">
        <v>121</v>
      </c>
      <c r="D198" s="23" t="s">
        <v>164</v>
      </c>
      <c r="E198" s="24" t="s">
        <v>9</v>
      </c>
      <c r="F198" s="13">
        <v>99.3</v>
      </c>
      <c r="G198" s="13">
        <v>96</v>
      </c>
      <c r="H198" s="13">
        <v>95.6</v>
      </c>
      <c r="I198" s="13">
        <v>99.4</v>
      </c>
      <c r="J198" s="13">
        <v>100.7</v>
      </c>
      <c r="K198" s="13">
        <v>97.5</v>
      </c>
      <c r="L198" s="13">
        <v>588.5</v>
      </c>
      <c r="M198" s="13"/>
      <c r="N198" s="13"/>
      <c r="O198" s="13">
        <v>98.5</v>
      </c>
      <c r="P198" s="13">
        <v>97.6</v>
      </c>
      <c r="Q198" s="13">
        <v>103.5</v>
      </c>
      <c r="R198" s="13">
        <v>101.5</v>
      </c>
      <c r="S198" s="13">
        <v>99.4</v>
      </c>
      <c r="T198" s="13">
        <v>98.8</v>
      </c>
      <c r="U198" s="13">
        <v>599.29999999999995</v>
      </c>
      <c r="V198" s="13"/>
      <c r="W198" s="13"/>
      <c r="X198" s="13">
        <v>96.5</v>
      </c>
      <c r="Y198" s="13">
        <v>98.3</v>
      </c>
      <c r="Z198" s="13">
        <v>96.9</v>
      </c>
      <c r="AA198" s="13">
        <v>95.6</v>
      </c>
      <c r="AB198" s="13">
        <v>98.7</v>
      </c>
      <c r="AC198" s="13">
        <v>98.7</v>
      </c>
      <c r="AD198" s="13">
        <v>584.70000000000005</v>
      </c>
      <c r="AE198" s="13"/>
      <c r="AF198" s="13"/>
      <c r="AG198" s="13">
        <f t="shared" si="7"/>
        <v>1772.5</v>
      </c>
      <c r="AH198" s="13">
        <f t="shared" si="6"/>
        <v>1772.5</v>
      </c>
    </row>
    <row r="199" spans="1:34" ht="15.5" x14ac:dyDescent="0.35">
      <c r="A199" s="22">
        <v>57</v>
      </c>
      <c r="B199" s="22">
        <v>166</v>
      </c>
      <c r="C199" s="23" t="s">
        <v>256</v>
      </c>
      <c r="D199" s="23" t="s">
        <v>276</v>
      </c>
      <c r="E199" s="24" t="s">
        <v>9</v>
      </c>
      <c r="F199" s="13">
        <v>99.6</v>
      </c>
      <c r="G199" s="13">
        <v>100.5</v>
      </c>
      <c r="H199" s="13">
        <v>98.7</v>
      </c>
      <c r="I199" s="13">
        <v>99.1</v>
      </c>
      <c r="J199" s="13">
        <v>99.3</v>
      </c>
      <c r="K199" s="13">
        <v>99.2</v>
      </c>
      <c r="L199" s="13">
        <v>596.4</v>
      </c>
      <c r="M199" s="13"/>
      <c r="N199" s="13"/>
      <c r="O199" s="13">
        <v>99.6</v>
      </c>
      <c r="P199" s="13">
        <v>99.7</v>
      </c>
      <c r="Q199" s="13">
        <v>96.2</v>
      </c>
      <c r="R199" s="13">
        <v>99.2</v>
      </c>
      <c r="S199" s="13">
        <v>98.5</v>
      </c>
      <c r="T199" s="13">
        <v>101.8</v>
      </c>
      <c r="U199" s="13">
        <v>595</v>
      </c>
      <c r="V199" s="13"/>
      <c r="W199" s="13"/>
      <c r="X199" s="13">
        <v>100.3</v>
      </c>
      <c r="Y199" s="13">
        <v>97.3</v>
      </c>
      <c r="Z199" s="13">
        <v>97.4</v>
      </c>
      <c r="AA199" s="13">
        <v>96.8</v>
      </c>
      <c r="AB199" s="13">
        <v>95.9</v>
      </c>
      <c r="AC199" s="13">
        <v>96.4</v>
      </c>
      <c r="AD199" s="13">
        <v>584.1</v>
      </c>
      <c r="AE199" s="13"/>
      <c r="AF199" s="13"/>
      <c r="AG199" s="13">
        <f t="shared" si="7"/>
        <v>1775.5</v>
      </c>
      <c r="AH199" s="13">
        <f t="shared" si="6"/>
        <v>1775.5</v>
      </c>
    </row>
    <row r="200" spans="1:34" ht="15.5" x14ac:dyDescent="0.35">
      <c r="A200" s="22">
        <v>58</v>
      </c>
      <c r="B200" s="22">
        <v>412</v>
      </c>
      <c r="C200" s="23" t="s">
        <v>86</v>
      </c>
      <c r="D200" s="23" t="s">
        <v>149</v>
      </c>
      <c r="E200" s="24" t="s">
        <v>9</v>
      </c>
      <c r="F200" s="13">
        <v>99.3</v>
      </c>
      <c r="G200" s="13">
        <v>100.8</v>
      </c>
      <c r="H200" s="13">
        <v>97.8</v>
      </c>
      <c r="I200" s="13">
        <v>99.2</v>
      </c>
      <c r="J200" s="13">
        <v>98.2</v>
      </c>
      <c r="K200" s="13">
        <v>97.5</v>
      </c>
      <c r="L200" s="13">
        <v>592.79999999999995</v>
      </c>
      <c r="M200" s="13"/>
      <c r="N200" s="13"/>
      <c r="O200" s="13">
        <v>96.4</v>
      </c>
      <c r="P200" s="13">
        <v>99.1</v>
      </c>
      <c r="Q200" s="13">
        <v>97.7</v>
      </c>
      <c r="R200" s="13">
        <v>97.5</v>
      </c>
      <c r="S200" s="13">
        <v>92.8</v>
      </c>
      <c r="T200" s="13">
        <v>101.2</v>
      </c>
      <c r="U200" s="13">
        <v>584.70000000000005</v>
      </c>
      <c r="V200" s="13"/>
      <c r="W200" s="13"/>
      <c r="X200" s="13">
        <v>99</v>
      </c>
      <c r="Y200" s="13">
        <v>97.7</v>
      </c>
      <c r="Z200" s="13">
        <v>100.6</v>
      </c>
      <c r="AA200" s="13">
        <v>97.4</v>
      </c>
      <c r="AB200" s="13">
        <v>90.4</v>
      </c>
      <c r="AC200" s="13">
        <v>98.9</v>
      </c>
      <c r="AD200" s="13">
        <v>584</v>
      </c>
      <c r="AE200" s="13"/>
      <c r="AF200" s="13"/>
      <c r="AG200" s="13">
        <f t="shared" si="7"/>
        <v>1761.5</v>
      </c>
      <c r="AH200" s="13">
        <f t="shared" si="6"/>
        <v>1761.5</v>
      </c>
    </row>
    <row r="201" spans="1:34" ht="15.5" x14ac:dyDescent="0.35">
      <c r="A201" s="22">
        <v>59</v>
      </c>
      <c r="B201" s="22">
        <v>288</v>
      </c>
      <c r="C201" s="23" t="s">
        <v>178</v>
      </c>
      <c r="D201" s="23" t="s">
        <v>179</v>
      </c>
      <c r="E201" s="24" t="s">
        <v>9</v>
      </c>
      <c r="F201" s="13">
        <v>94.1</v>
      </c>
      <c r="G201" s="13">
        <v>94.8</v>
      </c>
      <c r="H201" s="13">
        <v>98.4</v>
      </c>
      <c r="I201" s="13">
        <v>100.4</v>
      </c>
      <c r="J201" s="13">
        <v>95.3</v>
      </c>
      <c r="K201" s="13">
        <v>96.9</v>
      </c>
      <c r="L201" s="13">
        <v>579.9</v>
      </c>
      <c r="M201" s="13"/>
      <c r="N201" s="13"/>
      <c r="O201" s="13">
        <v>90.4</v>
      </c>
      <c r="P201" s="13">
        <v>93.8</v>
      </c>
      <c r="Q201" s="13">
        <v>96.1</v>
      </c>
      <c r="R201" s="13">
        <v>93.4</v>
      </c>
      <c r="S201" s="13">
        <v>97</v>
      </c>
      <c r="T201" s="13">
        <v>97.9</v>
      </c>
      <c r="U201" s="13">
        <v>568.6</v>
      </c>
      <c r="V201" s="13"/>
      <c r="W201" s="13"/>
      <c r="X201" s="13">
        <v>94.9</v>
      </c>
      <c r="Y201" s="13">
        <v>96.7</v>
      </c>
      <c r="Z201" s="13">
        <v>97.7</v>
      </c>
      <c r="AA201" s="13">
        <v>98.1</v>
      </c>
      <c r="AB201" s="13">
        <v>97.3</v>
      </c>
      <c r="AC201" s="13">
        <v>99.2</v>
      </c>
      <c r="AD201" s="13">
        <v>583.9</v>
      </c>
      <c r="AE201" s="13"/>
      <c r="AF201" s="13"/>
      <c r="AG201" s="13">
        <f t="shared" si="7"/>
        <v>1732.4</v>
      </c>
      <c r="AH201" s="13">
        <f t="shared" si="6"/>
        <v>1732.4</v>
      </c>
    </row>
    <row r="202" spans="1:34" ht="15.5" x14ac:dyDescent="0.35">
      <c r="A202" s="22">
        <v>60</v>
      </c>
      <c r="B202" s="22">
        <v>258</v>
      </c>
      <c r="C202" s="23" t="s">
        <v>113</v>
      </c>
      <c r="D202" s="23" t="s">
        <v>177</v>
      </c>
      <c r="E202" s="24" t="s">
        <v>9</v>
      </c>
      <c r="F202" s="13">
        <v>93.3</v>
      </c>
      <c r="G202" s="13">
        <v>98.7</v>
      </c>
      <c r="H202" s="13">
        <v>94.2</v>
      </c>
      <c r="I202" s="13">
        <v>100</v>
      </c>
      <c r="J202" s="13">
        <v>96.8</v>
      </c>
      <c r="K202" s="13">
        <v>98</v>
      </c>
      <c r="L202" s="13">
        <v>581</v>
      </c>
      <c r="M202" s="13"/>
      <c r="N202" s="13"/>
      <c r="O202" s="13">
        <v>94.9</v>
      </c>
      <c r="P202" s="13">
        <v>96.8</v>
      </c>
      <c r="Q202" s="13">
        <v>94.5</v>
      </c>
      <c r="R202" s="13">
        <v>98.9</v>
      </c>
      <c r="S202" s="13">
        <v>93.7</v>
      </c>
      <c r="T202" s="13">
        <v>98</v>
      </c>
      <c r="U202" s="13">
        <v>576.79999999999995</v>
      </c>
      <c r="V202" s="13"/>
      <c r="W202" s="13"/>
      <c r="X202" s="13">
        <v>100.6</v>
      </c>
      <c r="Y202" s="13">
        <v>96.6</v>
      </c>
      <c r="Z202" s="13">
        <v>97.7</v>
      </c>
      <c r="AA202" s="13">
        <v>98.6</v>
      </c>
      <c r="AB202" s="13">
        <v>94.1</v>
      </c>
      <c r="AC202" s="13">
        <v>95.3</v>
      </c>
      <c r="AD202" s="13">
        <v>582.9</v>
      </c>
      <c r="AE202" s="13"/>
      <c r="AF202" s="13"/>
      <c r="AG202" s="13">
        <f t="shared" si="7"/>
        <v>1740.6999999999998</v>
      </c>
      <c r="AH202" s="13">
        <f t="shared" si="6"/>
        <v>1740.6999999999998</v>
      </c>
    </row>
    <row r="203" spans="1:34" ht="15.5" x14ac:dyDescent="0.35">
      <c r="A203" s="22">
        <v>61</v>
      </c>
      <c r="B203" s="22">
        <v>254</v>
      </c>
      <c r="C203" s="23" t="s">
        <v>295</v>
      </c>
      <c r="D203" s="23" t="s">
        <v>296</v>
      </c>
      <c r="E203" s="24" t="s">
        <v>9</v>
      </c>
      <c r="F203" s="13">
        <v>96.4</v>
      </c>
      <c r="G203" s="13">
        <v>97.5</v>
      </c>
      <c r="H203" s="13">
        <v>93.3</v>
      </c>
      <c r="I203" s="13">
        <v>96.3</v>
      </c>
      <c r="J203" s="13">
        <v>96.6</v>
      </c>
      <c r="K203" s="13">
        <v>99</v>
      </c>
      <c r="L203" s="13">
        <v>579.1</v>
      </c>
      <c r="M203" s="13"/>
      <c r="N203" s="13"/>
      <c r="O203" s="13">
        <v>96.1</v>
      </c>
      <c r="P203" s="13">
        <v>99.4</v>
      </c>
      <c r="Q203" s="13">
        <v>90.5</v>
      </c>
      <c r="R203" s="13">
        <v>94.5</v>
      </c>
      <c r="S203" s="13">
        <v>99.7</v>
      </c>
      <c r="T203" s="13">
        <v>99.3</v>
      </c>
      <c r="U203" s="13">
        <v>579.5</v>
      </c>
      <c r="V203" s="13"/>
      <c r="W203" s="13"/>
      <c r="X203" s="13">
        <v>95.2</v>
      </c>
      <c r="Y203" s="13">
        <v>94.9</v>
      </c>
      <c r="Z203" s="13">
        <v>98.9</v>
      </c>
      <c r="AA203" s="13">
        <v>97.1</v>
      </c>
      <c r="AB203" s="13">
        <v>96.6</v>
      </c>
      <c r="AC203" s="13">
        <v>100</v>
      </c>
      <c r="AD203" s="13">
        <v>582.70000000000005</v>
      </c>
      <c r="AE203" s="13"/>
      <c r="AF203" s="13"/>
      <c r="AG203" s="13">
        <f t="shared" si="7"/>
        <v>1741.3000000000002</v>
      </c>
      <c r="AH203" s="13">
        <f t="shared" si="6"/>
        <v>1741.3</v>
      </c>
    </row>
    <row r="204" spans="1:34" ht="15.5" x14ac:dyDescent="0.35">
      <c r="A204" s="22">
        <v>62</v>
      </c>
      <c r="B204" s="22">
        <v>251</v>
      </c>
      <c r="C204" s="23" t="s">
        <v>194</v>
      </c>
      <c r="D204" s="23" t="s">
        <v>195</v>
      </c>
      <c r="E204" s="24" t="s">
        <v>9</v>
      </c>
      <c r="F204" s="13">
        <v>96.8</v>
      </c>
      <c r="G204" s="13">
        <v>98.8</v>
      </c>
      <c r="H204" s="13">
        <v>95.8</v>
      </c>
      <c r="I204" s="13">
        <v>93</v>
      </c>
      <c r="J204" s="13">
        <v>97.1</v>
      </c>
      <c r="K204" s="13">
        <v>101.4</v>
      </c>
      <c r="L204" s="13">
        <v>582.9</v>
      </c>
      <c r="M204" s="13"/>
      <c r="N204" s="13"/>
      <c r="O204" s="13">
        <v>94.6</v>
      </c>
      <c r="P204" s="13">
        <v>93.6</v>
      </c>
      <c r="Q204" s="13">
        <v>98.1</v>
      </c>
      <c r="R204" s="13">
        <v>96.1</v>
      </c>
      <c r="S204" s="13">
        <v>99</v>
      </c>
      <c r="T204" s="13">
        <v>100.7</v>
      </c>
      <c r="U204" s="13">
        <v>582.1</v>
      </c>
      <c r="V204" s="13"/>
      <c r="W204" s="13"/>
      <c r="X204" s="13">
        <v>96.5</v>
      </c>
      <c r="Y204" s="13">
        <v>98.2</v>
      </c>
      <c r="Z204" s="13">
        <v>93.4</v>
      </c>
      <c r="AA204" s="13">
        <v>98.8</v>
      </c>
      <c r="AB204" s="13">
        <v>97.8</v>
      </c>
      <c r="AC204" s="13">
        <v>97.8</v>
      </c>
      <c r="AD204" s="13">
        <v>582.5</v>
      </c>
      <c r="AE204" s="13"/>
      <c r="AF204" s="13"/>
      <c r="AG204" s="13">
        <f t="shared" si="7"/>
        <v>1747.5</v>
      </c>
      <c r="AH204" s="13">
        <f t="shared" si="6"/>
        <v>1747.5</v>
      </c>
    </row>
    <row r="205" spans="1:34" ht="15.5" x14ac:dyDescent="0.35">
      <c r="A205" s="22">
        <v>63</v>
      </c>
      <c r="B205" s="22">
        <v>189</v>
      </c>
      <c r="C205" s="23" t="s">
        <v>184</v>
      </c>
      <c r="D205" s="23" t="s">
        <v>170</v>
      </c>
      <c r="E205" s="24" t="s">
        <v>9</v>
      </c>
      <c r="F205" s="13">
        <v>91.8</v>
      </c>
      <c r="G205" s="13">
        <v>94.8</v>
      </c>
      <c r="H205" s="13">
        <v>94.6</v>
      </c>
      <c r="I205" s="13">
        <v>97.5</v>
      </c>
      <c r="J205" s="13">
        <v>94.1</v>
      </c>
      <c r="K205" s="13">
        <v>97.7</v>
      </c>
      <c r="L205" s="13">
        <v>570.5</v>
      </c>
      <c r="M205" s="13"/>
      <c r="N205" s="13"/>
      <c r="O205" s="13">
        <v>97.5</v>
      </c>
      <c r="P205" s="13">
        <v>98.2</v>
      </c>
      <c r="Q205" s="13">
        <v>96.3</v>
      </c>
      <c r="R205" s="13">
        <v>94.9</v>
      </c>
      <c r="S205" s="13">
        <v>95.4</v>
      </c>
      <c r="T205" s="13">
        <v>93.1</v>
      </c>
      <c r="U205" s="13">
        <v>575.4</v>
      </c>
      <c r="V205" s="13"/>
      <c r="W205" s="13"/>
      <c r="X205" s="13">
        <v>96.9</v>
      </c>
      <c r="Y205" s="13">
        <v>95.9</v>
      </c>
      <c r="Z205" s="13">
        <v>96.5</v>
      </c>
      <c r="AA205" s="13">
        <v>99.5</v>
      </c>
      <c r="AB205" s="13">
        <v>95.8</v>
      </c>
      <c r="AC205" s="13">
        <v>97.8</v>
      </c>
      <c r="AD205" s="13">
        <v>582.4</v>
      </c>
      <c r="AE205" s="13"/>
      <c r="AF205" s="13"/>
      <c r="AG205" s="13">
        <f t="shared" si="7"/>
        <v>1728.3</v>
      </c>
      <c r="AH205" s="13">
        <f t="shared" si="6"/>
        <v>1728.3000000000002</v>
      </c>
    </row>
    <row r="206" spans="1:34" ht="15.5" x14ac:dyDescent="0.35">
      <c r="A206" s="22">
        <v>64</v>
      </c>
      <c r="B206" s="22">
        <v>402</v>
      </c>
      <c r="C206" s="23" t="s">
        <v>284</v>
      </c>
      <c r="D206" s="23" t="s">
        <v>285</v>
      </c>
      <c r="E206" s="24" t="s">
        <v>9</v>
      </c>
      <c r="F206" s="13">
        <v>96.8</v>
      </c>
      <c r="G206" s="13">
        <v>90.6</v>
      </c>
      <c r="H206" s="13">
        <v>93.9</v>
      </c>
      <c r="I206" s="13">
        <v>96.6</v>
      </c>
      <c r="J206" s="13">
        <v>97.8</v>
      </c>
      <c r="K206" s="13">
        <v>95</v>
      </c>
      <c r="L206" s="13">
        <v>570.70000000000005</v>
      </c>
      <c r="M206" s="13"/>
      <c r="N206" s="13"/>
      <c r="O206" s="13">
        <v>98.6</v>
      </c>
      <c r="P206" s="13">
        <v>94.1</v>
      </c>
      <c r="Q206" s="13">
        <v>95.3</v>
      </c>
      <c r="R206" s="13">
        <v>93.8</v>
      </c>
      <c r="S206" s="13">
        <v>100.9</v>
      </c>
      <c r="T206" s="13">
        <v>97.9</v>
      </c>
      <c r="U206" s="13">
        <v>580.6</v>
      </c>
      <c r="V206" s="13"/>
      <c r="W206" s="13"/>
      <c r="X206" s="13">
        <v>96.8</v>
      </c>
      <c r="Y206" s="13">
        <v>90.3</v>
      </c>
      <c r="Z206" s="13">
        <v>101.5</v>
      </c>
      <c r="AA206" s="13">
        <v>96.4</v>
      </c>
      <c r="AB206" s="13">
        <v>95.9</v>
      </c>
      <c r="AC206" s="13">
        <v>100.7</v>
      </c>
      <c r="AD206" s="13">
        <v>581.6</v>
      </c>
      <c r="AE206" s="13"/>
      <c r="AF206" s="13"/>
      <c r="AG206" s="13">
        <f t="shared" si="7"/>
        <v>1732.9</v>
      </c>
      <c r="AH206" s="13">
        <f t="shared" si="6"/>
        <v>1732.9</v>
      </c>
    </row>
    <row r="207" spans="1:34" ht="15.5" x14ac:dyDescent="0.35">
      <c r="A207" s="22">
        <v>65</v>
      </c>
      <c r="B207" s="22">
        <v>352</v>
      </c>
      <c r="C207" s="23" t="s">
        <v>82</v>
      </c>
      <c r="D207" s="23" t="s">
        <v>183</v>
      </c>
      <c r="E207" s="24" t="s">
        <v>9</v>
      </c>
      <c r="F207" s="13">
        <v>98.6</v>
      </c>
      <c r="G207" s="13">
        <v>98.2</v>
      </c>
      <c r="H207" s="13">
        <v>97.5</v>
      </c>
      <c r="I207" s="13">
        <v>99.9</v>
      </c>
      <c r="J207" s="13">
        <v>97.8</v>
      </c>
      <c r="K207" s="13">
        <v>99.6</v>
      </c>
      <c r="L207" s="13">
        <v>591.6</v>
      </c>
      <c r="M207" s="13"/>
      <c r="N207" s="13"/>
      <c r="O207" s="13">
        <v>95.7</v>
      </c>
      <c r="P207" s="13">
        <v>95.8</v>
      </c>
      <c r="Q207" s="13">
        <v>93.4</v>
      </c>
      <c r="R207" s="13">
        <v>94.3</v>
      </c>
      <c r="S207" s="13">
        <v>94.4</v>
      </c>
      <c r="T207" s="13">
        <v>94.4</v>
      </c>
      <c r="U207" s="13">
        <v>568</v>
      </c>
      <c r="V207" s="13"/>
      <c r="W207" s="13"/>
      <c r="X207" s="13">
        <v>99.1</v>
      </c>
      <c r="Y207" s="13">
        <v>97.9</v>
      </c>
      <c r="Z207" s="13">
        <v>95.1</v>
      </c>
      <c r="AA207" s="13">
        <v>99.1</v>
      </c>
      <c r="AB207" s="13">
        <v>94.8</v>
      </c>
      <c r="AC207" s="13">
        <v>95.1</v>
      </c>
      <c r="AD207" s="13">
        <v>581.1</v>
      </c>
      <c r="AE207" s="13"/>
      <c r="AF207" s="13"/>
      <c r="AG207" s="13">
        <f t="shared" si="7"/>
        <v>1740.6999999999998</v>
      </c>
      <c r="AH207" s="13">
        <f t="shared" ref="AH207:AH229" si="8">N207+L207+W207+U207+AF207+AD207</f>
        <v>1740.6999999999998</v>
      </c>
    </row>
    <row r="208" spans="1:34" ht="15.5" x14ac:dyDescent="0.35">
      <c r="A208" s="22">
        <v>66</v>
      </c>
      <c r="B208" s="22">
        <v>282</v>
      </c>
      <c r="C208" s="23" t="s">
        <v>274</v>
      </c>
      <c r="D208" s="23" t="s">
        <v>275</v>
      </c>
      <c r="E208" s="24" t="s">
        <v>9</v>
      </c>
      <c r="F208" s="13">
        <v>92.3</v>
      </c>
      <c r="G208" s="13">
        <v>96.6</v>
      </c>
      <c r="H208" s="13">
        <v>94</v>
      </c>
      <c r="I208" s="13">
        <v>96</v>
      </c>
      <c r="J208" s="13">
        <v>94.7</v>
      </c>
      <c r="K208" s="13">
        <v>90</v>
      </c>
      <c r="L208" s="13">
        <v>563.6</v>
      </c>
      <c r="M208" s="13"/>
      <c r="N208" s="13"/>
      <c r="O208" s="13">
        <v>95.4</v>
      </c>
      <c r="P208" s="13">
        <v>96.4</v>
      </c>
      <c r="Q208" s="13">
        <v>94.9</v>
      </c>
      <c r="R208" s="13">
        <v>96.3</v>
      </c>
      <c r="S208" s="13">
        <v>98.2</v>
      </c>
      <c r="T208" s="13">
        <v>98</v>
      </c>
      <c r="U208" s="13">
        <v>579.20000000000005</v>
      </c>
      <c r="V208" s="13"/>
      <c r="W208" s="13"/>
      <c r="X208" s="13">
        <v>99.5</v>
      </c>
      <c r="Y208" s="13">
        <v>96.4</v>
      </c>
      <c r="Z208" s="13">
        <v>99.8</v>
      </c>
      <c r="AA208" s="13">
        <v>95.8</v>
      </c>
      <c r="AB208" s="13">
        <v>95.4</v>
      </c>
      <c r="AC208" s="13">
        <v>94.1</v>
      </c>
      <c r="AD208" s="13">
        <v>581</v>
      </c>
      <c r="AE208" s="13"/>
      <c r="AF208" s="13"/>
      <c r="AG208" s="13">
        <f t="shared" si="7"/>
        <v>1723.8000000000002</v>
      </c>
      <c r="AH208" s="13">
        <f t="shared" si="8"/>
        <v>1723.8000000000002</v>
      </c>
    </row>
    <row r="209" spans="1:34" ht="15.5" x14ac:dyDescent="0.35">
      <c r="A209" s="22">
        <v>67</v>
      </c>
      <c r="B209" s="22">
        <v>388</v>
      </c>
      <c r="C209" s="23" t="s">
        <v>143</v>
      </c>
      <c r="D209" s="23" t="s">
        <v>144</v>
      </c>
      <c r="E209" s="24" t="s">
        <v>9</v>
      </c>
      <c r="F209" s="13">
        <v>100.8</v>
      </c>
      <c r="G209" s="13">
        <v>98.8</v>
      </c>
      <c r="H209" s="13">
        <v>97.1</v>
      </c>
      <c r="I209" s="13">
        <v>99</v>
      </c>
      <c r="J209" s="13">
        <v>97.1</v>
      </c>
      <c r="K209" s="13">
        <v>100.8</v>
      </c>
      <c r="L209" s="13">
        <v>593.6</v>
      </c>
      <c r="M209" s="13"/>
      <c r="N209" s="13"/>
      <c r="O209" s="13">
        <v>97.3</v>
      </c>
      <c r="P209" s="13">
        <v>97.4</v>
      </c>
      <c r="Q209" s="13">
        <v>92.6</v>
      </c>
      <c r="R209" s="13">
        <v>102</v>
      </c>
      <c r="S209" s="13">
        <v>96.8</v>
      </c>
      <c r="T209" s="13">
        <v>97</v>
      </c>
      <c r="U209" s="13">
        <v>583.1</v>
      </c>
      <c r="V209" s="13"/>
      <c r="W209" s="13"/>
      <c r="X209" s="13">
        <v>98.4</v>
      </c>
      <c r="Y209" s="13">
        <v>97.2</v>
      </c>
      <c r="Z209" s="13">
        <v>97.1</v>
      </c>
      <c r="AA209" s="13">
        <v>96</v>
      </c>
      <c r="AB209" s="13">
        <v>97.1</v>
      </c>
      <c r="AC209" s="13">
        <v>94.8</v>
      </c>
      <c r="AD209" s="13">
        <v>580.6</v>
      </c>
      <c r="AE209" s="13"/>
      <c r="AF209" s="13"/>
      <c r="AG209" s="13">
        <f t="shared" si="7"/>
        <v>1757.3000000000002</v>
      </c>
      <c r="AH209" s="13">
        <f t="shared" si="8"/>
        <v>1757.3000000000002</v>
      </c>
    </row>
    <row r="210" spans="1:34" ht="15.5" x14ac:dyDescent="0.35">
      <c r="A210" s="22">
        <v>68</v>
      </c>
      <c r="B210" s="22">
        <v>295</v>
      </c>
      <c r="C210" s="23" t="s">
        <v>192</v>
      </c>
      <c r="D210" s="23" t="s">
        <v>193</v>
      </c>
      <c r="E210" s="24" t="s">
        <v>9</v>
      </c>
      <c r="F210" s="13">
        <v>93.7</v>
      </c>
      <c r="G210" s="13">
        <v>101.1</v>
      </c>
      <c r="H210" s="13">
        <v>99.3</v>
      </c>
      <c r="I210" s="13">
        <v>94.5</v>
      </c>
      <c r="J210" s="13">
        <v>91.8</v>
      </c>
      <c r="K210" s="13">
        <v>99.5</v>
      </c>
      <c r="L210" s="13">
        <v>579.9</v>
      </c>
      <c r="M210" s="13"/>
      <c r="N210" s="13"/>
      <c r="O210" s="13">
        <v>93.2</v>
      </c>
      <c r="P210" s="13">
        <v>99.8</v>
      </c>
      <c r="Q210" s="13">
        <v>95.9</v>
      </c>
      <c r="R210" s="13">
        <v>95.6</v>
      </c>
      <c r="S210" s="13">
        <v>100</v>
      </c>
      <c r="T210" s="13">
        <v>91.8</v>
      </c>
      <c r="U210" s="13">
        <v>576.29999999999995</v>
      </c>
      <c r="V210" s="13"/>
      <c r="W210" s="13"/>
      <c r="X210" s="13">
        <v>95.5</v>
      </c>
      <c r="Y210" s="13">
        <v>93.2</v>
      </c>
      <c r="Z210" s="13">
        <v>97.5</v>
      </c>
      <c r="AA210" s="13">
        <v>100.6</v>
      </c>
      <c r="AB210" s="13">
        <v>95</v>
      </c>
      <c r="AC210" s="13">
        <v>97.7</v>
      </c>
      <c r="AD210" s="13">
        <v>579.5</v>
      </c>
      <c r="AE210" s="13"/>
      <c r="AF210" s="13"/>
      <c r="AG210" s="13">
        <f t="shared" si="7"/>
        <v>1735.6999999999998</v>
      </c>
      <c r="AH210" s="13">
        <f t="shared" si="8"/>
        <v>1735.6999999999998</v>
      </c>
    </row>
    <row r="211" spans="1:34" ht="15.5" x14ac:dyDescent="0.35">
      <c r="A211" s="22">
        <v>69</v>
      </c>
      <c r="B211" s="22">
        <v>199</v>
      </c>
      <c r="C211" s="23" t="s">
        <v>121</v>
      </c>
      <c r="D211" s="23" t="s">
        <v>196</v>
      </c>
      <c r="E211" s="24" t="s">
        <v>9</v>
      </c>
      <c r="F211" s="13">
        <v>96.2</v>
      </c>
      <c r="G211" s="13">
        <v>101.4</v>
      </c>
      <c r="H211" s="13">
        <v>99.4</v>
      </c>
      <c r="I211" s="13">
        <v>97.1</v>
      </c>
      <c r="J211" s="13">
        <v>99</v>
      </c>
      <c r="K211" s="13">
        <v>97.7</v>
      </c>
      <c r="L211" s="13">
        <v>590.79999999999995</v>
      </c>
      <c r="M211" s="13"/>
      <c r="N211" s="13"/>
      <c r="O211" s="13">
        <v>94.2</v>
      </c>
      <c r="P211" s="13">
        <v>100.7</v>
      </c>
      <c r="Q211" s="13">
        <v>100.2</v>
      </c>
      <c r="R211" s="13">
        <v>98.6</v>
      </c>
      <c r="S211" s="13">
        <v>96.8</v>
      </c>
      <c r="T211" s="13">
        <v>95.5</v>
      </c>
      <c r="U211" s="13">
        <v>586</v>
      </c>
      <c r="V211" s="13"/>
      <c r="W211" s="13"/>
      <c r="X211" s="13">
        <v>93.1</v>
      </c>
      <c r="Y211" s="13">
        <v>94.2</v>
      </c>
      <c r="Z211" s="13">
        <v>100.4</v>
      </c>
      <c r="AA211" s="13">
        <v>96.3</v>
      </c>
      <c r="AB211" s="13">
        <v>97.8</v>
      </c>
      <c r="AC211" s="13">
        <v>97.4</v>
      </c>
      <c r="AD211" s="13">
        <v>579.20000000000005</v>
      </c>
      <c r="AE211" s="13"/>
      <c r="AF211" s="13"/>
      <c r="AG211" s="13">
        <f t="shared" si="7"/>
        <v>1756</v>
      </c>
      <c r="AH211" s="13">
        <f t="shared" si="8"/>
        <v>1756</v>
      </c>
    </row>
    <row r="212" spans="1:34" ht="15.5" x14ac:dyDescent="0.35">
      <c r="A212" s="22">
        <v>70</v>
      </c>
      <c r="B212" s="22">
        <v>196</v>
      </c>
      <c r="C212" s="23" t="s">
        <v>279</v>
      </c>
      <c r="D212" s="23" t="s">
        <v>280</v>
      </c>
      <c r="E212" s="24" t="s">
        <v>9</v>
      </c>
      <c r="F212" s="13">
        <v>99.2</v>
      </c>
      <c r="G212" s="13">
        <v>95.2</v>
      </c>
      <c r="H212" s="13">
        <v>99.5</v>
      </c>
      <c r="I212" s="13">
        <v>94.1</v>
      </c>
      <c r="J212" s="13">
        <v>94.2</v>
      </c>
      <c r="K212" s="13">
        <v>96</v>
      </c>
      <c r="L212" s="13">
        <v>578.20000000000005</v>
      </c>
      <c r="M212" s="13"/>
      <c r="N212" s="13"/>
      <c r="O212" s="13">
        <v>99.9</v>
      </c>
      <c r="P212" s="13">
        <v>98.9</v>
      </c>
      <c r="Q212" s="13">
        <v>98.2</v>
      </c>
      <c r="R212" s="13">
        <v>95.7</v>
      </c>
      <c r="S212" s="13">
        <v>92.7</v>
      </c>
      <c r="T212" s="13">
        <v>99.8</v>
      </c>
      <c r="U212" s="13">
        <v>585.20000000000005</v>
      </c>
      <c r="V212" s="13"/>
      <c r="W212" s="13"/>
      <c r="X212" s="13">
        <v>93.3</v>
      </c>
      <c r="Y212" s="13">
        <v>95.8</v>
      </c>
      <c r="Z212" s="13">
        <v>96.9</v>
      </c>
      <c r="AA212" s="13">
        <v>99.9</v>
      </c>
      <c r="AB212" s="13">
        <v>97.1</v>
      </c>
      <c r="AC212" s="13">
        <v>95.9</v>
      </c>
      <c r="AD212" s="13">
        <v>578.9</v>
      </c>
      <c r="AE212" s="13"/>
      <c r="AF212" s="13"/>
      <c r="AG212" s="13">
        <f t="shared" si="7"/>
        <v>1742.3</v>
      </c>
      <c r="AH212" s="13">
        <f t="shared" si="8"/>
        <v>1742.3000000000002</v>
      </c>
    </row>
    <row r="213" spans="1:34" ht="15.5" x14ac:dyDescent="0.35">
      <c r="A213" s="22">
        <v>71</v>
      </c>
      <c r="B213" s="22">
        <v>433</v>
      </c>
      <c r="C213" s="23" t="s">
        <v>252</v>
      </c>
      <c r="D213" s="23" t="s">
        <v>253</v>
      </c>
      <c r="E213" s="24" t="s">
        <v>9</v>
      </c>
      <c r="F213" s="13">
        <v>96.7</v>
      </c>
      <c r="G213" s="13">
        <v>98</v>
      </c>
      <c r="H213" s="13">
        <v>96</v>
      </c>
      <c r="I213" s="13">
        <v>97.2</v>
      </c>
      <c r="J213" s="13">
        <v>96.2</v>
      </c>
      <c r="K213" s="13">
        <v>94.7</v>
      </c>
      <c r="L213" s="13">
        <v>578.79999999999995</v>
      </c>
      <c r="M213" s="13"/>
      <c r="N213" s="13"/>
      <c r="O213" s="13">
        <v>98.6</v>
      </c>
      <c r="P213" s="13">
        <v>96.7</v>
      </c>
      <c r="Q213" s="13">
        <v>95.1</v>
      </c>
      <c r="R213" s="13">
        <v>96.4</v>
      </c>
      <c r="S213" s="13">
        <v>100.3</v>
      </c>
      <c r="T213" s="13">
        <v>96.5</v>
      </c>
      <c r="U213" s="13">
        <v>583.6</v>
      </c>
      <c r="V213" s="13"/>
      <c r="W213" s="13"/>
      <c r="X213" s="13">
        <v>95</v>
      </c>
      <c r="Y213" s="13">
        <v>98.6</v>
      </c>
      <c r="Z213" s="13">
        <v>95.4</v>
      </c>
      <c r="AA213" s="13">
        <v>96.6</v>
      </c>
      <c r="AB213" s="13">
        <v>94.3</v>
      </c>
      <c r="AC213" s="13">
        <v>98</v>
      </c>
      <c r="AD213" s="13">
        <v>577.9</v>
      </c>
      <c r="AE213" s="13"/>
      <c r="AF213" s="13"/>
      <c r="AG213" s="13">
        <f t="shared" si="7"/>
        <v>1740.3</v>
      </c>
      <c r="AH213" s="13">
        <f t="shared" si="8"/>
        <v>1740.3000000000002</v>
      </c>
    </row>
    <row r="214" spans="1:34" ht="15.5" x14ac:dyDescent="0.35">
      <c r="A214" s="22">
        <v>72</v>
      </c>
      <c r="B214" s="22">
        <v>423</v>
      </c>
      <c r="C214" s="23" t="s">
        <v>250</v>
      </c>
      <c r="D214" s="23" t="s">
        <v>251</v>
      </c>
      <c r="E214" s="24" t="s">
        <v>9</v>
      </c>
      <c r="F214" s="13">
        <v>94.7</v>
      </c>
      <c r="G214" s="13">
        <v>99.2</v>
      </c>
      <c r="H214" s="13">
        <v>98.3</v>
      </c>
      <c r="I214" s="13">
        <v>93.2</v>
      </c>
      <c r="J214" s="13">
        <v>96.4</v>
      </c>
      <c r="K214" s="13">
        <v>96.1</v>
      </c>
      <c r="L214" s="13">
        <v>577.9</v>
      </c>
      <c r="M214" s="13"/>
      <c r="N214" s="13"/>
      <c r="O214" s="13">
        <v>95.3</v>
      </c>
      <c r="P214" s="13">
        <v>99.6</v>
      </c>
      <c r="Q214" s="13">
        <v>93</v>
      </c>
      <c r="R214" s="13">
        <v>97.2</v>
      </c>
      <c r="S214" s="13">
        <v>95</v>
      </c>
      <c r="T214" s="13">
        <v>99.4</v>
      </c>
      <c r="U214" s="13">
        <v>579.5</v>
      </c>
      <c r="V214" s="13"/>
      <c r="W214" s="13"/>
      <c r="X214" s="13">
        <v>95.3</v>
      </c>
      <c r="Y214" s="13">
        <v>97</v>
      </c>
      <c r="Z214" s="13">
        <v>98.5</v>
      </c>
      <c r="AA214" s="13">
        <v>97.4</v>
      </c>
      <c r="AB214" s="13">
        <v>94.4</v>
      </c>
      <c r="AC214" s="13">
        <v>95.1</v>
      </c>
      <c r="AD214" s="13">
        <v>577.70000000000005</v>
      </c>
      <c r="AE214" s="13"/>
      <c r="AF214" s="13"/>
      <c r="AG214" s="13">
        <f t="shared" si="7"/>
        <v>1735.1</v>
      </c>
      <c r="AH214" s="13">
        <f t="shared" si="8"/>
        <v>1735.1000000000001</v>
      </c>
    </row>
    <row r="215" spans="1:34" ht="15.5" x14ac:dyDescent="0.35">
      <c r="A215" s="22">
        <v>73</v>
      </c>
      <c r="B215" s="22">
        <v>267</v>
      </c>
      <c r="C215" s="23" t="s">
        <v>135</v>
      </c>
      <c r="D215" s="23" t="s">
        <v>136</v>
      </c>
      <c r="E215" s="24" t="s">
        <v>9</v>
      </c>
      <c r="F215" s="13">
        <v>95.5</v>
      </c>
      <c r="G215" s="13">
        <v>97.7</v>
      </c>
      <c r="H215" s="13">
        <v>96.4</v>
      </c>
      <c r="I215" s="13">
        <v>93.6</v>
      </c>
      <c r="J215" s="13">
        <v>99.7</v>
      </c>
      <c r="K215" s="13">
        <v>95.1</v>
      </c>
      <c r="L215" s="13">
        <v>578</v>
      </c>
      <c r="M215" s="13"/>
      <c r="N215" s="13"/>
      <c r="O215" s="13">
        <v>100.9</v>
      </c>
      <c r="P215" s="13">
        <v>92.4</v>
      </c>
      <c r="Q215" s="13">
        <v>97.4</v>
      </c>
      <c r="R215" s="13">
        <v>94</v>
      </c>
      <c r="S215" s="13">
        <v>90.2</v>
      </c>
      <c r="T215" s="13">
        <v>90.8</v>
      </c>
      <c r="U215" s="13">
        <v>565.70000000000005</v>
      </c>
      <c r="V215" s="13"/>
      <c r="W215" s="13"/>
      <c r="X215" s="13">
        <v>93</v>
      </c>
      <c r="Y215" s="13">
        <v>93.7</v>
      </c>
      <c r="Z215" s="13">
        <v>96.9</v>
      </c>
      <c r="AA215" s="13">
        <v>99.2</v>
      </c>
      <c r="AB215" s="13">
        <v>96.2</v>
      </c>
      <c r="AC215" s="13">
        <v>98.5</v>
      </c>
      <c r="AD215" s="13">
        <v>577.5</v>
      </c>
      <c r="AE215" s="13"/>
      <c r="AF215" s="13"/>
      <c r="AG215" s="13">
        <f t="shared" si="7"/>
        <v>1721.2</v>
      </c>
      <c r="AH215" s="13">
        <f t="shared" si="8"/>
        <v>1721.2</v>
      </c>
    </row>
    <row r="216" spans="1:34" ht="15.5" x14ac:dyDescent="0.35">
      <c r="A216" s="22">
        <v>74</v>
      </c>
      <c r="B216" s="22">
        <v>386</v>
      </c>
      <c r="C216" s="23" t="s">
        <v>129</v>
      </c>
      <c r="D216" s="23" t="s">
        <v>130</v>
      </c>
      <c r="E216" s="24" t="s">
        <v>9</v>
      </c>
      <c r="F216" s="13">
        <v>91.1</v>
      </c>
      <c r="G216" s="13">
        <v>91.7</v>
      </c>
      <c r="H216" s="13">
        <v>90.7</v>
      </c>
      <c r="I216" s="13">
        <v>91.4</v>
      </c>
      <c r="J216" s="13">
        <v>91.2</v>
      </c>
      <c r="K216" s="13">
        <v>95.2</v>
      </c>
      <c r="L216" s="13">
        <v>551.29999999999995</v>
      </c>
      <c r="M216" s="13"/>
      <c r="N216" s="13"/>
      <c r="O216" s="13">
        <v>89.8</v>
      </c>
      <c r="P216" s="13">
        <v>97.3</v>
      </c>
      <c r="Q216" s="13">
        <v>96.3</v>
      </c>
      <c r="R216" s="13">
        <v>93.1</v>
      </c>
      <c r="S216" s="13">
        <v>94.1</v>
      </c>
      <c r="T216" s="13">
        <v>92.6</v>
      </c>
      <c r="U216" s="13">
        <v>563.20000000000005</v>
      </c>
      <c r="V216" s="13"/>
      <c r="W216" s="13"/>
      <c r="X216" s="13">
        <v>97.6</v>
      </c>
      <c r="Y216" s="13">
        <v>95.7</v>
      </c>
      <c r="Z216" s="13">
        <v>93.7</v>
      </c>
      <c r="AA216" s="13">
        <v>94.6</v>
      </c>
      <c r="AB216" s="13">
        <v>96.4</v>
      </c>
      <c r="AC216" s="13">
        <v>97.7</v>
      </c>
      <c r="AD216" s="13">
        <v>575.70000000000005</v>
      </c>
      <c r="AE216" s="13"/>
      <c r="AF216" s="13"/>
      <c r="AG216" s="13">
        <f t="shared" si="7"/>
        <v>1690.2</v>
      </c>
      <c r="AH216" s="13">
        <f t="shared" si="8"/>
        <v>1690.2</v>
      </c>
    </row>
    <row r="217" spans="1:34" ht="15.5" x14ac:dyDescent="0.35">
      <c r="A217" s="22">
        <v>75</v>
      </c>
      <c r="B217" s="22">
        <v>438</v>
      </c>
      <c r="C217" s="23" t="s">
        <v>241</v>
      </c>
      <c r="D217" s="23" t="s">
        <v>270</v>
      </c>
      <c r="E217" s="24" t="s">
        <v>9</v>
      </c>
      <c r="F217" s="13">
        <v>101</v>
      </c>
      <c r="G217" s="13">
        <v>98.7</v>
      </c>
      <c r="H217" s="13">
        <v>96.9</v>
      </c>
      <c r="I217" s="13">
        <v>98.7</v>
      </c>
      <c r="J217" s="13">
        <v>97.1</v>
      </c>
      <c r="K217" s="13">
        <v>97.1</v>
      </c>
      <c r="L217" s="13">
        <v>589.5</v>
      </c>
      <c r="M217" s="13"/>
      <c r="N217" s="13"/>
      <c r="O217" s="13">
        <v>95.8</v>
      </c>
      <c r="P217" s="13">
        <v>95.9</v>
      </c>
      <c r="Q217" s="13">
        <v>100.4</v>
      </c>
      <c r="R217" s="13">
        <v>98.4</v>
      </c>
      <c r="S217" s="13">
        <v>100.9</v>
      </c>
      <c r="T217" s="13">
        <v>101.3</v>
      </c>
      <c r="U217" s="13">
        <v>592.70000000000005</v>
      </c>
      <c r="V217" s="13"/>
      <c r="W217" s="13"/>
      <c r="X217" s="13">
        <v>95.2</v>
      </c>
      <c r="Y217" s="13">
        <v>94.9</v>
      </c>
      <c r="Z217" s="13">
        <v>95.3</v>
      </c>
      <c r="AA217" s="13">
        <v>93.8</v>
      </c>
      <c r="AB217" s="13">
        <v>102</v>
      </c>
      <c r="AC217" s="13">
        <v>93.5</v>
      </c>
      <c r="AD217" s="13">
        <v>574.70000000000005</v>
      </c>
      <c r="AE217" s="13"/>
      <c r="AF217" s="13"/>
      <c r="AG217" s="13">
        <f t="shared" si="7"/>
        <v>1756.9</v>
      </c>
      <c r="AH217" s="13">
        <f t="shared" si="8"/>
        <v>1756.9</v>
      </c>
    </row>
    <row r="218" spans="1:34" ht="15.5" x14ac:dyDescent="0.35">
      <c r="A218" s="22">
        <v>76</v>
      </c>
      <c r="B218" s="22">
        <v>367</v>
      </c>
      <c r="C218" s="23" t="s">
        <v>113</v>
      </c>
      <c r="D218" s="23" t="s">
        <v>268</v>
      </c>
      <c r="E218" s="24" t="s">
        <v>9</v>
      </c>
      <c r="F218" s="13">
        <v>93.7</v>
      </c>
      <c r="G218" s="13">
        <v>92.4</v>
      </c>
      <c r="H218" s="13">
        <v>97.7</v>
      </c>
      <c r="I218" s="13">
        <v>98.5</v>
      </c>
      <c r="J218" s="13">
        <v>93.7</v>
      </c>
      <c r="K218" s="13">
        <v>96.9</v>
      </c>
      <c r="L218" s="13">
        <v>572.9</v>
      </c>
      <c r="M218" s="13"/>
      <c r="N218" s="13"/>
      <c r="O218" s="13">
        <v>93.9</v>
      </c>
      <c r="P218" s="13">
        <v>90.9</v>
      </c>
      <c r="Q218" s="13">
        <v>100.4</v>
      </c>
      <c r="R218" s="13">
        <v>95.9</v>
      </c>
      <c r="S218" s="13">
        <v>92.2</v>
      </c>
      <c r="T218" s="13">
        <v>94.1</v>
      </c>
      <c r="U218" s="13">
        <v>567.4</v>
      </c>
      <c r="V218" s="13"/>
      <c r="W218" s="13"/>
      <c r="X218" s="13">
        <v>101.8</v>
      </c>
      <c r="Y218" s="13">
        <v>92.9</v>
      </c>
      <c r="Z218" s="13">
        <v>91.3</v>
      </c>
      <c r="AA218" s="13">
        <v>97.6</v>
      </c>
      <c r="AB218" s="13">
        <v>92.8</v>
      </c>
      <c r="AC218" s="13">
        <v>97.3</v>
      </c>
      <c r="AD218" s="13">
        <v>573.70000000000005</v>
      </c>
      <c r="AE218" s="13"/>
      <c r="AF218" s="13"/>
      <c r="AG218" s="13">
        <f t="shared" si="7"/>
        <v>1714</v>
      </c>
      <c r="AH218" s="13">
        <f t="shared" si="8"/>
        <v>1714</v>
      </c>
    </row>
    <row r="219" spans="1:34" ht="15.5" x14ac:dyDescent="0.35">
      <c r="A219" s="22">
        <v>77</v>
      </c>
      <c r="B219" s="22">
        <v>304</v>
      </c>
      <c r="C219" s="23" t="s">
        <v>140</v>
      </c>
      <c r="D219" s="23" t="s">
        <v>141</v>
      </c>
      <c r="E219" s="24" t="s">
        <v>9</v>
      </c>
      <c r="F219" s="13">
        <v>93.7</v>
      </c>
      <c r="G219" s="13">
        <v>94.7</v>
      </c>
      <c r="H219" s="13">
        <v>99.2</v>
      </c>
      <c r="I219" s="13">
        <v>95.7</v>
      </c>
      <c r="J219" s="13">
        <v>97.7</v>
      </c>
      <c r="K219" s="13">
        <v>97.6</v>
      </c>
      <c r="L219" s="13">
        <v>578.6</v>
      </c>
      <c r="M219" s="13"/>
      <c r="N219" s="13"/>
      <c r="O219" s="13">
        <v>94.9</v>
      </c>
      <c r="P219" s="13">
        <v>96.2</v>
      </c>
      <c r="Q219" s="13">
        <v>97.9</v>
      </c>
      <c r="R219" s="13">
        <v>99.3</v>
      </c>
      <c r="S219" s="13">
        <v>97.9</v>
      </c>
      <c r="T219" s="13">
        <v>93.8</v>
      </c>
      <c r="U219" s="13">
        <v>580</v>
      </c>
      <c r="V219" s="13"/>
      <c r="W219" s="13"/>
      <c r="X219" s="13">
        <v>100.2</v>
      </c>
      <c r="Y219" s="13">
        <v>94.7</v>
      </c>
      <c r="Z219" s="13">
        <v>90.6</v>
      </c>
      <c r="AA219" s="13">
        <v>98.1</v>
      </c>
      <c r="AB219" s="13">
        <v>92.2</v>
      </c>
      <c r="AC219" s="13">
        <v>96.2</v>
      </c>
      <c r="AD219" s="13">
        <v>572</v>
      </c>
      <c r="AE219" s="13"/>
      <c r="AF219" s="13"/>
      <c r="AG219" s="13">
        <f t="shared" ref="AG219:AG229" si="9">AD219+U219+L219</f>
        <v>1730.6</v>
      </c>
      <c r="AH219" s="13">
        <f t="shared" si="8"/>
        <v>1730.6</v>
      </c>
    </row>
    <row r="220" spans="1:34" ht="15.5" x14ac:dyDescent="0.35">
      <c r="A220" s="22">
        <v>78</v>
      </c>
      <c r="B220" s="22">
        <v>324</v>
      </c>
      <c r="C220" s="23" t="s">
        <v>145</v>
      </c>
      <c r="D220" s="23" t="s">
        <v>146</v>
      </c>
      <c r="E220" s="24" t="s">
        <v>9</v>
      </c>
      <c r="F220" s="13">
        <v>96.3</v>
      </c>
      <c r="G220" s="13">
        <v>96.3</v>
      </c>
      <c r="H220" s="13">
        <v>94.9</v>
      </c>
      <c r="I220" s="13">
        <v>99.8</v>
      </c>
      <c r="J220" s="13">
        <v>94.5</v>
      </c>
      <c r="K220" s="13">
        <v>90.3</v>
      </c>
      <c r="L220" s="13">
        <v>572.1</v>
      </c>
      <c r="M220" s="13"/>
      <c r="N220" s="13"/>
      <c r="O220" s="13">
        <v>94.7</v>
      </c>
      <c r="P220" s="13">
        <v>92.8</v>
      </c>
      <c r="Q220" s="13">
        <v>98.3</v>
      </c>
      <c r="R220" s="13">
        <v>94.6</v>
      </c>
      <c r="S220" s="13">
        <v>96.2</v>
      </c>
      <c r="T220" s="13">
        <v>90.7</v>
      </c>
      <c r="U220" s="13">
        <v>567.29999999999995</v>
      </c>
      <c r="V220" s="13"/>
      <c r="W220" s="13"/>
      <c r="X220" s="13">
        <v>97.5</v>
      </c>
      <c r="Y220" s="13">
        <v>96.4</v>
      </c>
      <c r="Z220" s="13">
        <v>93.6</v>
      </c>
      <c r="AA220" s="13">
        <v>95.1</v>
      </c>
      <c r="AB220" s="13">
        <v>98.6</v>
      </c>
      <c r="AC220" s="13">
        <v>88.3</v>
      </c>
      <c r="AD220" s="13">
        <v>569.5</v>
      </c>
      <c r="AE220" s="13"/>
      <c r="AF220" s="13"/>
      <c r="AG220" s="13">
        <f t="shared" si="9"/>
        <v>1708.9</v>
      </c>
      <c r="AH220" s="13">
        <f t="shared" si="8"/>
        <v>1708.9</v>
      </c>
    </row>
    <row r="221" spans="1:34" ht="15.5" x14ac:dyDescent="0.35">
      <c r="A221" s="22">
        <v>79</v>
      </c>
      <c r="B221" s="22">
        <v>134</v>
      </c>
      <c r="C221" s="23" t="s">
        <v>85</v>
      </c>
      <c r="D221" s="23" t="s">
        <v>261</v>
      </c>
      <c r="E221" s="24" t="s">
        <v>9</v>
      </c>
      <c r="F221" s="13">
        <v>94.4</v>
      </c>
      <c r="G221" s="13">
        <v>98.3</v>
      </c>
      <c r="H221" s="13">
        <v>93.7</v>
      </c>
      <c r="I221" s="13">
        <v>89.8</v>
      </c>
      <c r="J221" s="13">
        <v>92</v>
      </c>
      <c r="K221" s="13">
        <v>96.5</v>
      </c>
      <c r="L221" s="13">
        <v>564.70000000000005</v>
      </c>
      <c r="M221" s="13"/>
      <c r="N221" s="13"/>
      <c r="O221" s="13">
        <v>93</v>
      </c>
      <c r="P221" s="13">
        <v>92.9</v>
      </c>
      <c r="Q221" s="13">
        <v>84.3</v>
      </c>
      <c r="R221" s="13">
        <v>94.7</v>
      </c>
      <c r="S221" s="13">
        <v>95.6</v>
      </c>
      <c r="T221" s="13">
        <v>95.1</v>
      </c>
      <c r="U221" s="13">
        <v>555.6</v>
      </c>
      <c r="V221" s="13"/>
      <c r="W221" s="13"/>
      <c r="X221" s="13">
        <v>93.8</v>
      </c>
      <c r="Y221" s="13">
        <v>90.7</v>
      </c>
      <c r="Z221" s="13">
        <v>94.7</v>
      </c>
      <c r="AA221" s="13">
        <v>94.1</v>
      </c>
      <c r="AB221" s="13">
        <v>98.4</v>
      </c>
      <c r="AC221" s="13">
        <v>96.2</v>
      </c>
      <c r="AD221" s="13">
        <v>567.9</v>
      </c>
      <c r="AE221" s="13"/>
      <c r="AF221" s="13"/>
      <c r="AG221" s="13">
        <f t="shared" si="9"/>
        <v>1688.2</v>
      </c>
      <c r="AH221" s="13">
        <f t="shared" si="8"/>
        <v>1688.2000000000003</v>
      </c>
    </row>
    <row r="222" spans="1:34" ht="15.5" x14ac:dyDescent="0.35">
      <c r="A222" s="22">
        <v>80</v>
      </c>
      <c r="B222" s="22">
        <v>239</v>
      </c>
      <c r="C222" s="23" t="s">
        <v>262</v>
      </c>
      <c r="D222" s="23" t="s">
        <v>263</v>
      </c>
      <c r="E222" s="24" t="s">
        <v>9</v>
      </c>
      <c r="F222" s="13">
        <v>94.4</v>
      </c>
      <c r="G222" s="13">
        <v>95.5</v>
      </c>
      <c r="H222" s="13">
        <v>95.3</v>
      </c>
      <c r="I222" s="13">
        <v>95.5</v>
      </c>
      <c r="J222" s="13">
        <v>95.8</v>
      </c>
      <c r="K222" s="13">
        <v>96.8</v>
      </c>
      <c r="L222" s="13">
        <v>573.29999999999995</v>
      </c>
      <c r="M222" s="13"/>
      <c r="N222" s="13"/>
      <c r="O222" s="13">
        <v>95</v>
      </c>
      <c r="P222" s="13">
        <v>94</v>
      </c>
      <c r="Q222" s="13">
        <v>97.6</v>
      </c>
      <c r="R222" s="13">
        <v>95.3</v>
      </c>
      <c r="S222" s="13">
        <v>99.9</v>
      </c>
      <c r="T222" s="13">
        <v>87.8</v>
      </c>
      <c r="U222" s="13">
        <v>569.6</v>
      </c>
      <c r="V222" s="13"/>
      <c r="W222" s="13"/>
      <c r="X222" s="13">
        <v>96.6</v>
      </c>
      <c r="Y222" s="13">
        <v>95.9</v>
      </c>
      <c r="Z222" s="13">
        <v>92.1</v>
      </c>
      <c r="AA222" s="13">
        <v>95.6</v>
      </c>
      <c r="AB222" s="13">
        <v>88.8</v>
      </c>
      <c r="AC222" s="13">
        <v>94.9</v>
      </c>
      <c r="AD222" s="13">
        <v>563.9</v>
      </c>
      <c r="AE222" s="13"/>
      <c r="AF222" s="13"/>
      <c r="AG222" s="13">
        <f t="shared" si="9"/>
        <v>1706.8</v>
      </c>
      <c r="AH222" s="13">
        <f t="shared" si="8"/>
        <v>1706.8000000000002</v>
      </c>
    </row>
    <row r="223" spans="1:34" ht="15.5" x14ac:dyDescent="0.35">
      <c r="A223" s="22">
        <v>81</v>
      </c>
      <c r="B223" s="22">
        <v>298</v>
      </c>
      <c r="C223" s="23" t="s">
        <v>150</v>
      </c>
      <c r="D223" s="23" t="s">
        <v>11</v>
      </c>
      <c r="E223" s="24" t="s">
        <v>9</v>
      </c>
      <c r="F223" s="13">
        <v>97.4</v>
      </c>
      <c r="G223" s="13">
        <v>94.2</v>
      </c>
      <c r="H223" s="13">
        <v>86.4</v>
      </c>
      <c r="I223" s="13">
        <v>96.7</v>
      </c>
      <c r="J223" s="13">
        <v>98</v>
      </c>
      <c r="K223" s="13">
        <v>94.2</v>
      </c>
      <c r="L223" s="13">
        <v>566.9</v>
      </c>
      <c r="M223" s="13"/>
      <c r="N223" s="13"/>
      <c r="O223" s="13">
        <v>92.9</v>
      </c>
      <c r="P223" s="13">
        <v>98.8</v>
      </c>
      <c r="Q223" s="13">
        <v>94.9</v>
      </c>
      <c r="R223" s="13">
        <v>97</v>
      </c>
      <c r="S223" s="13">
        <v>94.3</v>
      </c>
      <c r="T223" s="13">
        <v>89.3</v>
      </c>
      <c r="U223" s="13">
        <v>567.20000000000005</v>
      </c>
      <c r="V223" s="13"/>
      <c r="W223" s="13"/>
      <c r="X223" s="13">
        <v>91.2</v>
      </c>
      <c r="Y223" s="13">
        <v>90.9</v>
      </c>
      <c r="Z223" s="13">
        <v>88.4</v>
      </c>
      <c r="AA223" s="13">
        <v>95.2</v>
      </c>
      <c r="AB223" s="13">
        <v>91.6</v>
      </c>
      <c r="AC223" s="13">
        <v>92.7</v>
      </c>
      <c r="AD223" s="13">
        <v>550</v>
      </c>
      <c r="AE223" s="13"/>
      <c r="AF223" s="13"/>
      <c r="AG223" s="13">
        <f t="shared" si="9"/>
        <v>1684.1</v>
      </c>
      <c r="AH223" s="13">
        <f t="shared" si="8"/>
        <v>1684.1</v>
      </c>
    </row>
    <row r="224" spans="1:34" ht="15.5" x14ac:dyDescent="0.35">
      <c r="A224" s="22">
        <v>82</v>
      </c>
      <c r="B224" s="22">
        <v>291</v>
      </c>
      <c r="C224" s="23" t="s">
        <v>150</v>
      </c>
      <c r="D224" s="23" t="s">
        <v>90</v>
      </c>
      <c r="E224" s="24" t="s">
        <v>9</v>
      </c>
      <c r="F224" s="13">
        <v>92.2</v>
      </c>
      <c r="G224" s="13">
        <v>91</v>
      </c>
      <c r="H224" s="13">
        <v>95.5</v>
      </c>
      <c r="I224" s="13">
        <v>88.5</v>
      </c>
      <c r="J224" s="13">
        <v>93</v>
      </c>
      <c r="K224" s="13">
        <v>78.400000000000006</v>
      </c>
      <c r="L224" s="13">
        <v>538.6</v>
      </c>
      <c r="M224" s="13"/>
      <c r="N224" s="13"/>
      <c r="O224" s="13">
        <v>88.3</v>
      </c>
      <c r="P224" s="13">
        <v>90.9</v>
      </c>
      <c r="Q224" s="13">
        <v>90.6</v>
      </c>
      <c r="R224" s="13">
        <v>93.9</v>
      </c>
      <c r="S224" s="13">
        <v>84.9</v>
      </c>
      <c r="T224" s="13">
        <v>92.6</v>
      </c>
      <c r="U224" s="13">
        <v>541.20000000000005</v>
      </c>
      <c r="V224" s="13"/>
      <c r="W224" s="13"/>
      <c r="X224" s="13">
        <v>88.2</v>
      </c>
      <c r="Y224" s="13">
        <v>90.7</v>
      </c>
      <c r="Z224" s="13">
        <v>93.6</v>
      </c>
      <c r="AA224" s="13">
        <v>88.5</v>
      </c>
      <c r="AB224" s="13">
        <v>94.7</v>
      </c>
      <c r="AC224" s="13">
        <v>91.8</v>
      </c>
      <c r="AD224" s="13">
        <v>547.5</v>
      </c>
      <c r="AE224" s="13"/>
      <c r="AF224" s="13"/>
      <c r="AG224" s="13">
        <f t="shared" si="9"/>
        <v>1627.3000000000002</v>
      </c>
      <c r="AH224" s="13">
        <f t="shared" si="8"/>
        <v>1627.3000000000002</v>
      </c>
    </row>
    <row r="225" spans="1:34" ht="15.5" x14ac:dyDescent="0.35">
      <c r="A225" s="22">
        <v>83</v>
      </c>
      <c r="B225" s="22">
        <v>207</v>
      </c>
      <c r="C225" s="23" t="s">
        <v>41</v>
      </c>
      <c r="D225" s="23" t="s">
        <v>590</v>
      </c>
      <c r="E225" s="24" t="s">
        <v>9</v>
      </c>
      <c r="F225" s="13">
        <v>89.3</v>
      </c>
      <c r="G225" s="13">
        <v>89.4</v>
      </c>
      <c r="H225" s="13">
        <v>87.3</v>
      </c>
      <c r="I225" s="13">
        <v>88.8</v>
      </c>
      <c r="J225" s="13">
        <v>85.3</v>
      </c>
      <c r="K225" s="13">
        <v>83.3</v>
      </c>
      <c r="L225" s="13">
        <v>523.4</v>
      </c>
      <c r="M225" s="13"/>
      <c r="N225" s="13"/>
      <c r="O225" s="13">
        <v>86.5</v>
      </c>
      <c r="P225" s="13">
        <v>86.2</v>
      </c>
      <c r="Q225" s="13">
        <v>81</v>
      </c>
      <c r="R225" s="13">
        <v>89.6</v>
      </c>
      <c r="S225" s="13">
        <v>89</v>
      </c>
      <c r="T225" s="13">
        <v>81.900000000000006</v>
      </c>
      <c r="U225" s="13">
        <v>514.20000000000005</v>
      </c>
      <c r="V225" s="13"/>
      <c r="W225" s="13"/>
      <c r="X225" s="13">
        <v>87.1</v>
      </c>
      <c r="Y225" s="13">
        <v>92.6</v>
      </c>
      <c r="Z225" s="13">
        <v>92.8</v>
      </c>
      <c r="AA225" s="13">
        <v>93.6</v>
      </c>
      <c r="AB225" s="13">
        <v>87.6</v>
      </c>
      <c r="AC225" s="13">
        <v>89.5</v>
      </c>
      <c r="AD225" s="13">
        <v>543.20000000000005</v>
      </c>
      <c r="AE225" s="13"/>
      <c r="AF225" s="13"/>
      <c r="AG225" s="13">
        <f t="shared" si="9"/>
        <v>1580.8000000000002</v>
      </c>
      <c r="AH225" s="13">
        <f t="shared" si="8"/>
        <v>1580.8</v>
      </c>
    </row>
    <row r="226" spans="1:34" ht="15.5" x14ac:dyDescent="0.35">
      <c r="A226" s="22">
        <v>84</v>
      </c>
      <c r="B226" s="22">
        <v>174</v>
      </c>
      <c r="C226" s="23" t="s">
        <v>28</v>
      </c>
      <c r="D226" s="23" t="s">
        <v>299</v>
      </c>
      <c r="E226" s="24" t="s">
        <v>9</v>
      </c>
      <c r="F226" s="13">
        <v>92.6</v>
      </c>
      <c r="G226" s="13">
        <v>86.5</v>
      </c>
      <c r="H226" s="13">
        <v>89.4</v>
      </c>
      <c r="I226" s="13">
        <v>94.7</v>
      </c>
      <c r="J226" s="13">
        <v>98.8</v>
      </c>
      <c r="K226" s="13">
        <v>88.5</v>
      </c>
      <c r="L226" s="13">
        <v>550.5</v>
      </c>
      <c r="M226" s="13"/>
      <c r="N226" s="13"/>
      <c r="O226" s="13">
        <v>87.8</v>
      </c>
      <c r="P226" s="13">
        <v>89.9</v>
      </c>
      <c r="Q226" s="13">
        <v>91.4</v>
      </c>
      <c r="R226" s="13">
        <v>88.2</v>
      </c>
      <c r="S226" s="13">
        <v>83.3</v>
      </c>
      <c r="T226" s="13">
        <v>84.6</v>
      </c>
      <c r="U226" s="13">
        <v>525.20000000000005</v>
      </c>
      <c r="V226" s="13"/>
      <c r="W226" s="13"/>
      <c r="X226" s="13">
        <v>91.1</v>
      </c>
      <c r="Y226" s="13">
        <v>92.5</v>
      </c>
      <c r="Z226" s="13">
        <v>89.7</v>
      </c>
      <c r="AA226" s="13">
        <v>85</v>
      </c>
      <c r="AB226" s="13">
        <v>91.1</v>
      </c>
      <c r="AC226" s="13">
        <v>91.9</v>
      </c>
      <c r="AD226" s="13">
        <v>541.29999999999995</v>
      </c>
      <c r="AE226" s="13"/>
      <c r="AF226" s="13"/>
      <c r="AG226" s="13">
        <f t="shared" si="9"/>
        <v>1617</v>
      </c>
      <c r="AH226" s="13">
        <f t="shared" si="8"/>
        <v>1617</v>
      </c>
    </row>
    <row r="227" spans="1:34" ht="15.5" x14ac:dyDescent="0.35">
      <c r="A227" s="22">
        <v>85</v>
      </c>
      <c r="B227" s="22">
        <v>459</v>
      </c>
      <c r="C227" s="23" t="s">
        <v>131</v>
      </c>
      <c r="D227" s="23" t="s">
        <v>132</v>
      </c>
      <c r="E227" s="24" t="s">
        <v>9</v>
      </c>
      <c r="F227" s="13">
        <v>84.6</v>
      </c>
      <c r="G227" s="13">
        <v>95.8</v>
      </c>
      <c r="H227" s="13">
        <v>98</v>
      </c>
      <c r="I227" s="13">
        <v>91.4</v>
      </c>
      <c r="J227" s="13">
        <v>91.2</v>
      </c>
      <c r="K227" s="13">
        <v>95.5</v>
      </c>
      <c r="L227" s="13">
        <v>556.5</v>
      </c>
      <c r="M227" s="13"/>
      <c r="N227" s="13"/>
      <c r="O227" s="13">
        <v>87.3</v>
      </c>
      <c r="P227" s="13">
        <v>96.3</v>
      </c>
      <c r="Q227" s="13">
        <v>96.4</v>
      </c>
      <c r="R227" s="13">
        <v>90.9</v>
      </c>
      <c r="S227" s="13">
        <v>93</v>
      </c>
      <c r="T227" s="13">
        <v>92.1</v>
      </c>
      <c r="U227" s="13">
        <v>556</v>
      </c>
      <c r="V227" s="13"/>
      <c r="W227" s="13"/>
      <c r="X227" s="13">
        <v>87.3</v>
      </c>
      <c r="Y227" s="13">
        <v>85.5</v>
      </c>
      <c r="Z227" s="13">
        <v>91.6</v>
      </c>
      <c r="AA227" s="13">
        <v>87.8</v>
      </c>
      <c r="AB227" s="13">
        <v>88.6</v>
      </c>
      <c r="AC227" s="13">
        <v>94.1</v>
      </c>
      <c r="AD227" s="13">
        <v>534.9</v>
      </c>
      <c r="AE227" s="13"/>
      <c r="AF227" s="13"/>
      <c r="AG227" s="13">
        <f t="shared" si="9"/>
        <v>1647.4</v>
      </c>
      <c r="AH227" s="13">
        <f t="shared" si="8"/>
        <v>1647.4</v>
      </c>
    </row>
    <row r="228" spans="1:34" ht="15.5" x14ac:dyDescent="0.35">
      <c r="A228" s="22">
        <v>86</v>
      </c>
      <c r="B228" s="22">
        <v>464</v>
      </c>
      <c r="C228" s="23" t="s">
        <v>254</v>
      </c>
      <c r="D228" s="23" t="s">
        <v>255</v>
      </c>
      <c r="E228" s="24" t="s">
        <v>9</v>
      </c>
      <c r="F228" s="13">
        <v>76.3</v>
      </c>
      <c r="G228" s="13">
        <v>73.2</v>
      </c>
      <c r="H228" s="13">
        <v>69.099999999999994</v>
      </c>
      <c r="I228" s="13">
        <v>78.099999999999994</v>
      </c>
      <c r="J228" s="13">
        <v>76.5</v>
      </c>
      <c r="K228" s="13">
        <v>86.4</v>
      </c>
      <c r="L228" s="13">
        <v>459.6</v>
      </c>
      <c r="M228" s="13"/>
      <c r="N228" s="13"/>
      <c r="O228" s="13">
        <v>88.4</v>
      </c>
      <c r="P228" s="13">
        <v>90.7</v>
      </c>
      <c r="Q228" s="13">
        <v>88</v>
      </c>
      <c r="R228" s="13">
        <v>85.3</v>
      </c>
      <c r="S228" s="13">
        <v>84.6</v>
      </c>
      <c r="T228" s="13">
        <v>88.8</v>
      </c>
      <c r="U228" s="13">
        <v>525.79999999999995</v>
      </c>
      <c r="V228" s="13"/>
      <c r="W228" s="13"/>
      <c r="X228" s="13">
        <v>85</v>
      </c>
      <c r="Y228" s="13">
        <v>92.5</v>
      </c>
      <c r="Z228" s="13">
        <v>88.1</v>
      </c>
      <c r="AA228" s="13">
        <v>86</v>
      </c>
      <c r="AB228" s="13">
        <v>86.4</v>
      </c>
      <c r="AC228" s="13">
        <v>90.1</v>
      </c>
      <c r="AD228" s="13">
        <v>528.1</v>
      </c>
      <c r="AE228" s="13"/>
      <c r="AF228" s="13"/>
      <c r="AG228" s="13">
        <f t="shared" si="9"/>
        <v>1513.5</v>
      </c>
      <c r="AH228" s="13">
        <f t="shared" si="8"/>
        <v>1513.5</v>
      </c>
    </row>
    <row r="229" spans="1:34" ht="15.5" x14ac:dyDescent="0.35">
      <c r="A229" s="22">
        <v>87</v>
      </c>
      <c r="B229" s="22">
        <v>113</v>
      </c>
      <c r="C229" s="23" t="s">
        <v>199</v>
      </c>
      <c r="D229" s="23" t="s">
        <v>200</v>
      </c>
      <c r="E229" s="24" t="s">
        <v>9</v>
      </c>
      <c r="F229" s="13">
        <v>75.7</v>
      </c>
      <c r="G229" s="13">
        <v>83.7</v>
      </c>
      <c r="H229" s="13">
        <v>91.1</v>
      </c>
      <c r="I229" s="13">
        <v>83.3</v>
      </c>
      <c r="J229" s="13">
        <v>85.7</v>
      </c>
      <c r="K229" s="13">
        <v>89.7</v>
      </c>
      <c r="L229" s="13">
        <v>509.2</v>
      </c>
      <c r="M229" s="13"/>
      <c r="N229" s="13"/>
      <c r="O229" s="13">
        <v>88.6</v>
      </c>
      <c r="P229" s="13">
        <v>84.6</v>
      </c>
      <c r="Q229" s="13">
        <v>87.2</v>
      </c>
      <c r="R229" s="13">
        <v>85.6</v>
      </c>
      <c r="S229" s="13">
        <v>92</v>
      </c>
      <c r="T229" s="13">
        <v>86.3</v>
      </c>
      <c r="U229" s="13">
        <v>524.29999999999995</v>
      </c>
      <c r="V229" s="13"/>
      <c r="W229" s="13"/>
      <c r="X229" s="13">
        <v>88.6</v>
      </c>
      <c r="Y229" s="13">
        <v>88.3</v>
      </c>
      <c r="Z229" s="13">
        <v>87.1</v>
      </c>
      <c r="AA229" s="13">
        <v>87.8</v>
      </c>
      <c r="AB229" s="13">
        <v>90.9</v>
      </c>
      <c r="AC229" s="13">
        <v>79.7</v>
      </c>
      <c r="AD229" s="13">
        <v>522.4</v>
      </c>
      <c r="AE229" s="13"/>
      <c r="AF229" s="13"/>
      <c r="AG229" s="13">
        <f t="shared" si="9"/>
        <v>1555.8999999999999</v>
      </c>
      <c r="AH229" s="13">
        <f t="shared" si="8"/>
        <v>1555.9</v>
      </c>
    </row>
    <row r="230" spans="1:34" ht="15.5" x14ac:dyDescent="0.35"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</row>
    <row r="231" spans="1:34" ht="15.5" x14ac:dyDescent="0.35">
      <c r="B231" s="23" t="s">
        <v>638</v>
      </c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</row>
    <row r="232" spans="1:34" ht="15.5" x14ac:dyDescent="0.35">
      <c r="B232" s="23" t="s">
        <v>639</v>
      </c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</row>
  </sheetData>
  <printOptions horizontalCentered="1"/>
  <pageMargins left="0.2" right="0.2" top="0.75" bottom="0.5" header="0.3" footer="0.3"/>
  <pageSetup scale="86" orientation="portrait" r:id="rId1"/>
  <rowBreaks count="2" manualBreakCount="2">
    <brk id="132" max="16383" man="1"/>
    <brk id="18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421F-DDF1-417D-81BE-0724ABAC953C}">
  <dimension ref="A1:AF288"/>
  <sheetViews>
    <sheetView zoomScaleNormal="100" workbookViewId="0"/>
  </sheetViews>
  <sheetFormatPr defaultRowHeight="14.5" x14ac:dyDescent="0.35"/>
  <cols>
    <col min="1" max="1" width="7" bestFit="1" customWidth="1"/>
    <col min="2" max="2" width="5.1796875" bestFit="1" customWidth="1"/>
    <col min="3" max="3" width="14" bestFit="1" customWidth="1"/>
    <col min="4" max="4" width="23.54296875" bestFit="1" customWidth="1"/>
    <col min="5" max="5" width="5" bestFit="1" customWidth="1"/>
    <col min="6" max="6" width="20.81640625" hidden="1" customWidth="1"/>
    <col min="7" max="9" width="3.81640625" hidden="1" customWidth="1"/>
    <col min="10" max="10" width="6.81640625" hidden="1" customWidth="1"/>
    <col min="11" max="11" width="3.81640625" hidden="1" customWidth="1"/>
    <col min="12" max="12" width="8.26953125" hidden="1" customWidth="1"/>
    <col min="13" max="13" width="4.1796875" hidden="1" customWidth="1"/>
    <col min="14" max="14" width="21.7265625" hidden="1" customWidth="1"/>
    <col min="15" max="17" width="3.81640625" hidden="1" customWidth="1"/>
    <col min="18" max="18" width="6.81640625" hidden="1" customWidth="1"/>
    <col min="19" max="19" width="3.81640625" hidden="1" customWidth="1"/>
    <col min="20" max="20" width="9.1796875" hidden="1" customWidth="1"/>
    <col min="21" max="21" width="4.1796875" hidden="1" customWidth="1"/>
    <col min="22" max="25" width="3.81640625" bestFit="1" customWidth="1"/>
    <col min="26" max="26" width="6.81640625" bestFit="1" customWidth="1"/>
    <col min="27" max="27" width="3.81640625" bestFit="1" customWidth="1"/>
    <col min="28" max="28" width="8.26953125" bestFit="1" customWidth="1"/>
    <col min="29" max="29" width="4.1796875" hidden="1" customWidth="1"/>
    <col min="30" max="30" width="7" hidden="1" customWidth="1"/>
    <col min="31" max="31" width="4" hidden="1" customWidth="1"/>
    <col min="32" max="32" width="8.453125" hidden="1" customWidth="1"/>
  </cols>
  <sheetData>
    <row r="1" spans="1:32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s="1" customFormat="1" ht="18" x14ac:dyDescent="0.4">
      <c r="A2" s="11" t="s">
        <v>655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" customFormat="1" ht="18" x14ac:dyDescent="0.4">
      <c r="A4" s="11" t="s">
        <v>300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" customFormat="1" ht="15.5" x14ac:dyDescent="0.35"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s="1" customFormat="1" ht="18" x14ac:dyDescent="0.4">
      <c r="A6" s="14" t="s">
        <v>579</v>
      </c>
      <c r="B6" s="12"/>
      <c r="C6" s="12"/>
      <c r="D6" s="12"/>
      <c r="E6" s="26" t="s">
        <v>608</v>
      </c>
      <c r="F6" s="14" t="s">
        <v>607</v>
      </c>
      <c r="G6" s="11"/>
      <c r="H6" s="11"/>
      <c r="I6" s="11"/>
      <c r="J6" s="11"/>
      <c r="K6" s="11"/>
      <c r="L6" s="15">
        <v>232.5</v>
      </c>
      <c r="M6" s="11"/>
      <c r="N6" s="26" t="s">
        <v>617</v>
      </c>
      <c r="O6" s="11"/>
      <c r="P6" s="11"/>
      <c r="Q6" s="11"/>
      <c r="R6" s="11"/>
      <c r="S6" s="11"/>
      <c r="T6" s="18">
        <v>236.1</v>
      </c>
      <c r="U6" s="11"/>
      <c r="V6" s="11"/>
      <c r="W6" s="11"/>
      <c r="X6" s="11"/>
      <c r="Y6" s="11"/>
      <c r="Z6" s="11"/>
      <c r="AA6" s="11"/>
      <c r="AB6" s="18">
        <v>230.3</v>
      </c>
    </row>
    <row r="7" spans="1:32" s="1" customFormat="1" ht="18" x14ac:dyDescent="0.4">
      <c r="A7" s="14" t="s">
        <v>580</v>
      </c>
      <c r="B7" s="12"/>
      <c r="C7" s="12"/>
      <c r="D7" s="12"/>
      <c r="E7" s="26" t="s">
        <v>672</v>
      </c>
      <c r="F7" s="14" t="s">
        <v>608</v>
      </c>
      <c r="G7" s="11"/>
      <c r="H7" s="11"/>
      <c r="I7" s="11"/>
      <c r="J7" s="11"/>
      <c r="K7" s="11"/>
      <c r="L7" s="15">
        <v>231.2</v>
      </c>
      <c r="M7" s="11"/>
      <c r="N7" s="26" t="s">
        <v>608</v>
      </c>
      <c r="O7" s="11"/>
      <c r="P7" s="11"/>
      <c r="Q7" s="11"/>
      <c r="R7" s="11"/>
      <c r="S7" s="11"/>
      <c r="T7" s="18">
        <v>231.7</v>
      </c>
      <c r="U7" s="11"/>
      <c r="V7" s="11"/>
      <c r="W7" s="11"/>
      <c r="X7" s="11"/>
      <c r="Y7" s="11"/>
      <c r="Z7" s="11"/>
      <c r="AA7" s="11"/>
      <c r="AB7" s="18">
        <v>229.4</v>
      </c>
    </row>
    <row r="8" spans="1:32" s="1" customFormat="1" ht="18" x14ac:dyDescent="0.4">
      <c r="A8" s="14" t="s">
        <v>581</v>
      </c>
      <c r="B8" s="12"/>
      <c r="C8" s="12"/>
      <c r="D8" s="12"/>
      <c r="E8" s="26" t="s">
        <v>673</v>
      </c>
      <c r="F8" s="14" t="s">
        <v>609</v>
      </c>
      <c r="G8" s="11"/>
      <c r="H8" s="11"/>
      <c r="I8" s="11"/>
      <c r="J8" s="11"/>
      <c r="K8" s="11"/>
      <c r="L8" s="15">
        <v>208.9</v>
      </c>
      <c r="M8" s="11"/>
      <c r="N8" s="26" t="s">
        <v>607</v>
      </c>
      <c r="O8" s="11"/>
      <c r="P8" s="11"/>
      <c r="Q8" s="11"/>
      <c r="R8" s="11"/>
      <c r="S8" s="11"/>
      <c r="T8" s="18">
        <v>213.9</v>
      </c>
      <c r="U8" s="11"/>
      <c r="V8" s="11"/>
      <c r="W8" s="11"/>
      <c r="X8" s="11"/>
      <c r="Y8" s="11"/>
      <c r="Z8" s="11"/>
      <c r="AA8" s="11"/>
      <c r="AB8" s="18">
        <v>208.3</v>
      </c>
    </row>
    <row r="9" spans="1:32" s="1" customFormat="1" ht="18" x14ac:dyDescent="0.4">
      <c r="A9" s="14"/>
      <c r="B9" s="12"/>
      <c r="C9" s="12"/>
      <c r="D9" s="12"/>
      <c r="F9" s="14"/>
      <c r="G9" s="11"/>
      <c r="H9" s="11"/>
      <c r="I9" s="11"/>
      <c r="J9" s="11"/>
      <c r="K9" s="11"/>
      <c r="L9" s="15"/>
      <c r="M9" s="11"/>
      <c r="N9" s="26"/>
      <c r="O9" s="11"/>
      <c r="P9" s="11"/>
      <c r="Q9" s="11"/>
      <c r="R9" s="11"/>
      <c r="S9" s="11"/>
      <c r="T9" s="18"/>
      <c r="U9" s="12"/>
      <c r="V9" s="12"/>
      <c r="W9" s="12"/>
      <c r="X9" s="12"/>
      <c r="Y9" s="12"/>
      <c r="Z9" s="12"/>
      <c r="AA9" s="12"/>
      <c r="AB9" s="12"/>
    </row>
    <row r="10" spans="1:32" s="1" customFormat="1" ht="18" x14ac:dyDescent="0.4">
      <c r="A10" s="14" t="s">
        <v>658</v>
      </c>
      <c r="B10" s="12"/>
      <c r="C10" s="12"/>
      <c r="D10" s="12"/>
      <c r="E10" s="26" t="s">
        <v>609</v>
      </c>
      <c r="F10" s="14"/>
      <c r="G10" s="11"/>
      <c r="H10" s="11"/>
      <c r="I10" s="11"/>
      <c r="J10" s="11"/>
      <c r="K10" s="11"/>
      <c r="L10" s="11"/>
      <c r="M10" s="11"/>
      <c r="N10" s="15"/>
      <c r="O10" s="11"/>
      <c r="P10" s="14"/>
      <c r="Q10" s="11"/>
      <c r="R10" s="11"/>
      <c r="S10" s="11"/>
      <c r="T10" s="11"/>
      <c r="U10" s="11"/>
      <c r="V10" s="11"/>
      <c r="W10" s="11"/>
      <c r="X10" s="18"/>
      <c r="Y10" s="11"/>
      <c r="Z10" s="11"/>
      <c r="AA10" s="11"/>
      <c r="AB10" s="11">
        <v>1098</v>
      </c>
    </row>
    <row r="11" spans="1:32" s="1" customFormat="1" ht="18" x14ac:dyDescent="0.4">
      <c r="A11" s="14" t="s">
        <v>660</v>
      </c>
      <c r="B11" s="12"/>
      <c r="C11" s="12"/>
      <c r="D11" s="12"/>
      <c r="E11" s="26" t="s">
        <v>616</v>
      </c>
      <c r="F11" s="14"/>
      <c r="G11" s="11"/>
      <c r="H11" s="11"/>
      <c r="I11" s="11"/>
      <c r="J11" s="11"/>
      <c r="K11" s="11"/>
      <c r="L11" s="11"/>
      <c r="M11" s="11"/>
      <c r="N11" s="15"/>
      <c r="O11" s="11"/>
      <c r="P11" s="14"/>
      <c r="Q11" s="11"/>
      <c r="R11" s="11"/>
      <c r="S11" s="11"/>
      <c r="T11" s="11"/>
      <c r="U11" s="11"/>
      <c r="V11" s="11"/>
      <c r="W11" s="11"/>
      <c r="X11" s="18"/>
      <c r="Y11" s="11"/>
      <c r="Z11" s="11"/>
      <c r="AA11" s="11"/>
      <c r="AB11" s="11">
        <v>1117</v>
      </c>
    </row>
    <row r="12" spans="1:32" s="1" customFormat="1" ht="15.5" x14ac:dyDescent="0.35"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32" s="1" customFormat="1" ht="15.5" x14ac:dyDescent="0.35">
      <c r="A13" s="19" t="s">
        <v>123</v>
      </c>
      <c r="B13" s="19" t="s">
        <v>3</v>
      </c>
      <c r="C13" s="20" t="s">
        <v>4</v>
      </c>
      <c r="D13" s="20" t="s">
        <v>5</v>
      </c>
      <c r="E13" s="21" t="s">
        <v>6</v>
      </c>
      <c r="F13" s="9">
        <v>1</v>
      </c>
      <c r="G13" s="9">
        <v>2</v>
      </c>
      <c r="H13" s="9">
        <v>3</v>
      </c>
      <c r="I13" s="9">
        <v>4</v>
      </c>
      <c r="J13" s="9" t="s">
        <v>124</v>
      </c>
      <c r="K13" s="9" t="s">
        <v>127</v>
      </c>
      <c r="L13" s="9" t="s">
        <v>125</v>
      </c>
      <c r="M13" s="9" t="s">
        <v>582</v>
      </c>
      <c r="N13" s="9">
        <v>1</v>
      </c>
      <c r="O13" s="9">
        <v>2</v>
      </c>
      <c r="P13" s="9">
        <v>3</v>
      </c>
      <c r="Q13" s="9">
        <v>4</v>
      </c>
      <c r="R13" s="9" t="s">
        <v>631</v>
      </c>
      <c r="S13" s="9" t="s">
        <v>632</v>
      </c>
      <c r="T13" s="9" t="s">
        <v>633</v>
      </c>
      <c r="U13" s="9" t="s">
        <v>634</v>
      </c>
      <c r="V13" s="9">
        <v>1</v>
      </c>
      <c r="W13" s="9">
        <v>2</v>
      </c>
      <c r="X13" s="9">
        <v>3</v>
      </c>
      <c r="Y13" s="9">
        <v>4</v>
      </c>
      <c r="Z13" s="9" t="s">
        <v>650</v>
      </c>
      <c r="AA13" s="9" t="s">
        <v>654</v>
      </c>
      <c r="AB13" s="9" t="s">
        <v>661</v>
      </c>
      <c r="AC13" s="9" t="s">
        <v>662</v>
      </c>
      <c r="AD13" s="9" t="s">
        <v>663</v>
      </c>
      <c r="AE13" s="9" t="s">
        <v>664</v>
      </c>
      <c r="AF13" s="9" t="s">
        <v>665</v>
      </c>
    </row>
    <row r="14" spans="1:32" s="10" customFormat="1" ht="15.5" x14ac:dyDescent="0.35">
      <c r="A14" s="22">
        <v>1</v>
      </c>
      <c r="B14" s="22">
        <v>289</v>
      </c>
      <c r="C14" s="23" t="s">
        <v>307</v>
      </c>
      <c r="D14" s="23" t="s">
        <v>605</v>
      </c>
      <c r="E14" s="24"/>
      <c r="F14" s="10">
        <v>94</v>
      </c>
      <c r="G14" s="10">
        <v>95</v>
      </c>
      <c r="H14" s="10">
        <v>94</v>
      </c>
      <c r="I14" s="10">
        <v>91</v>
      </c>
      <c r="J14" s="10">
        <v>374</v>
      </c>
      <c r="K14" s="10">
        <v>7</v>
      </c>
      <c r="L14" s="13">
        <v>231.2</v>
      </c>
      <c r="M14" s="10">
        <v>7</v>
      </c>
      <c r="N14" s="10">
        <v>92</v>
      </c>
      <c r="O14" s="10">
        <v>95</v>
      </c>
      <c r="P14" s="10">
        <v>94</v>
      </c>
      <c r="Q14" s="10">
        <v>95</v>
      </c>
      <c r="R14" s="10">
        <v>376</v>
      </c>
      <c r="S14" s="10">
        <v>6</v>
      </c>
      <c r="T14" s="10">
        <v>231.7</v>
      </c>
      <c r="U14" s="10">
        <v>7</v>
      </c>
      <c r="V14" s="10">
        <v>95</v>
      </c>
      <c r="W14" s="10">
        <v>96</v>
      </c>
      <c r="X14" s="10">
        <v>95</v>
      </c>
      <c r="Y14" s="10">
        <v>94</v>
      </c>
      <c r="Z14" s="10">
        <v>380</v>
      </c>
      <c r="AA14" s="10">
        <v>10</v>
      </c>
      <c r="AB14" s="10">
        <v>230.3</v>
      </c>
      <c r="AC14" s="10">
        <v>8</v>
      </c>
      <c r="AD14" s="10">
        <f t="shared" ref="AD14:AE46" si="0">J14+R14+Z14</f>
        <v>1130</v>
      </c>
      <c r="AE14" s="10">
        <f t="shared" si="0"/>
        <v>23</v>
      </c>
      <c r="AF14" s="10">
        <f t="shared" ref="AF14:AF46" si="1">M14+J14+U14+R14+Z14+AC14</f>
        <v>1152</v>
      </c>
    </row>
    <row r="15" spans="1:32" s="10" customFormat="1" ht="15.5" x14ac:dyDescent="0.35">
      <c r="A15" s="22">
        <v>2</v>
      </c>
      <c r="B15" s="22">
        <v>434</v>
      </c>
      <c r="C15" s="23" t="s">
        <v>313</v>
      </c>
      <c r="D15" s="23" t="s">
        <v>314</v>
      </c>
      <c r="E15" s="24"/>
      <c r="F15" s="10">
        <v>95</v>
      </c>
      <c r="G15" s="10">
        <v>91</v>
      </c>
      <c r="H15" s="10">
        <v>94</v>
      </c>
      <c r="I15" s="10">
        <v>95</v>
      </c>
      <c r="J15" s="10">
        <v>375</v>
      </c>
      <c r="K15" s="10">
        <v>8</v>
      </c>
      <c r="L15" s="13">
        <v>232.5</v>
      </c>
      <c r="M15" s="10">
        <v>8</v>
      </c>
      <c r="N15" s="10">
        <v>91</v>
      </c>
      <c r="O15" s="10">
        <v>93</v>
      </c>
      <c r="P15" s="10">
        <v>96</v>
      </c>
      <c r="Q15" s="10">
        <v>94</v>
      </c>
      <c r="R15" s="10">
        <v>374</v>
      </c>
      <c r="S15" s="10">
        <v>9</v>
      </c>
      <c r="T15" s="10">
        <v>213.9</v>
      </c>
      <c r="U15" s="10">
        <v>6</v>
      </c>
      <c r="V15" s="10">
        <v>90</v>
      </c>
      <c r="W15" s="10">
        <v>92</v>
      </c>
      <c r="X15" s="10">
        <v>94</v>
      </c>
      <c r="Y15" s="10">
        <v>93</v>
      </c>
      <c r="Z15" s="10">
        <v>369</v>
      </c>
      <c r="AA15" s="10">
        <v>8</v>
      </c>
      <c r="AB15" s="10">
        <v>229.4</v>
      </c>
      <c r="AC15" s="10">
        <v>7</v>
      </c>
      <c r="AD15" s="10">
        <f t="shared" si="0"/>
        <v>1118</v>
      </c>
      <c r="AE15" s="10">
        <f t="shared" si="0"/>
        <v>25</v>
      </c>
      <c r="AF15" s="10">
        <f t="shared" si="1"/>
        <v>1139</v>
      </c>
    </row>
    <row r="16" spans="1:32" s="10" customFormat="1" ht="15.5" x14ac:dyDescent="0.35">
      <c r="A16" s="22">
        <v>3</v>
      </c>
      <c r="B16" s="22">
        <v>374</v>
      </c>
      <c r="C16" s="23" t="s">
        <v>317</v>
      </c>
      <c r="D16" s="23" t="s">
        <v>318</v>
      </c>
      <c r="E16" s="24"/>
      <c r="F16" s="10">
        <v>86</v>
      </c>
      <c r="G16" s="10">
        <v>87</v>
      </c>
      <c r="H16" s="10">
        <v>95</v>
      </c>
      <c r="I16" s="10">
        <v>90</v>
      </c>
      <c r="J16" s="10">
        <v>358</v>
      </c>
      <c r="K16" s="10">
        <v>7</v>
      </c>
      <c r="N16" s="10">
        <v>87</v>
      </c>
      <c r="O16" s="10">
        <v>88</v>
      </c>
      <c r="P16" s="10">
        <v>86</v>
      </c>
      <c r="Q16" s="10">
        <v>87</v>
      </c>
      <c r="R16" s="10">
        <v>348</v>
      </c>
      <c r="S16" s="10">
        <v>3</v>
      </c>
      <c r="V16" s="10">
        <v>88</v>
      </c>
      <c r="W16" s="10">
        <v>92</v>
      </c>
      <c r="X16" s="10">
        <v>98</v>
      </c>
      <c r="Y16" s="10">
        <v>90</v>
      </c>
      <c r="Z16" s="10">
        <v>368</v>
      </c>
      <c r="AA16" s="10">
        <v>7</v>
      </c>
      <c r="AB16" s="10">
        <v>208.3</v>
      </c>
      <c r="AC16" s="10">
        <v>6</v>
      </c>
      <c r="AD16" s="10">
        <f t="shared" si="0"/>
        <v>1074</v>
      </c>
      <c r="AE16" s="10">
        <f t="shared" si="0"/>
        <v>17</v>
      </c>
      <c r="AF16" s="10">
        <f t="shared" si="1"/>
        <v>1080</v>
      </c>
    </row>
    <row r="17" spans="1:32" s="10" customFormat="1" ht="15.5" x14ac:dyDescent="0.35">
      <c r="A17" s="22">
        <v>4</v>
      </c>
      <c r="B17" s="22">
        <v>148</v>
      </c>
      <c r="C17" s="23" t="s">
        <v>336</v>
      </c>
      <c r="D17" s="23" t="s">
        <v>606</v>
      </c>
      <c r="E17" s="24" t="s">
        <v>576</v>
      </c>
      <c r="F17" s="10">
        <v>94</v>
      </c>
      <c r="G17" s="10">
        <v>93</v>
      </c>
      <c r="H17" s="10">
        <v>89</v>
      </c>
      <c r="I17" s="10">
        <v>94</v>
      </c>
      <c r="J17" s="10">
        <v>370</v>
      </c>
      <c r="K17" s="10">
        <v>10</v>
      </c>
      <c r="L17" s="13">
        <v>107.8</v>
      </c>
      <c r="M17" s="10">
        <v>1</v>
      </c>
      <c r="N17" s="10">
        <v>92</v>
      </c>
      <c r="O17" s="10">
        <v>92</v>
      </c>
      <c r="P17" s="10">
        <v>89</v>
      </c>
      <c r="Q17" s="10">
        <v>88</v>
      </c>
      <c r="R17" s="10">
        <v>361</v>
      </c>
      <c r="S17" s="10">
        <v>4</v>
      </c>
      <c r="V17" s="10">
        <v>90</v>
      </c>
      <c r="W17" s="10">
        <v>92</v>
      </c>
      <c r="X17" s="10">
        <v>90</v>
      </c>
      <c r="Y17" s="10">
        <v>95</v>
      </c>
      <c r="Z17" s="10">
        <v>367</v>
      </c>
      <c r="AA17" s="10">
        <v>6</v>
      </c>
      <c r="AB17" s="10">
        <v>191.2</v>
      </c>
      <c r="AC17" s="10">
        <v>5</v>
      </c>
      <c r="AD17" s="10">
        <f t="shared" si="0"/>
        <v>1098</v>
      </c>
      <c r="AE17" s="10">
        <f t="shared" si="0"/>
        <v>20</v>
      </c>
      <c r="AF17" s="10">
        <f t="shared" si="1"/>
        <v>1104</v>
      </c>
    </row>
    <row r="18" spans="1:32" s="10" customFormat="1" ht="15.5" x14ac:dyDescent="0.35">
      <c r="A18" s="22">
        <v>5</v>
      </c>
      <c r="B18" s="22">
        <v>107</v>
      </c>
      <c r="C18" s="23" t="s">
        <v>308</v>
      </c>
      <c r="D18" s="23" t="s">
        <v>309</v>
      </c>
      <c r="E18" s="24"/>
      <c r="F18" s="10">
        <v>94</v>
      </c>
      <c r="G18" s="10">
        <v>96</v>
      </c>
      <c r="H18" s="10">
        <v>98</v>
      </c>
      <c r="I18" s="10">
        <v>97</v>
      </c>
      <c r="J18" s="10">
        <v>385</v>
      </c>
      <c r="K18" s="10">
        <v>11</v>
      </c>
      <c r="L18" s="13">
        <v>170</v>
      </c>
      <c r="M18" s="10">
        <v>4</v>
      </c>
      <c r="N18" s="10">
        <v>97</v>
      </c>
      <c r="O18" s="10">
        <v>98</v>
      </c>
      <c r="P18" s="10">
        <v>95</v>
      </c>
      <c r="Q18" s="10">
        <v>94</v>
      </c>
      <c r="R18" s="10">
        <v>384</v>
      </c>
      <c r="S18" s="10">
        <v>10</v>
      </c>
      <c r="T18" s="10">
        <v>193.7</v>
      </c>
      <c r="U18" s="10">
        <v>5</v>
      </c>
      <c r="V18" s="10">
        <v>92</v>
      </c>
      <c r="W18" s="10">
        <v>95</v>
      </c>
      <c r="X18" s="10">
        <v>91</v>
      </c>
      <c r="Y18" s="10">
        <v>91</v>
      </c>
      <c r="Z18" s="10">
        <v>369</v>
      </c>
      <c r="AA18" s="10">
        <v>8</v>
      </c>
      <c r="AB18" s="10">
        <v>169.9</v>
      </c>
      <c r="AC18" s="10">
        <v>4</v>
      </c>
      <c r="AD18" s="10">
        <f t="shared" si="0"/>
        <v>1138</v>
      </c>
      <c r="AE18" s="10">
        <f t="shared" si="0"/>
        <v>29</v>
      </c>
      <c r="AF18" s="10">
        <f t="shared" si="1"/>
        <v>1151</v>
      </c>
    </row>
    <row r="19" spans="1:32" s="10" customFormat="1" ht="15.5" x14ac:dyDescent="0.35">
      <c r="A19" s="22">
        <v>6</v>
      </c>
      <c r="B19" s="22">
        <v>215</v>
      </c>
      <c r="C19" s="23" t="s">
        <v>319</v>
      </c>
      <c r="D19" s="23" t="s">
        <v>320</v>
      </c>
      <c r="E19" s="24" t="s">
        <v>9</v>
      </c>
      <c r="F19" s="10">
        <v>88</v>
      </c>
      <c r="G19" s="10">
        <v>89</v>
      </c>
      <c r="H19" s="10">
        <v>89</v>
      </c>
      <c r="I19" s="10">
        <v>96</v>
      </c>
      <c r="J19" s="10">
        <v>362</v>
      </c>
      <c r="K19" s="10">
        <v>4</v>
      </c>
      <c r="N19" s="10">
        <v>92</v>
      </c>
      <c r="O19" s="10">
        <v>87</v>
      </c>
      <c r="P19" s="10">
        <v>95</v>
      </c>
      <c r="Q19" s="10">
        <v>87</v>
      </c>
      <c r="R19" s="10">
        <v>361</v>
      </c>
      <c r="S19" s="10">
        <v>7</v>
      </c>
      <c r="T19" s="10">
        <v>130.19999999999999</v>
      </c>
      <c r="U19" s="10">
        <v>2</v>
      </c>
      <c r="V19" s="10">
        <v>91</v>
      </c>
      <c r="W19" s="10">
        <v>92</v>
      </c>
      <c r="X19" s="10">
        <v>95</v>
      </c>
      <c r="Y19" s="10">
        <v>91</v>
      </c>
      <c r="Z19" s="10">
        <v>369</v>
      </c>
      <c r="AA19" s="10">
        <v>5</v>
      </c>
      <c r="AB19" s="10">
        <v>151.19999999999999</v>
      </c>
      <c r="AC19" s="10">
        <v>3</v>
      </c>
      <c r="AD19" s="10">
        <f t="shared" si="0"/>
        <v>1092</v>
      </c>
      <c r="AE19" s="10">
        <f t="shared" si="0"/>
        <v>16</v>
      </c>
      <c r="AF19" s="10">
        <f t="shared" si="1"/>
        <v>1097</v>
      </c>
    </row>
    <row r="20" spans="1:32" s="10" customFormat="1" ht="15.5" x14ac:dyDescent="0.35">
      <c r="A20" s="22">
        <v>7</v>
      </c>
      <c r="B20" s="22">
        <v>357</v>
      </c>
      <c r="C20" s="23" t="s">
        <v>346</v>
      </c>
      <c r="D20" s="23" t="s">
        <v>347</v>
      </c>
      <c r="E20" s="24" t="s">
        <v>576</v>
      </c>
      <c r="F20" s="10">
        <v>97</v>
      </c>
      <c r="G20" s="10">
        <v>89</v>
      </c>
      <c r="H20" s="10">
        <v>91</v>
      </c>
      <c r="I20" s="10">
        <v>95</v>
      </c>
      <c r="J20" s="10">
        <v>372</v>
      </c>
      <c r="K20" s="10">
        <v>3</v>
      </c>
      <c r="L20" s="13">
        <v>150.5</v>
      </c>
      <c r="M20" s="10">
        <v>3</v>
      </c>
      <c r="N20" s="10">
        <v>98</v>
      </c>
      <c r="O20" s="10">
        <v>92</v>
      </c>
      <c r="P20" s="10">
        <v>94</v>
      </c>
      <c r="Q20" s="10">
        <v>92</v>
      </c>
      <c r="R20" s="10">
        <v>376</v>
      </c>
      <c r="S20" s="10">
        <v>9</v>
      </c>
      <c r="T20" s="10">
        <v>150.69999999999999</v>
      </c>
      <c r="U20" s="10">
        <v>3</v>
      </c>
      <c r="V20" s="10">
        <v>94</v>
      </c>
      <c r="W20" s="10">
        <v>93</v>
      </c>
      <c r="X20" s="10">
        <v>90</v>
      </c>
      <c r="Y20" s="10">
        <v>92</v>
      </c>
      <c r="Z20" s="10">
        <v>369</v>
      </c>
      <c r="AA20" s="10">
        <v>4</v>
      </c>
      <c r="AB20" s="13">
        <v>132</v>
      </c>
      <c r="AC20" s="10">
        <v>2</v>
      </c>
      <c r="AD20" s="10">
        <f t="shared" si="0"/>
        <v>1117</v>
      </c>
      <c r="AE20" s="10">
        <f t="shared" si="0"/>
        <v>16</v>
      </c>
      <c r="AF20" s="10">
        <f t="shared" si="1"/>
        <v>1125</v>
      </c>
    </row>
    <row r="21" spans="1:32" s="10" customFormat="1" ht="15.5" x14ac:dyDescent="0.35">
      <c r="A21" s="22">
        <v>8</v>
      </c>
      <c r="B21" s="22">
        <v>159</v>
      </c>
      <c r="C21" s="23" t="s">
        <v>315</v>
      </c>
      <c r="D21" s="23" t="s">
        <v>604</v>
      </c>
      <c r="E21" s="24" t="s">
        <v>9</v>
      </c>
      <c r="F21" s="10">
        <v>95</v>
      </c>
      <c r="G21" s="10">
        <v>93</v>
      </c>
      <c r="H21" s="10">
        <v>92</v>
      </c>
      <c r="I21" s="10">
        <v>95</v>
      </c>
      <c r="J21" s="10">
        <v>375</v>
      </c>
      <c r="K21" s="10">
        <v>11</v>
      </c>
      <c r="L21" s="13">
        <v>130.80000000000001</v>
      </c>
      <c r="M21" s="10">
        <v>2</v>
      </c>
      <c r="N21" s="10">
        <v>89</v>
      </c>
      <c r="O21" s="10">
        <v>91</v>
      </c>
      <c r="P21" s="10">
        <v>94</v>
      </c>
      <c r="Q21" s="10">
        <v>91</v>
      </c>
      <c r="R21" s="10">
        <v>365</v>
      </c>
      <c r="S21" s="10">
        <v>4</v>
      </c>
      <c r="T21" s="10">
        <v>236.1</v>
      </c>
      <c r="U21" s="10">
        <v>8</v>
      </c>
      <c r="V21" s="10">
        <v>95</v>
      </c>
      <c r="W21" s="10">
        <v>93</v>
      </c>
      <c r="X21" s="10">
        <v>92</v>
      </c>
      <c r="Y21" s="10">
        <v>96</v>
      </c>
      <c r="Z21" s="10">
        <v>376</v>
      </c>
      <c r="AA21" s="10">
        <v>9</v>
      </c>
      <c r="AB21" s="10">
        <v>112.2</v>
      </c>
      <c r="AC21" s="10">
        <v>1</v>
      </c>
      <c r="AD21" s="10">
        <f t="shared" si="0"/>
        <v>1116</v>
      </c>
      <c r="AE21" s="10">
        <f t="shared" si="0"/>
        <v>24</v>
      </c>
      <c r="AF21" s="10">
        <f t="shared" si="1"/>
        <v>1127</v>
      </c>
    </row>
    <row r="22" spans="1:32" s="10" customFormat="1" ht="15.5" x14ac:dyDescent="0.35">
      <c r="A22" s="22">
        <v>9</v>
      </c>
      <c r="B22" s="22">
        <v>218</v>
      </c>
      <c r="C22" s="23" t="s">
        <v>311</v>
      </c>
      <c r="D22" s="23" t="s">
        <v>312</v>
      </c>
      <c r="E22" s="24"/>
      <c r="F22" s="10">
        <v>88</v>
      </c>
      <c r="G22" s="10">
        <v>86</v>
      </c>
      <c r="H22" s="10">
        <v>97</v>
      </c>
      <c r="I22" s="10">
        <v>93</v>
      </c>
      <c r="J22" s="10">
        <v>364</v>
      </c>
      <c r="K22" s="10">
        <v>6</v>
      </c>
      <c r="L22" s="13">
        <v>185.7</v>
      </c>
      <c r="M22" s="10">
        <v>5</v>
      </c>
      <c r="N22" s="10">
        <v>91</v>
      </c>
      <c r="O22" s="10">
        <v>92</v>
      </c>
      <c r="P22" s="10">
        <v>89</v>
      </c>
      <c r="Q22" s="10">
        <v>86</v>
      </c>
      <c r="R22" s="10">
        <v>358</v>
      </c>
      <c r="S22" s="10">
        <v>3</v>
      </c>
      <c r="V22" s="10">
        <v>92</v>
      </c>
      <c r="W22" s="10">
        <v>90</v>
      </c>
      <c r="X22" s="10">
        <v>91</v>
      </c>
      <c r="Y22" s="10">
        <v>94</v>
      </c>
      <c r="Z22" s="10">
        <v>367</v>
      </c>
      <c r="AA22" s="10">
        <v>2</v>
      </c>
      <c r="AD22" s="10">
        <f t="shared" si="0"/>
        <v>1089</v>
      </c>
      <c r="AE22" s="10">
        <f t="shared" si="0"/>
        <v>11</v>
      </c>
      <c r="AF22" s="10">
        <f t="shared" si="1"/>
        <v>1094</v>
      </c>
    </row>
    <row r="23" spans="1:32" s="10" customFormat="1" ht="15.5" x14ac:dyDescent="0.35">
      <c r="A23" s="22">
        <v>10</v>
      </c>
      <c r="B23" s="22">
        <v>100</v>
      </c>
      <c r="C23" s="23" t="s">
        <v>321</v>
      </c>
      <c r="D23" s="23" t="s">
        <v>322</v>
      </c>
      <c r="E23" s="24" t="s">
        <v>9</v>
      </c>
      <c r="F23" s="10">
        <v>84</v>
      </c>
      <c r="G23" s="10">
        <v>86</v>
      </c>
      <c r="H23" s="10">
        <v>87</v>
      </c>
      <c r="I23" s="10">
        <v>86</v>
      </c>
      <c r="J23" s="10">
        <v>343</v>
      </c>
      <c r="K23" s="10">
        <v>0</v>
      </c>
      <c r="N23" s="10">
        <v>88</v>
      </c>
      <c r="O23" s="10">
        <v>94</v>
      </c>
      <c r="P23" s="10">
        <v>86</v>
      </c>
      <c r="Q23" s="10">
        <v>93</v>
      </c>
      <c r="R23" s="10">
        <v>361</v>
      </c>
      <c r="S23" s="10">
        <v>6</v>
      </c>
      <c r="V23" s="10">
        <v>93</v>
      </c>
      <c r="W23" s="10">
        <v>91</v>
      </c>
      <c r="X23" s="10">
        <v>91</v>
      </c>
      <c r="Y23" s="10">
        <v>91</v>
      </c>
      <c r="Z23" s="10">
        <v>366</v>
      </c>
      <c r="AA23" s="10">
        <v>8</v>
      </c>
      <c r="AD23" s="10">
        <f t="shared" si="0"/>
        <v>1070</v>
      </c>
      <c r="AE23" s="10">
        <f t="shared" si="0"/>
        <v>14</v>
      </c>
      <c r="AF23" s="10">
        <f t="shared" si="1"/>
        <v>1070</v>
      </c>
    </row>
    <row r="24" spans="1:32" s="10" customFormat="1" ht="15.5" x14ac:dyDescent="0.35">
      <c r="A24" s="22">
        <v>11</v>
      </c>
      <c r="B24" s="22">
        <v>345</v>
      </c>
      <c r="C24" s="23" t="s">
        <v>329</v>
      </c>
      <c r="D24" s="23" t="s">
        <v>330</v>
      </c>
      <c r="E24" s="24" t="s">
        <v>666</v>
      </c>
      <c r="F24" s="10">
        <v>90</v>
      </c>
      <c r="G24" s="10">
        <v>91</v>
      </c>
      <c r="H24" s="10">
        <v>92</v>
      </c>
      <c r="I24" s="10">
        <v>89</v>
      </c>
      <c r="J24" s="10">
        <v>362</v>
      </c>
      <c r="K24" s="10">
        <v>7</v>
      </c>
      <c r="N24" s="10">
        <v>90</v>
      </c>
      <c r="O24" s="10">
        <v>87</v>
      </c>
      <c r="P24" s="10">
        <v>89</v>
      </c>
      <c r="Q24" s="10">
        <v>94</v>
      </c>
      <c r="R24" s="10">
        <v>360</v>
      </c>
      <c r="S24" s="10">
        <v>5</v>
      </c>
      <c r="V24" s="10">
        <v>87</v>
      </c>
      <c r="W24" s="10">
        <v>90</v>
      </c>
      <c r="X24" s="10">
        <v>93</v>
      </c>
      <c r="Y24" s="10">
        <v>95</v>
      </c>
      <c r="Z24" s="10">
        <v>365</v>
      </c>
      <c r="AA24" s="10">
        <v>9</v>
      </c>
      <c r="AD24" s="10">
        <f t="shared" si="0"/>
        <v>1087</v>
      </c>
      <c r="AE24" s="10">
        <f t="shared" si="0"/>
        <v>21</v>
      </c>
      <c r="AF24" s="10">
        <f t="shared" si="1"/>
        <v>1087</v>
      </c>
    </row>
    <row r="25" spans="1:32" s="10" customFormat="1" ht="15.5" x14ac:dyDescent="0.35">
      <c r="A25" s="22">
        <v>12</v>
      </c>
      <c r="B25" s="22">
        <v>198</v>
      </c>
      <c r="C25" s="23" t="s">
        <v>348</v>
      </c>
      <c r="D25" s="23" t="s">
        <v>349</v>
      </c>
      <c r="E25" s="24"/>
      <c r="F25" s="10">
        <v>89</v>
      </c>
      <c r="G25" s="10">
        <v>90</v>
      </c>
      <c r="H25" s="10">
        <v>89</v>
      </c>
      <c r="I25" s="10">
        <v>90</v>
      </c>
      <c r="J25" s="10">
        <v>358</v>
      </c>
      <c r="K25" s="10">
        <v>4</v>
      </c>
      <c r="N25" s="10">
        <v>95</v>
      </c>
      <c r="O25" s="10">
        <v>95</v>
      </c>
      <c r="P25" s="10">
        <v>94</v>
      </c>
      <c r="Q25" s="10">
        <v>92</v>
      </c>
      <c r="R25" s="10">
        <v>376</v>
      </c>
      <c r="S25" s="10">
        <v>6</v>
      </c>
      <c r="T25" s="10">
        <v>103.3</v>
      </c>
      <c r="U25" s="10">
        <v>1</v>
      </c>
      <c r="V25" s="10">
        <v>93</v>
      </c>
      <c r="W25" s="10">
        <v>92</v>
      </c>
      <c r="X25" s="10">
        <v>91</v>
      </c>
      <c r="Y25" s="10">
        <v>89</v>
      </c>
      <c r="Z25" s="10">
        <v>365</v>
      </c>
      <c r="AA25" s="10">
        <v>1</v>
      </c>
      <c r="AD25" s="10">
        <f t="shared" si="0"/>
        <v>1099</v>
      </c>
      <c r="AE25" s="10">
        <f t="shared" si="0"/>
        <v>11</v>
      </c>
      <c r="AF25" s="10">
        <f t="shared" si="1"/>
        <v>1100</v>
      </c>
    </row>
    <row r="26" spans="1:32" s="10" customFormat="1" ht="15.5" x14ac:dyDescent="0.35">
      <c r="A26" s="22">
        <v>13</v>
      </c>
      <c r="B26" s="22">
        <v>137</v>
      </c>
      <c r="C26" s="23" t="s">
        <v>310</v>
      </c>
      <c r="D26" s="23" t="s">
        <v>60</v>
      </c>
      <c r="E26" s="24" t="s">
        <v>666</v>
      </c>
      <c r="F26" s="10">
        <v>90</v>
      </c>
      <c r="G26" s="10">
        <v>95</v>
      </c>
      <c r="H26" s="10">
        <v>93</v>
      </c>
      <c r="I26" s="10">
        <v>91</v>
      </c>
      <c r="J26" s="10">
        <v>369</v>
      </c>
      <c r="K26" s="10">
        <v>3</v>
      </c>
      <c r="L26" s="13">
        <v>208.9</v>
      </c>
      <c r="M26" s="10">
        <v>6</v>
      </c>
      <c r="N26" s="10">
        <v>93</v>
      </c>
      <c r="O26" s="10">
        <v>92</v>
      </c>
      <c r="P26" s="10">
        <v>91</v>
      </c>
      <c r="Q26" s="10">
        <v>90</v>
      </c>
      <c r="R26" s="10">
        <v>366</v>
      </c>
      <c r="S26" s="10">
        <v>7</v>
      </c>
      <c r="T26" s="10">
        <v>172.2</v>
      </c>
      <c r="U26" s="10">
        <v>4</v>
      </c>
      <c r="V26" s="10">
        <v>90</v>
      </c>
      <c r="W26" s="10">
        <v>91</v>
      </c>
      <c r="X26" s="10">
        <v>89</v>
      </c>
      <c r="Y26" s="10">
        <v>93</v>
      </c>
      <c r="Z26" s="10">
        <v>363</v>
      </c>
      <c r="AA26" s="10">
        <v>9</v>
      </c>
      <c r="AD26" s="10">
        <f t="shared" si="0"/>
        <v>1098</v>
      </c>
      <c r="AE26" s="10">
        <f t="shared" si="0"/>
        <v>19</v>
      </c>
      <c r="AF26" s="10">
        <f t="shared" si="1"/>
        <v>1108</v>
      </c>
    </row>
    <row r="27" spans="1:32" s="10" customFormat="1" ht="15.5" x14ac:dyDescent="0.35">
      <c r="A27" s="22">
        <v>14</v>
      </c>
      <c r="B27" s="22">
        <v>313</v>
      </c>
      <c r="C27" s="23" t="s">
        <v>325</v>
      </c>
      <c r="D27" s="23" t="s">
        <v>326</v>
      </c>
      <c r="E27" s="24" t="s">
        <v>9</v>
      </c>
      <c r="F27" s="10">
        <v>88</v>
      </c>
      <c r="G27" s="10">
        <v>93</v>
      </c>
      <c r="H27" s="10">
        <v>88</v>
      </c>
      <c r="I27" s="10">
        <v>88</v>
      </c>
      <c r="J27" s="10">
        <v>357</v>
      </c>
      <c r="K27" s="10">
        <v>5</v>
      </c>
      <c r="N27" s="10">
        <v>89</v>
      </c>
      <c r="O27" s="10">
        <v>92</v>
      </c>
      <c r="P27" s="10">
        <v>89</v>
      </c>
      <c r="Q27" s="10">
        <v>89</v>
      </c>
      <c r="R27" s="10">
        <v>359</v>
      </c>
      <c r="S27" s="10">
        <v>5</v>
      </c>
      <c r="V27" s="10">
        <v>91</v>
      </c>
      <c r="W27" s="10">
        <v>92</v>
      </c>
      <c r="X27" s="10">
        <v>92</v>
      </c>
      <c r="Y27" s="10">
        <v>87</v>
      </c>
      <c r="Z27" s="10">
        <v>362</v>
      </c>
      <c r="AA27" s="10">
        <v>4</v>
      </c>
      <c r="AD27" s="10">
        <f t="shared" si="0"/>
        <v>1078</v>
      </c>
      <c r="AE27" s="10">
        <f t="shared" si="0"/>
        <v>14</v>
      </c>
      <c r="AF27" s="10">
        <f t="shared" si="1"/>
        <v>1078</v>
      </c>
    </row>
    <row r="28" spans="1:32" s="10" customFormat="1" ht="15.5" x14ac:dyDescent="0.35">
      <c r="A28" s="22">
        <v>15</v>
      </c>
      <c r="B28" s="22">
        <v>392</v>
      </c>
      <c r="C28" s="23" t="s">
        <v>334</v>
      </c>
      <c r="D28" s="23" t="s">
        <v>335</v>
      </c>
      <c r="E28" s="24" t="s">
        <v>9</v>
      </c>
      <c r="F28" s="10">
        <v>87</v>
      </c>
      <c r="G28" s="10">
        <v>85</v>
      </c>
      <c r="H28" s="10">
        <v>87</v>
      </c>
      <c r="I28" s="10">
        <v>84</v>
      </c>
      <c r="J28" s="10">
        <v>343</v>
      </c>
      <c r="K28" s="10">
        <v>2</v>
      </c>
      <c r="N28" s="10">
        <v>90</v>
      </c>
      <c r="O28" s="10">
        <v>88</v>
      </c>
      <c r="P28" s="10">
        <v>85</v>
      </c>
      <c r="Q28" s="10">
        <v>89</v>
      </c>
      <c r="R28" s="10">
        <v>352</v>
      </c>
      <c r="S28" s="10">
        <v>4</v>
      </c>
      <c r="V28" s="10">
        <v>88</v>
      </c>
      <c r="W28" s="10">
        <v>87</v>
      </c>
      <c r="X28" s="10">
        <v>94</v>
      </c>
      <c r="Y28" s="10">
        <v>92</v>
      </c>
      <c r="Z28" s="10">
        <v>361</v>
      </c>
      <c r="AA28" s="10">
        <v>7</v>
      </c>
      <c r="AD28" s="10">
        <f t="shared" si="0"/>
        <v>1056</v>
      </c>
      <c r="AE28" s="10">
        <f t="shared" si="0"/>
        <v>13</v>
      </c>
      <c r="AF28" s="10">
        <f t="shared" si="1"/>
        <v>1056</v>
      </c>
    </row>
    <row r="29" spans="1:32" s="10" customFormat="1" ht="15.5" x14ac:dyDescent="0.35">
      <c r="A29" s="22">
        <v>16</v>
      </c>
      <c r="B29" s="22">
        <v>158</v>
      </c>
      <c r="C29" s="23" t="s">
        <v>323</v>
      </c>
      <c r="D29" s="23" t="s">
        <v>316</v>
      </c>
      <c r="E29" s="24" t="s">
        <v>9</v>
      </c>
      <c r="F29" s="10">
        <v>88</v>
      </c>
      <c r="G29" s="10">
        <v>91</v>
      </c>
      <c r="H29" s="10">
        <v>92</v>
      </c>
      <c r="I29" s="10">
        <v>88</v>
      </c>
      <c r="J29" s="10">
        <v>359</v>
      </c>
      <c r="K29" s="10">
        <v>3</v>
      </c>
      <c r="N29" s="10">
        <v>91</v>
      </c>
      <c r="O29" s="10">
        <v>93</v>
      </c>
      <c r="P29" s="10">
        <v>89</v>
      </c>
      <c r="Q29" s="10">
        <v>86</v>
      </c>
      <c r="R29" s="10">
        <v>359</v>
      </c>
      <c r="S29" s="10">
        <v>4</v>
      </c>
      <c r="V29" s="10">
        <v>92</v>
      </c>
      <c r="W29" s="10">
        <v>90</v>
      </c>
      <c r="X29" s="10">
        <v>92</v>
      </c>
      <c r="Y29" s="10">
        <v>87</v>
      </c>
      <c r="Z29" s="10">
        <v>361</v>
      </c>
      <c r="AA29" s="10">
        <v>3</v>
      </c>
      <c r="AD29" s="10">
        <f t="shared" si="0"/>
        <v>1079</v>
      </c>
      <c r="AE29" s="10">
        <f t="shared" si="0"/>
        <v>10</v>
      </c>
      <c r="AF29" s="10">
        <f t="shared" si="1"/>
        <v>1079</v>
      </c>
    </row>
    <row r="30" spans="1:32" s="10" customFormat="1" ht="15.5" x14ac:dyDescent="0.35">
      <c r="A30" s="22">
        <v>17</v>
      </c>
      <c r="B30" s="22">
        <v>443</v>
      </c>
      <c r="C30" s="23" t="s">
        <v>327</v>
      </c>
      <c r="D30" s="23" t="s">
        <v>328</v>
      </c>
      <c r="E30" s="24" t="s">
        <v>9</v>
      </c>
      <c r="F30" s="10">
        <v>91</v>
      </c>
      <c r="G30" s="10">
        <v>90</v>
      </c>
      <c r="H30" s="10">
        <v>92</v>
      </c>
      <c r="I30" s="10">
        <v>86</v>
      </c>
      <c r="J30" s="10">
        <v>359</v>
      </c>
      <c r="K30" s="10">
        <v>5</v>
      </c>
      <c r="N30" s="10">
        <v>84</v>
      </c>
      <c r="O30" s="10">
        <v>88</v>
      </c>
      <c r="P30" s="10">
        <v>92</v>
      </c>
      <c r="Q30" s="10">
        <v>87</v>
      </c>
      <c r="R30" s="10">
        <v>351</v>
      </c>
      <c r="S30" s="10">
        <v>5</v>
      </c>
      <c r="V30" s="10">
        <v>91</v>
      </c>
      <c r="W30" s="10">
        <v>87</v>
      </c>
      <c r="X30" s="10">
        <v>87</v>
      </c>
      <c r="Y30" s="10">
        <v>94</v>
      </c>
      <c r="Z30" s="10">
        <v>359</v>
      </c>
      <c r="AA30" s="10">
        <v>3</v>
      </c>
      <c r="AD30" s="10">
        <f t="shared" si="0"/>
        <v>1069</v>
      </c>
      <c r="AE30" s="10">
        <f t="shared" si="0"/>
        <v>13</v>
      </c>
      <c r="AF30" s="10">
        <f t="shared" si="1"/>
        <v>1069</v>
      </c>
    </row>
    <row r="31" spans="1:32" s="10" customFormat="1" ht="15.5" x14ac:dyDescent="0.35">
      <c r="A31" s="22">
        <v>18</v>
      </c>
      <c r="B31" s="22">
        <v>195</v>
      </c>
      <c r="C31" s="23" t="s">
        <v>344</v>
      </c>
      <c r="D31" s="23" t="s">
        <v>345</v>
      </c>
      <c r="E31" s="24" t="s">
        <v>9</v>
      </c>
      <c r="F31" s="10">
        <v>78</v>
      </c>
      <c r="G31" s="10">
        <v>82</v>
      </c>
      <c r="H31" s="10">
        <v>83</v>
      </c>
      <c r="I31" s="10">
        <v>75</v>
      </c>
      <c r="J31" s="10">
        <v>318</v>
      </c>
      <c r="K31" s="10">
        <v>2</v>
      </c>
      <c r="N31" s="10">
        <v>88</v>
      </c>
      <c r="O31" s="10">
        <v>83</v>
      </c>
      <c r="P31" s="10">
        <v>91</v>
      </c>
      <c r="Q31" s="10">
        <v>88</v>
      </c>
      <c r="R31" s="10">
        <v>350</v>
      </c>
      <c r="S31" s="10">
        <v>5</v>
      </c>
      <c r="V31" s="10">
        <v>87</v>
      </c>
      <c r="W31" s="10">
        <v>92</v>
      </c>
      <c r="X31" s="10">
        <v>87</v>
      </c>
      <c r="Y31" s="10">
        <v>89</v>
      </c>
      <c r="Z31" s="10">
        <v>355</v>
      </c>
      <c r="AA31" s="10">
        <v>4</v>
      </c>
      <c r="AD31" s="10">
        <f t="shared" si="0"/>
        <v>1023</v>
      </c>
      <c r="AE31" s="10">
        <f t="shared" si="0"/>
        <v>11</v>
      </c>
      <c r="AF31" s="10">
        <f t="shared" si="1"/>
        <v>1023</v>
      </c>
    </row>
    <row r="32" spans="1:32" s="10" customFormat="1" ht="15.5" x14ac:dyDescent="0.35">
      <c r="A32" s="22">
        <v>19</v>
      </c>
      <c r="B32" s="22">
        <v>420</v>
      </c>
      <c r="C32" s="23" t="s">
        <v>351</v>
      </c>
      <c r="D32" s="23" t="s">
        <v>352</v>
      </c>
      <c r="E32" s="24" t="s">
        <v>139</v>
      </c>
      <c r="F32" s="10">
        <v>87</v>
      </c>
      <c r="G32" s="10">
        <v>91</v>
      </c>
      <c r="H32" s="10">
        <v>89</v>
      </c>
      <c r="I32" s="10">
        <v>83</v>
      </c>
      <c r="J32" s="10">
        <v>350</v>
      </c>
      <c r="K32" s="10">
        <v>3</v>
      </c>
      <c r="N32" s="10">
        <v>96</v>
      </c>
      <c r="O32" s="10">
        <v>90</v>
      </c>
      <c r="P32" s="10">
        <v>90</v>
      </c>
      <c r="Q32" s="10">
        <v>91</v>
      </c>
      <c r="R32" s="10">
        <v>367</v>
      </c>
      <c r="S32" s="10">
        <v>7</v>
      </c>
      <c r="V32" s="10">
        <v>89</v>
      </c>
      <c r="W32" s="10">
        <v>86</v>
      </c>
      <c r="X32" s="10">
        <v>84</v>
      </c>
      <c r="Y32" s="10">
        <v>96</v>
      </c>
      <c r="Z32" s="10">
        <v>355</v>
      </c>
      <c r="AA32" s="10">
        <v>3</v>
      </c>
      <c r="AD32" s="10">
        <f t="shared" si="0"/>
        <v>1072</v>
      </c>
      <c r="AE32" s="10">
        <f t="shared" si="0"/>
        <v>13</v>
      </c>
      <c r="AF32" s="10">
        <f t="shared" si="1"/>
        <v>1072</v>
      </c>
    </row>
    <row r="33" spans="1:32" s="10" customFormat="1" ht="15.5" x14ac:dyDescent="0.35">
      <c r="A33" s="22">
        <v>20</v>
      </c>
      <c r="B33" s="22">
        <v>442</v>
      </c>
      <c r="C33" s="23" t="s">
        <v>339</v>
      </c>
      <c r="D33" s="23" t="s">
        <v>340</v>
      </c>
      <c r="E33" s="24"/>
      <c r="F33" s="10">
        <v>89</v>
      </c>
      <c r="G33" s="10">
        <v>84</v>
      </c>
      <c r="H33" s="10">
        <v>86</v>
      </c>
      <c r="I33" s="10">
        <v>87</v>
      </c>
      <c r="J33" s="10">
        <v>346</v>
      </c>
      <c r="K33" s="10">
        <v>3</v>
      </c>
      <c r="N33" s="10">
        <v>95</v>
      </c>
      <c r="O33" s="10">
        <v>89</v>
      </c>
      <c r="P33" s="10">
        <v>88</v>
      </c>
      <c r="Q33" s="10">
        <v>89</v>
      </c>
      <c r="R33" s="10">
        <v>361</v>
      </c>
      <c r="S33" s="10">
        <v>2</v>
      </c>
      <c r="V33" s="10">
        <v>88</v>
      </c>
      <c r="W33" s="10">
        <v>86</v>
      </c>
      <c r="X33" s="10">
        <v>88</v>
      </c>
      <c r="Y33" s="10">
        <v>90</v>
      </c>
      <c r="Z33" s="10">
        <v>352</v>
      </c>
      <c r="AA33" s="10">
        <v>3</v>
      </c>
      <c r="AD33" s="10">
        <f t="shared" si="0"/>
        <v>1059</v>
      </c>
      <c r="AE33" s="10">
        <f t="shared" si="0"/>
        <v>8</v>
      </c>
      <c r="AF33" s="10">
        <f t="shared" si="1"/>
        <v>1059</v>
      </c>
    </row>
    <row r="34" spans="1:32" s="10" customFormat="1" ht="15.5" x14ac:dyDescent="0.35">
      <c r="A34" s="22">
        <v>21</v>
      </c>
      <c r="B34" s="22">
        <v>470</v>
      </c>
      <c r="C34" s="23" t="s">
        <v>338</v>
      </c>
      <c r="D34" s="23" t="s">
        <v>35</v>
      </c>
      <c r="E34" s="24" t="s">
        <v>9</v>
      </c>
      <c r="F34" s="10">
        <v>77</v>
      </c>
      <c r="G34" s="10">
        <v>84</v>
      </c>
      <c r="H34" s="10">
        <v>78</v>
      </c>
      <c r="I34" s="10">
        <v>88</v>
      </c>
      <c r="J34" s="10">
        <v>327</v>
      </c>
      <c r="K34" s="10">
        <v>1</v>
      </c>
      <c r="N34" s="10">
        <v>87</v>
      </c>
      <c r="O34" s="10">
        <v>86</v>
      </c>
      <c r="P34" s="10">
        <v>81</v>
      </c>
      <c r="Q34" s="10">
        <v>84</v>
      </c>
      <c r="R34" s="10">
        <v>338</v>
      </c>
      <c r="S34" s="10">
        <v>3</v>
      </c>
      <c r="V34" s="10">
        <v>86</v>
      </c>
      <c r="W34" s="10">
        <v>87</v>
      </c>
      <c r="X34" s="10">
        <v>87</v>
      </c>
      <c r="Y34" s="10">
        <v>91</v>
      </c>
      <c r="Z34" s="10">
        <v>351</v>
      </c>
      <c r="AA34" s="10">
        <v>3</v>
      </c>
      <c r="AD34" s="10">
        <f t="shared" si="0"/>
        <v>1016</v>
      </c>
      <c r="AE34" s="10">
        <f t="shared" si="0"/>
        <v>7</v>
      </c>
      <c r="AF34" s="10">
        <f t="shared" si="1"/>
        <v>1016</v>
      </c>
    </row>
    <row r="35" spans="1:32" s="10" customFormat="1" ht="15.5" x14ac:dyDescent="0.35">
      <c r="A35" s="22">
        <v>22</v>
      </c>
      <c r="B35" s="22">
        <v>349</v>
      </c>
      <c r="C35" s="23" t="s">
        <v>302</v>
      </c>
      <c r="D35" s="23" t="s">
        <v>303</v>
      </c>
      <c r="E35" s="24"/>
      <c r="F35" s="10">
        <v>85</v>
      </c>
      <c r="G35" s="10">
        <v>89</v>
      </c>
      <c r="H35" s="10">
        <v>85</v>
      </c>
      <c r="I35" s="10">
        <v>83</v>
      </c>
      <c r="J35" s="10">
        <v>342</v>
      </c>
      <c r="K35" s="10">
        <v>3</v>
      </c>
      <c r="N35" s="10">
        <v>88</v>
      </c>
      <c r="O35" s="10">
        <v>82</v>
      </c>
      <c r="P35" s="10">
        <v>87</v>
      </c>
      <c r="Q35" s="10">
        <v>80</v>
      </c>
      <c r="R35" s="10">
        <v>337</v>
      </c>
      <c r="S35" s="10">
        <v>2</v>
      </c>
      <c r="V35" s="10">
        <v>90</v>
      </c>
      <c r="W35" s="10">
        <v>84</v>
      </c>
      <c r="X35" s="10">
        <v>90</v>
      </c>
      <c r="Y35" s="10">
        <v>85</v>
      </c>
      <c r="Z35" s="10">
        <v>349</v>
      </c>
      <c r="AA35" s="10">
        <v>6</v>
      </c>
      <c r="AD35" s="10">
        <f t="shared" si="0"/>
        <v>1028</v>
      </c>
      <c r="AE35" s="10">
        <f t="shared" si="0"/>
        <v>11</v>
      </c>
      <c r="AF35" s="10">
        <f t="shared" si="1"/>
        <v>1028</v>
      </c>
    </row>
    <row r="36" spans="1:32" s="10" customFormat="1" ht="15.5" x14ac:dyDescent="0.35">
      <c r="A36" s="22">
        <v>23</v>
      </c>
      <c r="B36" s="22">
        <v>363</v>
      </c>
      <c r="C36" s="23" t="s">
        <v>338</v>
      </c>
      <c r="D36" s="23" t="s">
        <v>39</v>
      </c>
      <c r="E36" s="24" t="s">
        <v>9</v>
      </c>
      <c r="F36" s="10">
        <v>85</v>
      </c>
      <c r="G36" s="10">
        <v>87</v>
      </c>
      <c r="H36" s="10">
        <v>90</v>
      </c>
      <c r="I36" s="10">
        <v>78</v>
      </c>
      <c r="J36" s="10">
        <v>340</v>
      </c>
      <c r="K36" s="10">
        <v>3</v>
      </c>
      <c r="N36" s="10">
        <v>87</v>
      </c>
      <c r="O36" s="10">
        <v>86</v>
      </c>
      <c r="P36" s="10">
        <v>89</v>
      </c>
      <c r="Q36" s="10">
        <v>81</v>
      </c>
      <c r="R36" s="10">
        <v>343</v>
      </c>
      <c r="S36" s="10">
        <v>1</v>
      </c>
      <c r="V36" s="10">
        <v>84</v>
      </c>
      <c r="W36" s="10">
        <v>86</v>
      </c>
      <c r="X36" s="10">
        <v>87</v>
      </c>
      <c r="Y36" s="10">
        <v>90</v>
      </c>
      <c r="Z36" s="10">
        <v>347</v>
      </c>
      <c r="AA36" s="10">
        <v>5</v>
      </c>
      <c r="AD36" s="10">
        <f t="shared" si="0"/>
        <v>1030</v>
      </c>
      <c r="AE36" s="10">
        <f t="shared" si="0"/>
        <v>9</v>
      </c>
      <c r="AF36" s="10">
        <f t="shared" si="1"/>
        <v>1030</v>
      </c>
    </row>
    <row r="37" spans="1:32" s="10" customFormat="1" ht="15.5" x14ac:dyDescent="0.35">
      <c r="A37" s="22">
        <v>24</v>
      </c>
      <c r="B37" s="22">
        <v>362</v>
      </c>
      <c r="C37" s="23" t="s">
        <v>304</v>
      </c>
      <c r="D37" s="23" t="s">
        <v>39</v>
      </c>
      <c r="E37" s="24" t="s">
        <v>9</v>
      </c>
      <c r="F37" s="10">
        <v>90</v>
      </c>
      <c r="G37" s="10">
        <v>81</v>
      </c>
      <c r="H37" s="10">
        <v>76</v>
      </c>
      <c r="I37" s="10">
        <v>82</v>
      </c>
      <c r="J37" s="10">
        <v>329</v>
      </c>
      <c r="K37" s="10">
        <v>5</v>
      </c>
      <c r="N37" s="10">
        <v>81</v>
      </c>
      <c r="O37" s="10">
        <v>87</v>
      </c>
      <c r="P37" s="10">
        <v>86</v>
      </c>
      <c r="Q37" s="10">
        <v>82</v>
      </c>
      <c r="R37" s="10">
        <v>336</v>
      </c>
      <c r="S37" s="10">
        <v>2</v>
      </c>
      <c r="V37" s="10">
        <v>86</v>
      </c>
      <c r="W37" s="10">
        <v>90</v>
      </c>
      <c r="X37" s="10">
        <v>87</v>
      </c>
      <c r="Y37" s="10">
        <v>84</v>
      </c>
      <c r="Z37" s="10">
        <v>347</v>
      </c>
      <c r="AA37" s="10">
        <v>4</v>
      </c>
      <c r="AD37" s="10">
        <f t="shared" si="0"/>
        <v>1012</v>
      </c>
      <c r="AE37" s="10">
        <f t="shared" si="0"/>
        <v>11</v>
      </c>
      <c r="AF37" s="10">
        <f t="shared" si="1"/>
        <v>1012</v>
      </c>
    </row>
    <row r="38" spans="1:32" s="10" customFormat="1" ht="15.5" x14ac:dyDescent="0.35">
      <c r="A38" s="22">
        <v>25</v>
      </c>
      <c r="B38" s="22">
        <v>274</v>
      </c>
      <c r="C38" s="23" t="s">
        <v>333</v>
      </c>
      <c r="D38" s="23" t="s">
        <v>54</v>
      </c>
      <c r="E38" s="24" t="s">
        <v>9</v>
      </c>
      <c r="F38" s="10">
        <v>83</v>
      </c>
      <c r="G38" s="10">
        <v>91</v>
      </c>
      <c r="H38" s="10">
        <v>90</v>
      </c>
      <c r="I38" s="10">
        <v>85</v>
      </c>
      <c r="J38" s="10">
        <v>349</v>
      </c>
      <c r="K38" s="10">
        <v>2</v>
      </c>
      <c r="N38" s="10">
        <v>86</v>
      </c>
      <c r="O38" s="10">
        <v>79</v>
      </c>
      <c r="P38" s="10">
        <v>90</v>
      </c>
      <c r="Q38" s="10">
        <v>87</v>
      </c>
      <c r="R38" s="10">
        <v>342</v>
      </c>
      <c r="S38" s="10">
        <v>2</v>
      </c>
      <c r="V38" s="10">
        <v>83</v>
      </c>
      <c r="W38" s="10">
        <v>91</v>
      </c>
      <c r="X38" s="10">
        <v>84</v>
      </c>
      <c r="Y38" s="10">
        <v>85</v>
      </c>
      <c r="Z38" s="10">
        <v>343</v>
      </c>
      <c r="AA38" s="10">
        <v>3</v>
      </c>
      <c r="AD38" s="10">
        <f t="shared" si="0"/>
        <v>1034</v>
      </c>
      <c r="AE38" s="10">
        <f t="shared" si="0"/>
        <v>7</v>
      </c>
      <c r="AF38" s="10">
        <f t="shared" si="1"/>
        <v>1034</v>
      </c>
    </row>
    <row r="39" spans="1:32" s="10" customFormat="1" ht="15.5" x14ac:dyDescent="0.35">
      <c r="A39" s="22">
        <v>26</v>
      </c>
      <c r="B39" s="22">
        <v>105</v>
      </c>
      <c r="C39" s="23" t="s">
        <v>343</v>
      </c>
      <c r="D39" s="23" t="s">
        <v>158</v>
      </c>
      <c r="E39" s="24"/>
      <c r="F39" s="10">
        <v>83</v>
      </c>
      <c r="G39" s="10">
        <v>79</v>
      </c>
      <c r="H39" s="10">
        <v>90</v>
      </c>
      <c r="I39" s="10">
        <v>88</v>
      </c>
      <c r="J39" s="10">
        <v>340</v>
      </c>
      <c r="K39" s="10">
        <v>3</v>
      </c>
      <c r="N39" s="10">
        <v>89</v>
      </c>
      <c r="O39" s="10">
        <v>83</v>
      </c>
      <c r="P39" s="10">
        <v>84</v>
      </c>
      <c r="Q39" s="10">
        <v>75</v>
      </c>
      <c r="R39" s="10">
        <v>331</v>
      </c>
      <c r="S39" s="10">
        <v>4</v>
      </c>
      <c r="V39" s="10">
        <v>87</v>
      </c>
      <c r="W39" s="10">
        <v>86</v>
      </c>
      <c r="X39" s="10">
        <v>86</v>
      </c>
      <c r="Y39" s="10">
        <v>84</v>
      </c>
      <c r="Z39" s="10">
        <v>343</v>
      </c>
      <c r="AA39" s="10">
        <v>1</v>
      </c>
      <c r="AD39" s="10">
        <f t="shared" si="0"/>
        <v>1014</v>
      </c>
      <c r="AE39" s="10">
        <f t="shared" si="0"/>
        <v>8</v>
      </c>
      <c r="AF39" s="10">
        <f t="shared" si="1"/>
        <v>1014</v>
      </c>
    </row>
    <row r="40" spans="1:32" s="10" customFormat="1" ht="15.5" x14ac:dyDescent="0.35">
      <c r="A40" s="22">
        <v>27</v>
      </c>
      <c r="B40" s="22">
        <v>118</v>
      </c>
      <c r="C40" s="23" t="s">
        <v>331</v>
      </c>
      <c r="D40" s="23" t="s">
        <v>332</v>
      </c>
      <c r="E40" s="24"/>
      <c r="F40" s="10">
        <v>88</v>
      </c>
      <c r="G40" s="10">
        <v>89</v>
      </c>
      <c r="H40" s="10">
        <v>91</v>
      </c>
      <c r="I40" s="10">
        <v>92</v>
      </c>
      <c r="J40" s="10">
        <v>360</v>
      </c>
      <c r="K40" s="10">
        <v>3</v>
      </c>
      <c r="N40" s="10">
        <v>85</v>
      </c>
      <c r="O40" s="10">
        <v>89</v>
      </c>
      <c r="P40" s="10">
        <v>90</v>
      </c>
      <c r="Q40" s="10">
        <v>90</v>
      </c>
      <c r="R40" s="10">
        <v>354</v>
      </c>
      <c r="S40" s="10">
        <v>5</v>
      </c>
      <c r="V40" s="10">
        <v>79</v>
      </c>
      <c r="W40" s="10">
        <v>90</v>
      </c>
      <c r="X40" s="10">
        <v>91</v>
      </c>
      <c r="Y40" s="10">
        <v>82</v>
      </c>
      <c r="Z40" s="10">
        <v>342</v>
      </c>
      <c r="AA40" s="10">
        <v>2</v>
      </c>
      <c r="AD40" s="10">
        <f t="shared" si="0"/>
        <v>1056</v>
      </c>
      <c r="AE40" s="10">
        <f t="shared" si="0"/>
        <v>10</v>
      </c>
      <c r="AF40" s="10">
        <f t="shared" si="1"/>
        <v>1056</v>
      </c>
    </row>
    <row r="41" spans="1:32" s="10" customFormat="1" ht="15.5" x14ac:dyDescent="0.35">
      <c r="A41" s="22">
        <v>28</v>
      </c>
      <c r="B41" s="22">
        <v>381</v>
      </c>
      <c r="C41" s="23" t="s">
        <v>324</v>
      </c>
      <c r="D41" s="23" t="s">
        <v>79</v>
      </c>
      <c r="E41" s="24" t="s">
        <v>9</v>
      </c>
      <c r="F41" s="10">
        <v>82</v>
      </c>
      <c r="G41" s="10">
        <v>89</v>
      </c>
      <c r="H41" s="10">
        <v>85</v>
      </c>
      <c r="I41" s="10">
        <v>82</v>
      </c>
      <c r="J41" s="10">
        <v>338</v>
      </c>
      <c r="K41" s="10">
        <v>0</v>
      </c>
      <c r="N41" s="10">
        <v>78</v>
      </c>
      <c r="O41" s="10">
        <v>88</v>
      </c>
      <c r="P41" s="10">
        <v>86</v>
      </c>
      <c r="Q41" s="10">
        <v>84</v>
      </c>
      <c r="R41" s="10">
        <v>336</v>
      </c>
      <c r="S41" s="10">
        <v>5</v>
      </c>
      <c r="V41" s="10">
        <v>83</v>
      </c>
      <c r="W41" s="10">
        <v>86</v>
      </c>
      <c r="X41" s="10">
        <v>87</v>
      </c>
      <c r="Y41" s="10">
        <v>84</v>
      </c>
      <c r="Z41" s="10">
        <v>340</v>
      </c>
      <c r="AA41" s="10">
        <v>2</v>
      </c>
      <c r="AD41" s="10">
        <f t="shared" si="0"/>
        <v>1014</v>
      </c>
      <c r="AE41" s="10">
        <f t="shared" si="0"/>
        <v>7</v>
      </c>
      <c r="AF41" s="10">
        <f t="shared" si="1"/>
        <v>1014</v>
      </c>
    </row>
    <row r="42" spans="1:32" s="10" customFormat="1" ht="15.5" x14ac:dyDescent="0.35">
      <c r="A42" s="22">
        <v>29</v>
      </c>
      <c r="B42" s="22">
        <v>453</v>
      </c>
      <c r="C42" s="23" t="s">
        <v>305</v>
      </c>
      <c r="D42" s="23" t="s">
        <v>306</v>
      </c>
      <c r="E42" s="24" t="s">
        <v>576</v>
      </c>
      <c r="F42" s="10">
        <v>91</v>
      </c>
      <c r="G42" s="10">
        <v>89</v>
      </c>
      <c r="H42" s="10">
        <v>82</v>
      </c>
      <c r="I42" s="10">
        <v>87</v>
      </c>
      <c r="J42" s="10">
        <v>349</v>
      </c>
      <c r="K42" s="10">
        <v>3</v>
      </c>
      <c r="N42" s="10">
        <v>88</v>
      </c>
      <c r="O42" s="10">
        <v>91</v>
      </c>
      <c r="P42" s="10">
        <v>89</v>
      </c>
      <c r="Q42" s="10">
        <v>81</v>
      </c>
      <c r="R42" s="10">
        <v>349</v>
      </c>
      <c r="S42" s="10">
        <v>4</v>
      </c>
      <c r="V42" s="10">
        <v>89</v>
      </c>
      <c r="W42" s="10">
        <v>87</v>
      </c>
      <c r="X42" s="10">
        <v>88</v>
      </c>
      <c r="Y42" s="10">
        <v>75</v>
      </c>
      <c r="Z42" s="10">
        <v>339</v>
      </c>
      <c r="AA42" s="10">
        <v>2</v>
      </c>
      <c r="AD42" s="10">
        <f t="shared" si="0"/>
        <v>1037</v>
      </c>
      <c r="AE42" s="10">
        <f t="shared" si="0"/>
        <v>9</v>
      </c>
      <c r="AF42" s="10">
        <f t="shared" si="1"/>
        <v>1037</v>
      </c>
    </row>
    <row r="43" spans="1:32" s="10" customFormat="1" ht="15.5" x14ac:dyDescent="0.35">
      <c r="A43" s="22">
        <v>30</v>
      </c>
      <c r="B43" s="22">
        <v>236</v>
      </c>
      <c r="C43" s="23" t="s">
        <v>350</v>
      </c>
      <c r="D43" s="23" t="s">
        <v>65</v>
      </c>
      <c r="E43" s="24" t="s">
        <v>666</v>
      </c>
      <c r="F43" s="10">
        <v>87</v>
      </c>
      <c r="G43" s="10">
        <v>85</v>
      </c>
      <c r="H43" s="10">
        <v>73</v>
      </c>
      <c r="I43" s="10">
        <v>88</v>
      </c>
      <c r="J43" s="10">
        <v>333</v>
      </c>
      <c r="K43" s="10">
        <v>0</v>
      </c>
      <c r="N43" s="10">
        <v>84</v>
      </c>
      <c r="O43" s="10">
        <v>80</v>
      </c>
      <c r="P43" s="10">
        <v>80</v>
      </c>
      <c r="Q43" s="10">
        <v>77</v>
      </c>
      <c r="R43" s="10">
        <v>321</v>
      </c>
      <c r="S43" s="10">
        <v>1</v>
      </c>
      <c r="V43" s="10">
        <v>84</v>
      </c>
      <c r="W43" s="10">
        <v>83</v>
      </c>
      <c r="X43" s="10">
        <v>85</v>
      </c>
      <c r="Y43" s="10">
        <v>84</v>
      </c>
      <c r="Z43" s="10">
        <v>336</v>
      </c>
      <c r="AA43" s="10">
        <v>2</v>
      </c>
      <c r="AD43" s="10">
        <f t="shared" si="0"/>
        <v>990</v>
      </c>
      <c r="AE43" s="10">
        <f t="shared" si="0"/>
        <v>3</v>
      </c>
      <c r="AF43" s="10">
        <f t="shared" si="1"/>
        <v>990</v>
      </c>
    </row>
    <row r="44" spans="1:32" s="10" customFormat="1" ht="15.5" x14ac:dyDescent="0.35">
      <c r="A44" s="22">
        <v>31</v>
      </c>
      <c r="B44" s="22">
        <v>450</v>
      </c>
      <c r="C44" s="23" t="s">
        <v>341</v>
      </c>
      <c r="D44" s="23" t="s">
        <v>342</v>
      </c>
      <c r="E44" s="24" t="s">
        <v>9</v>
      </c>
      <c r="F44" s="10">
        <v>86</v>
      </c>
      <c r="G44" s="10">
        <v>86</v>
      </c>
      <c r="H44" s="10">
        <v>75</v>
      </c>
      <c r="I44" s="10">
        <v>84</v>
      </c>
      <c r="J44" s="10">
        <v>331</v>
      </c>
      <c r="K44" s="10">
        <v>4</v>
      </c>
      <c r="N44" s="10">
        <v>86</v>
      </c>
      <c r="O44" s="10">
        <v>76</v>
      </c>
      <c r="P44" s="10">
        <v>85</v>
      </c>
      <c r="Q44" s="10">
        <v>85</v>
      </c>
      <c r="R44" s="10">
        <v>332</v>
      </c>
      <c r="S44" s="10">
        <v>6</v>
      </c>
      <c r="V44" s="10">
        <v>90</v>
      </c>
      <c r="W44" s="10">
        <v>84</v>
      </c>
      <c r="X44" s="10">
        <v>77</v>
      </c>
      <c r="Y44" s="10">
        <v>77</v>
      </c>
      <c r="Z44" s="10">
        <v>328</v>
      </c>
      <c r="AA44" s="10">
        <v>3</v>
      </c>
      <c r="AD44" s="10">
        <f t="shared" si="0"/>
        <v>991</v>
      </c>
      <c r="AE44" s="10">
        <f t="shared" si="0"/>
        <v>13</v>
      </c>
      <c r="AF44" s="10">
        <f t="shared" si="1"/>
        <v>991</v>
      </c>
    </row>
    <row r="45" spans="1:32" s="10" customFormat="1" ht="15.5" x14ac:dyDescent="0.35">
      <c r="A45" s="22">
        <v>32</v>
      </c>
      <c r="B45" s="22">
        <v>320</v>
      </c>
      <c r="C45" s="23" t="s">
        <v>449</v>
      </c>
      <c r="D45" s="23" t="s">
        <v>107</v>
      </c>
      <c r="E45" s="24" t="s">
        <v>9</v>
      </c>
      <c r="F45" s="16">
        <v>85</v>
      </c>
      <c r="G45" s="16">
        <v>72</v>
      </c>
      <c r="H45" s="16">
        <v>84</v>
      </c>
      <c r="I45" s="16">
        <v>80</v>
      </c>
      <c r="J45" s="16">
        <v>321</v>
      </c>
      <c r="K45" s="16">
        <v>2</v>
      </c>
      <c r="L45" s="13"/>
      <c r="M45" s="13"/>
      <c r="N45" s="10">
        <v>85</v>
      </c>
      <c r="O45" s="10">
        <v>82</v>
      </c>
      <c r="P45" s="10">
        <v>70</v>
      </c>
      <c r="Q45" s="10">
        <v>72</v>
      </c>
      <c r="R45" s="10">
        <v>309</v>
      </c>
      <c r="S45" s="10">
        <v>3</v>
      </c>
      <c r="T45" s="13"/>
      <c r="V45" s="10">
        <v>77</v>
      </c>
      <c r="W45" s="10">
        <v>80</v>
      </c>
      <c r="X45" s="10">
        <v>80</v>
      </c>
      <c r="Y45" s="10">
        <v>85</v>
      </c>
      <c r="Z45" s="10">
        <v>322</v>
      </c>
      <c r="AA45" s="10">
        <v>2</v>
      </c>
      <c r="AD45" s="10">
        <f t="shared" si="0"/>
        <v>952</v>
      </c>
      <c r="AE45" s="10">
        <f t="shared" si="0"/>
        <v>7</v>
      </c>
      <c r="AF45" s="10">
        <f t="shared" si="1"/>
        <v>952</v>
      </c>
    </row>
    <row r="46" spans="1:32" s="10" customFormat="1" ht="15.5" x14ac:dyDescent="0.35">
      <c r="A46" s="22">
        <v>33</v>
      </c>
      <c r="B46" s="22">
        <v>471</v>
      </c>
      <c r="C46" s="23" t="s">
        <v>301</v>
      </c>
      <c r="D46" s="23" t="s">
        <v>35</v>
      </c>
      <c r="E46" s="24" t="s">
        <v>9</v>
      </c>
      <c r="F46" s="10">
        <v>91</v>
      </c>
      <c r="G46" s="10">
        <v>84</v>
      </c>
      <c r="H46" s="10">
        <v>78</v>
      </c>
      <c r="I46" s="10">
        <v>85</v>
      </c>
      <c r="J46" s="10">
        <v>338</v>
      </c>
      <c r="K46" s="10">
        <v>5</v>
      </c>
      <c r="N46" s="10">
        <v>86</v>
      </c>
      <c r="O46" s="10">
        <v>84</v>
      </c>
      <c r="P46" s="10">
        <v>71</v>
      </c>
      <c r="Q46" s="10">
        <v>79</v>
      </c>
      <c r="R46" s="10">
        <v>320</v>
      </c>
      <c r="S46" s="10">
        <v>3</v>
      </c>
      <c r="V46" s="10">
        <v>82</v>
      </c>
      <c r="W46" s="10">
        <v>76</v>
      </c>
      <c r="X46" s="10">
        <v>82</v>
      </c>
      <c r="Y46" s="10">
        <v>78</v>
      </c>
      <c r="Z46" s="10">
        <v>318</v>
      </c>
      <c r="AA46" s="10">
        <v>1</v>
      </c>
      <c r="AD46" s="10">
        <f t="shared" si="0"/>
        <v>976</v>
      </c>
      <c r="AE46" s="10">
        <f t="shared" si="0"/>
        <v>9</v>
      </c>
      <c r="AF46" s="10">
        <f t="shared" si="1"/>
        <v>976</v>
      </c>
    </row>
    <row r="47" spans="1:32" s="10" customFormat="1" ht="15.5" x14ac:dyDescent="0.35"/>
    <row r="48" spans="1:32" s="10" customFormat="1" ht="15.5" x14ac:dyDescent="0.35">
      <c r="B48" s="17" t="s">
        <v>641</v>
      </c>
    </row>
    <row r="49" spans="1:32" s="10" customFormat="1" ht="15.5" x14ac:dyDescent="0.35"/>
    <row r="50" spans="1:32" s="2" customFormat="1" ht="18" x14ac:dyDescent="0.4">
      <c r="A50" s="11" t="s">
        <v>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s="1" customFormat="1" ht="18" x14ac:dyDescent="0.4">
      <c r="A51" s="11" t="s">
        <v>655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spans="1:32" s="1" customFormat="1" ht="17.5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spans="1:32" s="1" customFormat="1" ht="18" x14ac:dyDescent="0.4">
      <c r="A53" s="11" t="s">
        <v>611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1:32" s="1" customFormat="1" ht="15.5" x14ac:dyDescent="0.35"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s="1" customFormat="1" ht="18" x14ac:dyDescent="0.4">
      <c r="A55" s="14" t="s">
        <v>579</v>
      </c>
      <c r="B55" s="12"/>
      <c r="C55" s="12"/>
      <c r="D55" s="12"/>
      <c r="E55" s="26" t="s">
        <v>617</v>
      </c>
      <c r="F55" s="14" t="s">
        <v>616</v>
      </c>
      <c r="G55" s="11"/>
      <c r="H55" s="11"/>
      <c r="I55" s="11"/>
      <c r="J55" s="11"/>
      <c r="K55" s="11"/>
      <c r="L55" s="15">
        <v>230.6</v>
      </c>
      <c r="M55" s="11"/>
      <c r="N55" s="26" t="s">
        <v>616</v>
      </c>
      <c r="O55" s="11"/>
      <c r="P55" s="11"/>
      <c r="Q55" s="11"/>
      <c r="R55" s="11"/>
      <c r="S55" s="11"/>
      <c r="T55" s="18">
        <v>231.5</v>
      </c>
      <c r="U55" s="11"/>
      <c r="V55" s="11"/>
      <c r="W55" s="11"/>
      <c r="X55" s="11"/>
      <c r="Y55" s="11"/>
      <c r="Z55" s="11"/>
      <c r="AA55" s="11"/>
      <c r="AB55" s="15">
        <v>232.8</v>
      </c>
      <c r="AC55" s="12"/>
      <c r="AD55" s="12"/>
      <c r="AE55" s="12"/>
      <c r="AF55" s="12"/>
    </row>
    <row r="56" spans="1:32" s="1" customFormat="1" ht="18" x14ac:dyDescent="0.4">
      <c r="A56" s="14" t="s">
        <v>580</v>
      </c>
      <c r="B56" s="12"/>
      <c r="C56" s="12"/>
      <c r="D56" s="12"/>
      <c r="E56" s="26" t="s">
        <v>642</v>
      </c>
      <c r="F56" s="14" t="s">
        <v>617</v>
      </c>
      <c r="G56" s="11"/>
      <c r="H56" s="11"/>
      <c r="I56" s="11"/>
      <c r="J56" s="11"/>
      <c r="K56" s="11"/>
      <c r="L56" s="15">
        <v>224.9</v>
      </c>
      <c r="M56" s="11"/>
      <c r="N56" s="26" t="s">
        <v>618</v>
      </c>
      <c r="O56" s="11"/>
      <c r="P56" s="11"/>
      <c r="Q56" s="11"/>
      <c r="R56" s="11"/>
      <c r="S56" s="11"/>
      <c r="T56" s="18">
        <v>230.8</v>
      </c>
      <c r="U56" s="11"/>
      <c r="V56" s="11"/>
      <c r="W56" s="11"/>
      <c r="X56" s="11"/>
      <c r="Y56" s="11"/>
      <c r="Z56" s="11"/>
      <c r="AA56" s="11"/>
      <c r="AB56" s="15">
        <v>228.3</v>
      </c>
      <c r="AC56" s="12"/>
      <c r="AD56" s="12"/>
      <c r="AE56" s="12"/>
      <c r="AF56" s="12"/>
    </row>
    <row r="57" spans="1:32" s="1" customFormat="1" ht="18" x14ac:dyDescent="0.4">
      <c r="A57" s="14" t="s">
        <v>581</v>
      </c>
      <c r="B57" s="12"/>
      <c r="C57" s="12"/>
      <c r="D57" s="12"/>
      <c r="E57" s="26" t="s">
        <v>616</v>
      </c>
      <c r="F57" s="14" t="s">
        <v>618</v>
      </c>
      <c r="G57" s="11"/>
      <c r="H57" s="11"/>
      <c r="I57" s="11"/>
      <c r="J57" s="11"/>
      <c r="K57" s="11"/>
      <c r="L57" s="15">
        <v>206.6</v>
      </c>
      <c r="M57" s="11"/>
      <c r="N57" s="26" t="s">
        <v>642</v>
      </c>
      <c r="O57" s="11"/>
      <c r="P57" s="11"/>
      <c r="Q57" s="11"/>
      <c r="R57" s="11"/>
      <c r="S57" s="11"/>
      <c r="T57" s="18">
        <v>206.4</v>
      </c>
      <c r="U57" s="11"/>
      <c r="V57" s="11"/>
      <c r="W57" s="11"/>
      <c r="X57" s="11"/>
      <c r="Y57" s="11"/>
      <c r="Z57" s="11"/>
      <c r="AA57" s="11"/>
      <c r="AB57" s="15">
        <v>210</v>
      </c>
      <c r="AC57" s="12"/>
      <c r="AD57" s="12"/>
      <c r="AE57" s="12"/>
      <c r="AF57" s="12"/>
    </row>
    <row r="58" spans="1:32" s="1" customFormat="1" ht="15.5" x14ac:dyDescent="0.35"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s="1" customFormat="1" ht="15.5" x14ac:dyDescent="0.35">
      <c r="A59" s="19" t="s">
        <v>123</v>
      </c>
      <c r="B59" s="19" t="s">
        <v>3</v>
      </c>
      <c r="C59" s="20" t="s">
        <v>4</v>
      </c>
      <c r="D59" s="20" t="s">
        <v>5</v>
      </c>
      <c r="E59" s="21" t="s">
        <v>6</v>
      </c>
      <c r="F59" s="9">
        <v>1</v>
      </c>
      <c r="G59" s="9">
        <v>2</v>
      </c>
      <c r="H59" s="9">
        <v>3</v>
      </c>
      <c r="I59" s="9">
        <v>4</v>
      </c>
      <c r="J59" s="9" t="s">
        <v>124</v>
      </c>
      <c r="K59" s="9" t="s">
        <v>127</v>
      </c>
      <c r="L59" s="9" t="s">
        <v>125</v>
      </c>
      <c r="M59" s="9" t="s">
        <v>582</v>
      </c>
      <c r="N59" s="9">
        <v>1</v>
      </c>
      <c r="O59" s="9">
        <v>2</v>
      </c>
      <c r="P59" s="9">
        <v>3</v>
      </c>
      <c r="Q59" s="9">
        <v>4</v>
      </c>
      <c r="R59" s="9" t="s">
        <v>631</v>
      </c>
      <c r="S59" s="9" t="s">
        <v>632</v>
      </c>
      <c r="T59" s="9" t="s">
        <v>633</v>
      </c>
      <c r="U59" s="9" t="s">
        <v>634</v>
      </c>
      <c r="V59" s="9">
        <v>1</v>
      </c>
      <c r="W59" s="9">
        <v>2</v>
      </c>
      <c r="X59" s="9">
        <v>3</v>
      </c>
      <c r="Y59" s="9">
        <v>4</v>
      </c>
      <c r="Z59" s="9" t="s">
        <v>650</v>
      </c>
      <c r="AA59" s="9" t="s">
        <v>654</v>
      </c>
      <c r="AB59" s="9" t="s">
        <v>661</v>
      </c>
      <c r="AC59" s="9" t="s">
        <v>662</v>
      </c>
      <c r="AD59" s="9" t="s">
        <v>663</v>
      </c>
      <c r="AE59" s="9" t="s">
        <v>664</v>
      </c>
      <c r="AF59" s="9" t="s">
        <v>665</v>
      </c>
    </row>
    <row r="60" spans="1:32" s="10" customFormat="1" ht="15.5" x14ac:dyDescent="0.35">
      <c r="A60" s="22">
        <v>1</v>
      </c>
      <c r="B60" s="22">
        <v>159</v>
      </c>
      <c r="C60" s="23" t="s">
        <v>315</v>
      </c>
      <c r="D60" s="23" t="s">
        <v>316</v>
      </c>
      <c r="E60" s="24" t="s">
        <v>9</v>
      </c>
      <c r="F60" s="10">
        <v>95</v>
      </c>
      <c r="G60" s="10">
        <v>93</v>
      </c>
      <c r="H60" s="10">
        <v>92</v>
      </c>
      <c r="I60" s="10">
        <v>95</v>
      </c>
      <c r="J60" s="10">
        <v>375</v>
      </c>
      <c r="K60" s="10">
        <v>11</v>
      </c>
      <c r="L60" s="13">
        <v>224.9</v>
      </c>
      <c r="M60" s="10">
        <v>7</v>
      </c>
      <c r="N60" s="10">
        <v>89</v>
      </c>
      <c r="O60" s="10">
        <v>91</v>
      </c>
      <c r="P60" s="10">
        <v>94</v>
      </c>
      <c r="Q60" s="10">
        <v>91</v>
      </c>
      <c r="R60" s="10">
        <v>365</v>
      </c>
      <c r="S60" s="10">
        <v>4</v>
      </c>
      <c r="T60" s="10">
        <v>168.1</v>
      </c>
      <c r="U60" s="10">
        <v>4</v>
      </c>
      <c r="V60" s="10">
        <v>95</v>
      </c>
      <c r="W60" s="10">
        <v>93</v>
      </c>
      <c r="X60" s="10">
        <v>92</v>
      </c>
      <c r="Y60" s="10">
        <v>96</v>
      </c>
      <c r="Z60" s="10">
        <v>376</v>
      </c>
      <c r="AA60" s="10">
        <v>9</v>
      </c>
      <c r="AB60" s="10">
        <v>232.8</v>
      </c>
      <c r="AC60" s="10">
        <v>8</v>
      </c>
      <c r="AD60" s="10">
        <f t="shared" ref="AD60:AE78" si="2">J60+R60+Z60</f>
        <v>1116</v>
      </c>
      <c r="AE60" s="10">
        <f t="shared" si="2"/>
        <v>24</v>
      </c>
      <c r="AF60" s="10">
        <f t="shared" ref="AF60:AF78" si="3">M60+J60+U60+R60+Z60+AC60</f>
        <v>1135</v>
      </c>
    </row>
    <row r="61" spans="1:32" s="10" customFormat="1" ht="15.5" x14ac:dyDescent="0.35">
      <c r="A61" s="22">
        <v>2</v>
      </c>
      <c r="B61" s="22">
        <v>148</v>
      </c>
      <c r="C61" s="23" t="s">
        <v>336</v>
      </c>
      <c r="D61" s="23" t="s">
        <v>337</v>
      </c>
      <c r="E61" s="24" t="s">
        <v>576</v>
      </c>
      <c r="F61" s="10">
        <v>94</v>
      </c>
      <c r="G61" s="10">
        <v>93</v>
      </c>
      <c r="H61" s="10">
        <v>89</v>
      </c>
      <c r="I61" s="10">
        <v>94</v>
      </c>
      <c r="J61" s="10">
        <v>370</v>
      </c>
      <c r="K61" s="10">
        <v>10</v>
      </c>
      <c r="L61" s="13">
        <v>147.6</v>
      </c>
      <c r="M61" s="10">
        <v>3</v>
      </c>
      <c r="N61" s="10">
        <v>92</v>
      </c>
      <c r="O61" s="10">
        <v>92</v>
      </c>
      <c r="P61" s="10">
        <v>89</v>
      </c>
      <c r="Q61" s="10">
        <v>88</v>
      </c>
      <c r="R61" s="10">
        <v>361</v>
      </c>
      <c r="S61" s="10">
        <v>4</v>
      </c>
      <c r="T61" s="10">
        <v>206.4</v>
      </c>
      <c r="U61" s="10">
        <v>6</v>
      </c>
      <c r="V61" s="10">
        <v>90</v>
      </c>
      <c r="W61" s="10">
        <v>92</v>
      </c>
      <c r="X61" s="10">
        <v>90</v>
      </c>
      <c r="Y61" s="10">
        <v>95</v>
      </c>
      <c r="Z61" s="10">
        <v>367</v>
      </c>
      <c r="AA61" s="10">
        <v>6</v>
      </c>
      <c r="AB61" s="10">
        <v>228.3</v>
      </c>
      <c r="AC61" s="10">
        <v>7</v>
      </c>
      <c r="AD61" s="10">
        <f t="shared" si="2"/>
        <v>1098</v>
      </c>
      <c r="AE61" s="10">
        <f t="shared" si="2"/>
        <v>20</v>
      </c>
      <c r="AF61" s="10">
        <f t="shared" si="3"/>
        <v>1114</v>
      </c>
    </row>
    <row r="62" spans="1:32" s="10" customFormat="1" ht="15.5" x14ac:dyDescent="0.35">
      <c r="A62" s="22">
        <v>3</v>
      </c>
      <c r="B62" s="22">
        <v>357</v>
      </c>
      <c r="C62" s="23" t="s">
        <v>346</v>
      </c>
      <c r="D62" s="23" t="s">
        <v>347</v>
      </c>
      <c r="E62" s="24" t="s">
        <v>576</v>
      </c>
      <c r="F62" s="10">
        <v>97</v>
      </c>
      <c r="G62" s="10">
        <v>89</v>
      </c>
      <c r="H62" s="10">
        <v>91</v>
      </c>
      <c r="I62" s="10">
        <v>95</v>
      </c>
      <c r="J62" s="10">
        <v>372</v>
      </c>
      <c r="K62" s="10">
        <v>3</v>
      </c>
      <c r="L62" s="13">
        <v>230.6</v>
      </c>
      <c r="M62" s="10">
        <v>8</v>
      </c>
      <c r="N62" s="10">
        <v>98</v>
      </c>
      <c r="O62" s="10">
        <v>92</v>
      </c>
      <c r="P62" s="10">
        <v>94</v>
      </c>
      <c r="Q62" s="10">
        <v>92</v>
      </c>
      <c r="R62" s="10">
        <v>376</v>
      </c>
      <c r="S62" s="10">
        <v>9</v>
      </c>
      <c r="T62" s="10">
        <v>231.5</v>
      </c>
      <c r="U62" s="10">
        <v>8</v>
      </c>
      <c r="V62" s="10">
        <v>94</v>
      </c>
      <c r="W62" s="10">
        <v>93</v>
      </c>
      <c r="X62" s="10">
        <v>90</v>
      </c>
      <c r="Y62" s="10">
        <v>92</v>
      </c>
      <c r="Z62" s="10">
        <v>369</v>
      </c>
      <c r="AA62" s="10">
        <v>4</v>
      </c>
      <c r="AB62" s="13">
        <v>210</v>
      </c>
      <c r="AC62" s="10">
        <v>6</v>
      </c>
      <c r="AD62" s="10">
        <f t="shared" si="2"/>
        <v>1117</v>
      </c>
      <c r="AE62" s="10">
        <f t="shared" si="2"/>
        <v>16</v>
      </c>
      <c r="AF62" s="10">
        <f t="shared" si="3"/>
        <v>1139</v>
      </c>
    </row>
    <row r="63" spans="1:32" s="10" customFormat="1" ht="15.5" x14ac:dyDescent="0.35">
      <c r="A63" s="22">
        <v>4</v>
      </c>
      <c r="B63" s="22">
        <v>158</v>
      </c>
      <c r="C63" s="23" t="s">
        <v>323</v>
      </c>
      <c r="D63" s="23" t="s">
        <v>316</v>
      </c>
      <c r="E63" s="24" t="s">
        <v>9</v>
      </c>
      <c r="F63" s="10">
        <v>88</v>
      </c>
      <c r="G63" s="10">
        <v>91</v>
      </c>
      <c r="H63" s="10">
        <v>92</v>
      </c>
      <c r="I63" s="10">
        <v>88</v>
      </c>
      <c r="J63" s="10">
        <v>359</v>
      </c>
      <c r="K63" s="10">
        <v>3</v>
      </c>
      <c r="L63" s="13">
        <v>168</v>
      </c>
      <c r="M63" s="10">
        <v>4</v>
      </c>
      <c r="N63" s="10">
        <v>91</v>
      </c>
      <c r="O63" s="10">
        <v>93</v>
      </c>
      <c r="P63" s="10">
        <v>89</v>
      </c>
      <c r="Q63" s="10">
        <v>86</v>
      </c>
      <c r="R63" s="10">
        <v>359</v>
      </c>
      <c r="S63" s="10">
        <v>4</v>
      </c>
      <c r="T63" s="10">
        <v>188.3</v>
      </c>
      <c r="U63" s="10">
        <v>5</v>
      </c>
      <c r="V63" s="10">
        <v>92</v>
      </c>
      <c r="W63" s="10">
        <v>90</v>
      </c>
      <c r="X63" s="10">
        <v>92</v>
      </c>
      <c r="Y63" s="10">
        <v>87</v>
      </c>
      <c r="Z63" s="10">
        <v>361</v>
      </c>
      <c r="AA63" s="10">
        <v>3</v>
      </c>
      <c r="AB63" s="10">
        <v>191.1</v>
      </c>
      <c r="AC63" s="10">
        <v>5</v>
      </c>
      <c r="AD63" s="10">
        <f t="shared" si="2"/>
        <v>1079</v>
      </c>
      <c r="AE63" s="10">
        <f t="shared" si="2"/>
        <v>10</v>
      </c>
      <c r="AF63" s="10">
        <f t="shared" si="3"/>
        <v>1093</v>
      </c>
    </row>
    <row r="64" spans="1:32" s="10" customFormat="1" ht="15.5" x14ac:dyDescent="0.35">
      <c r="A64" s="22">
        <v>5</v>
      </c>
      <c r="B64" s="22">
        <v>100</v>
      </c>
      <c r="C64" s="23" t="s">
        <v>321</v>
      </c>
      <c r="D64" s="23" t="s">
        <v>322</v>
      </c>
      <c r="E64" s="24" t="s">
        <v>9</v>
      </c>
      <c r="F64" s="10">
        <v>84</v>
      </c>
      <c r="G64" s="10">
        <v>86</v>
      </c>
      <c r="H64" s="10">
        <v>87</v>
      </c>
      <c r="I64" s="10">
        <v>86</v>
      </c>
      <c r="J64" s="10">
        <v>343</v>
      </c>
      <c r="K64" s="10">
        <v>0</v>
      </c>
      <c r="N64" s="10">
        <v>88</v>
      </c>
      <c r="O64" s="10">
        <v>94</v>
      </c>
      <c r="P64" s="10">
        <v>86</v>
      </c>
      <c r="Q64" s="10">
        <v>93</v>
      </c>
      <c r="R64" s="10">
        <v>361</v>
      </c>
      <c r="S64" s="10">
        <v>6</v>
      </c>
      <c r="T64" s="10">
        <v>150.1</v>
      </c>
      <c r="U64" s="10">
        <v>3</v>
      </c>
      <c r="V64" s="10">
        <v>93</v>
      </c>
      <c r="W64" s="10">
        <v>91</v>
      </c>
      <c r="X64" s="10">
        <v>91</v>
      </c>
      <c r="Y64" s="10">
        <v>91</v>
      </c>
      <c r="Z64" s="10">
        <v>366</v>
      </c>
      <c r="AA64" s="10">
        <v>8</v>
      </c>
      <c r="AB64" s="10">
        <v>169.9</v>
      </c>
      <c r="AC64" s="10">
        <v>4</v>
      </c>
      <c r="AD64" s="10">
        <f t="shared" si="2"/>
        <v>1070</v>
      </c>
      <c r="AE64" s="10">
        <f t="shared" si="2"/>
        <v>14</v>
      </c>
      <c r="AF64" s="10">
        <f t="shared" si="3"/>
        <v>1077</v>
      </c>
    </row>
    <row r="65" spans="1:32" s="10" customFormat="1" ht="15.5" x14ac:dyDescent="0.35">
      <c r="A65" s="22">
        <v>6</v>
      </c>
      <c r="B65" s="22">
        <v>392</v>
      </c>
      <c r="C65" s="23" t="s">
        <v>334</v>
      </c>
      <c r="D65" s="23" t="s">
        <v>335</v>
      </c>
      <c r="E65" s="24" t="s">
        <v>9</v>
      </c>
      <c r="F65" s="10">
        <v>87</v>
      </c>
      <c r="G65" s="10">
        <v>85</v>
      </c>
      <c r="H65" s="10">
        <v>87</v>
      </c>
      <c r="I65" s="10">
        <v>84</v>
      </c>
      <c r="J65" s="10">
        <v>343</v>
      </c>
      <c r="K65" s="10">
        <v>2</v>
      </c>
      <c r="N65" s="10">
        <v>90</v>
      </c>
      <c r="O65" s="10">
        <v>88</v>
      </c>
      <c r="P65" s="10">
        <v>85</v>
      </c>
      <c r="Q65" s="10">
        <v>89</v>
      </c>
      <c r="R65" s="10">
        <v>352</v>
      </c>
      <c r="S65" s="10">
        <v>4</v>
      </c>
      <c r="V65" s="10">
        <v>88</v>
      </c>
      <c r="W65" s="10">
        <v>87</v>
      </c>
      <c r="X65" s="10">
        <v>94</v>
      </c>
      <c r="Y65" s="10">
        <v>92</v>
      </c>
      <c r="Z65" s="10">
        <v>361</v>
      </c>
      <c r="AA65" s="10">
        <v>7</v>
      </c>
      <c r="AB65" s="10">
        <v>149.5</v>
      </c>
      <c r="AC65" s="10">
        <v>3</v>
      </c>
      <c r="AD65" s="10">
        <f t="shared" si="2"/>
        <v>1056</v>
      </c>
      <c r="AE65" s="10">
        <f t="shared" si="2"/>
        <v>13</v>
      </c>
      <c r="AF65" s="10">
        <f t="shared" si="3"/>
        <v>1059</v>
      </c>
    </row>
    <row r="66" spans="1:32" s="10" customFormat="1" ht="15.5" x14ac:dyDescent="0.35">
      <c r="A66" s="22">
        <v>7</v>
      </c>
      <c r="B66" s="22">
        <v>313</v>
      </c>
      <c r="C66" s="23" t="s">
        <v>325</v>
      </c>
      <c r="D66" s="23" t="s">
        <v>326</v>
      </c>
      <c r="E66" s="24" t="s">
        <v>9</v>
      </c>
      <c r="F66" s="10">
        <v>88</v>
      </c>
      <c r="G66" s="10">
        <v>93</v>
      </c>
      <c r="H66" s="10">
        <v>88</v>
      </c>
      <c r="I66" s="10">
        <v>88</v>
      </c>
      <c r="J66" s="10">
        <v>357</v>
      </c>
      <c r="K66" s="10">
        <v>5</v>
      </c>
      <c r="L66" s="10">
        <v>109.4</v>
      </c>
      <c r="M66" s="10">
        <v>1</v>
      </c>
      <c r="N66" s="10">
        <v>89</v>
      </c>
      <c r="O66" s="10">
        <v>92</v>
      </c>
      <c r="P66" s="10">
        <v>89</v>
      </c>
      <c r="Q66" s="10">
        <v>89</v>
      </c>
      <c r="R66" s="10">
        <v>359</v>
      </c>
      <c r="S66" s="10">
        <v>5</v>
      </c>
      <c r="T66" s="10">
        <v>131.6</v>
      </c>
      <c r="U66" s="10">
        <v>2</v>
      </c>
      <c r="V66" s="10">
        <v>91</v>
      </c>
      <c r="W66" s="10">
        <v>92</v>
      </c>
      <c r="X66" s="10">
        <v>92</v>
      </c>
      <c r="Y66" s="10">
        <v>87</v>
      </c>
      <c r="Z66" s="10">
        <v>362</v>
      </c>
      <c r="AA66" s="10">
        <v>4</v>
      </c>
      <c r="AB66" s="10">
        <v>128.5</v>
      </c>
      <c r="AC66" s="10">
        <v>2</v>
      </c>
      <c r="AD66" s="10">
        <f t="shared" si="2"/>
        <v>1078</v>
      </c>
      <c r="AE66" s="10">
        <f t="shared" si="2"/>
        <v>14</v>
      </c>
      <c r="AF66" s="10">
        <f t="shared" si="3"/>
        <v>1083</v>
      </c>
    </row>
    <row r="67" spans="1:32" s="10" customFormat="1" ht="15.5" x14ac:dyDescent="0.35">
      <c r="A67" s="22">
        <v>8</v>
      </c>
      <c r="B67" s="22">
        <v>215</v>
      </c>
      <c r="C67" s="23" t="s">
        <v>319</v>
      </c>
      <c r="D67" s="23" t="s">
        <v>320</v>
      </c>
      <c r="E67" s="24" t="s">
        <v>9</v>
      </c>
      <c r="F67" s="10">
        <v>88</v>
      </c>
      <c r="G67" s="10">
        <v>89</v>
      </c>
      <c r="H67" s="10">
        <v>89</v>
      </c>
      <c r="I67" s="10">
        <v>96</v>
      </c>
      <c r="J67" s="10">
        <v>362</v>
      </c>
      <c r="K67" s="10">
        <v>4</v>
      </c>
      <c r="L67" s="10">
        <v>185.8</v>
      </c>
      <c r="M67" s="10">
        <v>5</v>
      </c>
      <c r="N67" s="10">
        <v>92</v>
      </c>
      <c r="O67" s="10">
        <v>87</v>
      </c>
      <c r="P67" s="10">
        <v>95</v>
      </c>
      <c r="Q67" s="10">
        <v>87</v>
      </c>
      <c r="R67" s="10">
        <v>361</v>
      </c>
      <c r="S67" s="10">
        <v>7</v>
      </c>
      <c r="T67" s="10">
        <v>110.6</v>
      </c>
      <c r="U67" s="10">
        <v>1</v>
      </c>
      <c r="V67" s="10">
        <v>91</v>
      </c>
      <c r="W67" s="10">
        <v>92</v>
      </c>
      <c r="X67" s="10">
        <v>95</v>
      </c>
      <c r="Y67" s="10">
        <v>91</v>
      </c>
      <c r="Z67" s="10">
        <v>369</v>
      </c>
      <c r="AA67" s="10">
        <v>5</v>
      </c>
      <c r="AB67" s="10">
        <v>108.9</v>
      </c>
      <c r="AC67" s="10">
        <v>1</v>
      </c>
      <c r="AD67" s="10">
        <f t="shared" si="2"/>
        <v>1092</v>
      </c>
      <c r="AE67" s="10">
        <f t="shared" si="2"/>
        <v>16</v>
      </c>
      <c r="AF67" s="10">
        <f t="shared" si="3"/>
        <v>1099</v>
      </c>
    </row>
    <row r="68" spans="1:32" s="10" customFormat="1" ht="15.5" x14ac:dyDescent="0.35">
      <c r="A68" s="22">
        <v>9</v>
      </c>
      <c r="B68" s="22">
        <v>443</v>
      </c>
      <c r="C68" s="23" t="s">
        <v>327</v>
      </c>
      <c r="D68" s="23" t="s">
        <v>615</v>
      </c>
      <c r="E68" s="24" t="s">
        <v>9</v>
      </c>
      <c r="F68" s="10">
        <v>91</v>
      </c>
      <c r="G68" s="10">
        <v>90</v>
      </c>
      <c r="H68" s="10">
        <v>92</v>
      </c>
      <c r="I68" s="10">
        <v>86</v>
      </c>
      <c r="J68" s="10">
        <v>359</v>
      </c>
      <c r="K68" s="10">
        <v>5</v>
      </c>
      <c r="L68" s="10">
        <v>206.6</v>
      </c>
      <c r="M68" s="10">
        <v>6</v>
      </c>
      <c r="N68" s="10">
        <v>84</v>
      </c>
      <c r="O68" s="10">
        <v>88</v>
      </c>
      <c r="P68" s="10">
        <v>92</v>
      </c>
      <c r="Q68" s="10">
        <v>87</v>
      </c>
      <c r="R68" s="10">
        <v>351</v>
      </c>
      <c r="S68" s="10">
        <v>5</v>
      </c>
      <c r="T68" s="10">
        <v>230.8</v>
      </c>
      <c r="U68" s="10">
        <v>7</v>
      </c>
      <c r="V68" s="10">
        <v>91</v>
      </c>
      <c r="W68" s="10">
        <v>87</v>
      </c>
      <c r="X68" s="10">
        <v>87</v>
      </c>
      <c r="Y68" s="10">
        <v>94</v>
      </c>
      <c r="Z68" s="10">
        <v>359</v>
      </c>
      <c r="AA68" s="10">
        <v>3</v>
      </c>
      <c r="AD68" s="10">
        <f t="shared" si="2"/>
        <v>1069</v>
      </c>
      <c r="AE68" s="10">
        <f t="shared" si="2"/>
        <v>13</v>
      </c>
      <c r="AF68" s="10">
        <f t="shared" si="3"/>
        <v>1082</v>
      </c>
    </row>
    <row r="69" spans="1:32" s="10" customFormat="1" ht="15.5" x14ac:dyDescent="0.35">
      <c r="A69" s="22">
        <v>10</v>
      </c>
      <c r="B69" s="22">
        <v>195</v>
      </c>
      <c r="C69" s="23" t="s">
        <v>344</v>
      </c>
      <c r="D69" s="23" t="s">
        <v>345</v>
      </c>
      <c r="E69" s="24" t="s">
        <v>9</v>
      </c>
      <c r="F69" s="10">
        <v>78</v>
      </c>
      <c r="G69" s="10">
        <v>82</v>
      </c>
      <c r="H69" s="10">
        <v>83</v>
      </c>
      <c r="I69" s="10">
        <v>75</v>
      </c>
      <c r="J69" s="10">
        <v>318</v>
      </c>
      <c r="K69" s="10">
        <v>2</v>
      </c>
      <c r="N69" s="10">
        <v>88</v>
      </c>
      <c r="O69" s="10">
        <v>83</v>
      </c>
      <c r="P69" s="10">
        <v>91</v>
      </c>
      <c r="Q69" s="10">
        <v>88</v>
      </c>
      <c r="R69" s="10">
        <v>350</v>
      </c>
      <c r="S69" s="10">
        <v>5</v>
      </c>
      <c r="V69" s="10">
        <v>87</v>
      </c>
      <c r="W69" s="10">
        <v>92</v>
      </c>
      <c r="X69" s="10">
        <v>87</v>
      </c>
      <c r="Y69" s="10">
        <v>89</v>
      </c>
      <c r="Z69" s="10">
        <v>355</v>
      </c>
      <c r="AA69" s="10">
        <v>4</v>
      </c>
      <c r="AD69" s="10">
        <f t="shared" si="2"/>
        <v>1023</v>
      </c>
      <c r="AE69" s="10">
        <f t="shared" si="2"/>
        <v>11</v>
      </c>
      <c r="AF69" s="10">
        <f t="shared" si="3"/>
        <v>1023</v>
      </c>
    </row>
    <row r="70" spans="1:32" s="10" customFormat="1" ht="15.5" x14ac:dyDescent="0.35">
      <c r="A70" s="22">
        <v>11</v>
      </c>
      <c r="B70" s="22">
        <v>470</v>
      </c>
      <c r="C70" s="23" t="s">
        <v>338</v>
      </c>
      <c r="D70" s="23" t="s">
        <v>35</v>
      </c>
      <c r="E70" s="24" t="s">
        <v>9</v>
      </c>
      <c r="F70" s="10">
        <v>77</v>
      </c>
      <c r="G70" s="10">
        <v>84</v>
      </c>
      <c r="H70" s="10">
        <v>78</v>
      </c>
      <c r="I70" s="10">
        <v>88</v>
      </c>
      <c r="J70" s="10">
        <v>327</v>
      </c>
      <c r="K70" s="10">
        <v>1</v>
      </c>
      <c r="N70" s="10">
        <v>87</v>
      </c>
      <c r="O70" s="10">
        <v>86</v>
      </c>
      <c r="P70" s="10">
        <v>81</v>
      </c>
      <c r="Q70" s="10">
        <v>84</v>
      </c>
      <c r="R70" s="10">
        <v>338</v>
      </c>
      <c r="S70" s="10">
        <v>3</v>
      </c>
      <c r="V70" s="10">
        <v>86</v>
      </c>
      <c r="W70" s="10">
        <v>87</v>
      </c>
      <c r="X70" s="10">
        <v>87</v>
      </c>
      <c r="Y70" s="10">
        <v>91</v>
      </c>
      <c r="Z70" s="10">
        <v>351</v>
      </c>
      <c r="AA70" s="10">
        <v>3</v>
      </c>
      <c r="AD70" s="10">
        <f t="shared" si="2"/>
        <v>1016</v>
      </c>
      <c r="AE70" s="10">
        <f t="shared" si="2"/>
        <v>7</v>
      </c>
      <c r="AF70" s="10">
        <f t="shared" si="3"/>
        <v>1016</v>
      </c>
    </row>
    <row r="71" spans="1:32" s="10" customFormat="1" ht="15.5" x14ac:dyDescent="0.35">
      <c r="A71" s="22">
        <v>12</v>
      </c>
      <c r="B71" s="22">
        <v>363</v>
      </c>
      <c r="C71" s="23" t="s">
        <v>338</v>
      </c>
      <c r="D71" s="23" t="s">
        <v>39</v>
      </c>
      <c r="E71" s="24" t="s">
        <v>9</v>
      </c>
      <c r="F71" s="10">
        <v>85</v>
      </c>
      <c r="G71" s="10">
        <v>87</v>
      </c>
      <c r="H71" s="10">
        <v>90</v>
      </c>
      <c r="I71" s="10">
        <v>78</v>
      </c>
      <c r="J71" s="10">
        <v>340</v>
      </c>
      <c r="K71" s="10">
        <v>3</v>
      </c>
      <c r="N71" s="10">
        <v>87</v>
      </c>
      <c r="O71" s="10">
        <v>86</v>
      </c>
      <c r="P71" s="10">
        <v>89</v>
      </c>
      <c r="Q71" s="10">
        <v>81</v>
      </c>
      <c r="R71" s="10">
        <v>343</v>
      </c>
      <c r="S71" s="10">
        <v>1</v>
      </c>
      <c r="V71" s="10">
        <v>84</v>
      </c>
      <c r="W71" s="10">
        <v>86</v>
      </c>
      <c r="X71" s="10">
        <v>87</v>
      </c>
      <c r="Y71" s="10">
        <v>90</v>
      </c>
      <c r="Z71" s="10">
        <v>347</v>
      </c>
      <c r="AA71" s="10">
        <v>5</v>
      </c>
      <c r="AD71" s="10">
        <f t="shared" si="2"/>
        <v>1030</v>
      </c>
      <c r="AE71" s="10">
        <f t="shared" si="2"/>
        <v>9</v>
      </c>
      <c r="AF71" s="10">
        <f t="shared" si="3"/>
        <v>1030</v>
      </c>
    </row>
    <row r="72" spans="1:32" s="10" customFormat="1" ht="15.5" x14ac:dyDescent="0.35">
      <c r="A72" s="22">
        <v>13</v>
      </c>
      <c r="B72" s="22">
        <v>362</v>
      </c>
      <c r="C72" s="23" t="s">
        <v>304</v>
      </c>
      <c r="D72" s="23" t="s">
        <v>39</v>
      </c>
      <c r="E72" s="24" t="s">
        <v>9</v>
      </c>
      <c r="F72" s="10">
        <v>90</v>
      </c>
      <c r="G72" s="10">
        <v>81</v>
      </c>
      <c r="H72" s="10">
        <v>76</v>
      </c>
      <c r="I72" s="10">
        <v>82</v>
      </c>
      <c r="J72" s="10">
        <v>329</v>
      </c>
      <c r="K72" s="10">
        <v>5</v>
      </c>
      <c r="N72" s="10">
        <v>81</v>
      </c>
      <c r="O72" s="10">
        <v>87</v>
      </c>
      <c r="P72" s="10">
        <v>86</v>
      </c>
      <c r="Q72" s="10">
        <v>82</v>
      </c>
      <c r="R72" s="10">
        <v>336</v>
      </c>
      <c r="S72" s="10">
        <v>2</v>
      </c>
      <c r="V72" s="10">
        <v>86</v>
      </c>
      <c r="W72" s="10">
        <v>90</v>
      </c>
      <c r="X72" s="10">
        <v>87</v>
      </c>
      <c r="Y72" s="10">
        <v>84</v>
      </c>
      <c r="Z72" s="10">
        <v>347</v>
      </c>
      <c r="AA72" s="10">
        <v>4</v>
      </c>
      <c r="AD72" s="10">
        <f t="shared" si="2"/>
        <v>1012</v>
      </c>
      <c r="AE72" s="10">
        <f t="shared" si="2"/>
        <v>11</v>
      </c>
      <c r="AF72" s="10">
        <f t="shared" si="3"/>
        <v>1012</v>
      </c>
    </row>
    <row r="73" spans="1:32" s="10" customFormat="1" ht="15.5" x14ac:dyDescent="0.35">
      <c r="A73" s="22">
        <v>14</v>
      </c>
      <c r="B73" s="22">
        <v>274</v>
      </c>
      <c r="C73" s="23" t="s">
        <v>333</v>
      </c>
      <c r="D73" s="23" t="s">
        <v>54</v>
      </c>
      <c r="E73" s="24" t="s">
        <v>9</v>
      </c>
      <c r="F73" s="10">
        <v>83</v>
      </c>
      <c r="G73" s="10">
        <v>91</v>
      </c>
      <c r="H73" s="10">
        <v>90</v>
      </c>
      <c r="I73" s="10">
        <v>85</v>
      </c>
      <c r="J73" s="10">
        <v>349</v>
      </c>
      <c r="K73" s="10">
        <v>2</v>
      </c>
      <c r="N73" s="10">
        <v>86</v>
      </c>
      <c r="O73" s="10">
        <v>79</v>
      </c>
      <c r="P73" s="10">
        <v>90</v>
      </c>
      <c r="Q73" s="10">
        <v>87</v>
      </c>
      <c r="R73" s="10">
        <v>342</v>
      </c>
      <c r="S73" s="10">
        <v>2</v>
      </c>
      <c r="V73" s="10">
        <v>83</v>
      </c>
      <c r="W73" s="10">
        <v>91</v>
      </c>
      <c r="X73" s="10">
        <v>84</v>
      </c>
      <c r="Y73" s="10">
        <v>85</v>
      </c>
      <c r="Z73" s="10">
        <v>343</v>
      </c>
      <c r="AA73" s="10">
        <v>3</v>
      </c>
      <c r="AD73" s="10">
        <f t="shared" si="2"/>
        <v>1034</v>
      </c>
      <c r="AE73" s="10">
        <f t="shared" si="2"/>
        <v>7</v>
      </c>
      <c r="AF73" s="10">
        <f t="shared" si="3"/>
        <v>1034</v>
      </c>
    </row>
    <row r="74" spans="1:32" s="10" customFormat="1" ht="15.5" x14ac:dyDescent="0.35">
      <c r="A74" s="22">
        <v>15</v>
      </c>
      <c r="B74" s="22">
        <v>381</v>
      </c>
      <c r="C74" s="23" t="s">
        <v>324</v>
      </c>
      <c r="D74" s="23" t="s">
        <v>79</v>
      </c>
      <c r="E74" s="24" t="s">
        <v>9</v>
      </c>
      <c r="F74" s="10">
        <v>82</v>
      </c>
      <c r="G74" s="10">
        <v>89</v>
      </c>
      <c r="H74" s="10">
        <v>85</v>
      </c>
      <c r="I74" s="10">
        <v>82</v>
      </c>
      <c r="J74" s="10">
        <v>338</v>
      </c>
      <c r="K74" s="10">
        <v>0</v>
      </c>
      <c r="N74" s="10">
        <v>78</v>
      </c>
      <c r="O74" s="10">
        <v>88</v>
      </c>
      <c r="P74" s="10">
        <v>86</v>
      </c>
      <c r="Q74" s="10">
        <v>84</v>
      </c>
      <c r="R74" s="10">
        <v>336</v>
      </c>
      <c r="S74" s="10">
        <v>5</v>
      </c>
      <c r="V74" s="10">
        <v>83</v>
      </c>
      <c r="W74" s="10">
        <v>86</v>
      </c>
      <c r="X74" s="10">
        <v>87</v>
      </c>
      <c r="Y74" s="10">
        <v>84</v>
      </c>
      <c r="Z74" s="10">
        <v>340</v>
      </c>
      <c r="AA74" s="10">
        <v>2</v>
      </c>
      <c r="AD74" s="10">
        <f t="shared" si="2"/>
        <v>1014</v>
      </c>
      <c r="AE74" s="10">
        <f t="shared" si="2"/>
        <v>7</v>
      </c>
      <c r="AF74" s="10">
        <f t="shared" si="3"/>
        <v>1014</v>
      </c>
    </row>
    <row r="75" spans="1:32" s="10" customFormat="1" ht="15.5" x14ac:dyDescent="0.35">
      <c r="A75" s="22">
        <v>16</v>
      </c>
      <c r="B75" s="22">
        <v>453</v>
      </c>
      <c r="C75" s="23" t="s">
        <v>305</v>
      </c>
      <c r="D75" s="23" t="s">
        <v>306</v>
      </c>
      <c r="E75" s="24" t="s">
        <v>576</v>
      </c>
      <c r="F75" s="10">
        <v>91</v>
      </c>
      <c r="G75" s="10">
        <v>89</v>
      </c>
      <c r="H75" s="10">
        <v>82</v>
      </c>
      <c r="I75" s="10">
        <v>87</v>
      </c>
      <c r="J75" s="10">
        <v>349</v>
      </c>
      <c r="K75" s="10">
        <v>3</v>
      </c>
      <c r="L75" s="10">
        <v>129.19999999999999</v>
      </c>
      <c r="M75" s="10">
        <v>2</v>
      </c>
      <c r="N75" s="10">
        <v>88</v>
      </c>
      <c r="O75" s="10">
        <v>91</v>
      </c>
      <c r="P75" s="10">
        <v>89</v>
      </c>
      <c r="Q75" s="10">
        <v>81</v>
      </c>
      <c r="R75" s="10">
        <v>349</v>
      </c>
      <c r="S75" s="10">
        <v>4</v>
      </c>
      <c r="V75" s="10">
        <v>89</v>
      </c>
      <c r="W75" s="10">
        <v>87</v>
      </c>
      <c r="X75" s="10">
        <v>88</v>
      </c>
      <c r="Y75" s="10">
        <v>75</v>
      </c>
      <c r="Z75" s="10">
        <v>339</v>
      </c>
      <c r="AA75" s="10">
        <v>2</v>
      </c>
      <c r="AD75" s="10">
        <f t="shared" si="2"/>
        <v>1037</v>
      </c>
      <c r="AE75" s="10">
        <f t="shared" si="2"/>
        <v>9</v>
      </c>
      <c r="AF75" s="10">
        <f t="shared" si="3"/>
        <v>1039</v>
      </c>
    </row>
    <row r="76" spans="1:32" s="10" customFormat="1" ht="15.5" x14ac:dyDescent="0.35">
      <c r="A76" s="22">
        <v>17</v>
      </c>
      <c r="B76" s="22">
        <v>450</v>
      </c>
      <c r="C76" s="23" t="s">
        <v>341</v>
      </c>
      <c r="D76" s="23" t="s">
        <v>342</v>
      </c>
      <c r="E76" s="24" t="s">
        <v>9</v>
      </c>
      <c r="F76" s="10">
        <v>86</v>
      </c>
      <c r="G76" s="10">
        <v>86</v>
      </c>
      <c r="H76" s="10">
        <v>75</v>
      </c>
      <c r="I76" s="10">
        <v>84</v>
      </c>
      <c r="J76" s="10">
        <v>331</v>
      </c>
      <c r="K76" s="10">
        <v>4</v>
      </c>
      <c r="N76" s="10">
        <v>86</v>
      </c>
      <c r="O76" s="10">
        <v>76</v>
      </c>
      <c r="P76" s="10">
        <v>85</v>
      </c>
      <c r="Q76" s="10">
        <v>85</v>
      </c>
      <c r="R76" s="10">
        <v>332</v>
      </c>
      <c r="S76" s="10">
        <v>6</v>
      </c>
      <c r="V76" s="10">
        <v>90</v>
      </c>
      <c r="W76" s="10">
        <v>84</v>
      </c>
      <c r="X76" s="10">
        <v>77</v>
      </c>
      <c r="Y76" s="10">
        <v>77</v>
      </c>
      <c r="Z76" s="10">
        <v>328</v>
      </c>
      <c r="AA76" s="10">
        <v>3</v>
      </c>
      <c r="AD76" s="10">
        <f t="shared" si="2"/>
        <v>991</v>
      </c>
      <c r="AE76" s="10">
        <f t="shared" si="2"/>
        <v>13</v>
      </c>
      <c r="AF76" s="10">
        <f t="shared" si="3"/>
        <v>991</v>
      </c>
    </row>
    <row r="77" spans="1:32" s="10" customFormat="1" ht="15.5" x14ac:dyDescent="0.35">
      <c r="A77" s="22">
        <v>18</v>
      </c>
      <c r="B77" s="22">
        <v>320</v>
      </c>
      <c r="C77" s="23" t="s">
        <v>449</v>
      </c>
      <c r="D77" s="23" t="s">
        <v>107</v>
      </c>
      <c r="E77" s="24" t="s">
        <v>9</v>
      </c>
      <c r="F77" s="16">
        <v>85</v>
      </c>
      <c r="G77" s="16">
        <v>72</v>
      </c>
      <c r="H77" s="16">
        <v>84</v>
      </c>
      <c r="I77" s="16">
        <v>80</v>
      </c>
      <c r="J77" s="16">
        <v>321</v>
      </c>
      <c r="K77" s="16">
        <v>2</v>
      </c>
      <c r="L77" s="13"/>
      <c r="M77" s="13"/>
      <c r="N77" s="10">
        <v>85</v>
      </c>
      <c r="O77" s="10">
        <v>82</v>
      </c>
      <c r="P77" s="10">
        <v>70</v>
      </c>
      <c r="Q77" s="10">
        <v>72</v>
      </c>
      <c r="R77" s="10">
        <v>309</v>
      </c>
      <c r="S77" s="10">
        <v>3</v>
      </c>
      <c r="T77" s="13"/>
      <c r="V77" s="10">
        <v>77</v>
      </c>
      <c r="W77" s="10">
        <v>80</v>
      </c>
      <c r="X77" s="10">
        <v>80</v>
      </c>
      <c r="Y77" s="10">
        <v>85</v>
      </c>
      <c r="Z77" s="10">
        <v>322</v>
      </c>
      <c r="AA77" s="10">
        <v>2</v>
      </c>
      <c r="AD77" s="10">
        <f t="shared" si="2"/>
        <v>952</v>
      </c>
      <c r="AE77" s="10">
        <f t="shared" si="2"/>
        <v>7</v>
      </c>
      <c r="AF77" s="10">
        <f t="shared" si="3"/>
        <v>952</v>
      </c>
    </row>
    <row r="78" spans="1:32" s="10" customFormat="1" ht="15.5" x14ac:dyDescent="0.35">
      <c r="A78" s="22">
        <v>19</v>
      </c>
      <c r="B78" s="22">
        <v>471</v>
      </c>
      <c r="C78" s="23" t="s">
        <v>301</v>
      </c>
      <c r="D78" s="23" t="s">
        <v>35</v>
      </c>
      <c r="E78" s="24" t="s">
        <v>9</v>
      </c>
      <c r="F78" s="10">
        <v>91</v>
      </c>
      <c r="G78" s="10">
        <v>84</v>
      </c>
      <c r="H78" s="10">
        <v>78</v>
      </c>
      <c r="I78" s="10">
        <v>85</v>
      </c>
      <c r="J78" s="10">
        <v>338</v>
      </c>
      <c r="K78" s="10">
        <v>5</v>
      </c>
      <c r="N78" s="10">
        <v>86</v>
      </c>
      <c r="O78" s="10">
        <v>84</v>
      </c>
      <c r="P78" s="10">
        <v>71</v>
      </c>
      <c r="Q78" s="10">
        <v>79</v>
      </c>
      <c r="R78" s="10">
        <v>320</v>
      </c>
      <c r="S78" s="10">
        <v>3</v>
      </c>
      <c r="V78" s="10">
        <v>82</v>
      </c>
      <c r="W78" s="10">
        <v>76</v>
      </c>
      <c r="X78" s="10">
        <v>82</v>
      </c>
      <c r="Y78" s="10">
        <v>78</v>
      </c>
      <c r="Z78" s="10">
        <v>318</v>
      </c>
      <c r="AA78" s="10">
        <v>1</v>
      </c>
      <c r="AD78" s="10">
        <f t="shared" si="2"/>
        <v>976</v>
      </c>
      <c r="AE78" s="10">
        <f t="shared" si="2"/>
        <v>9</v>
      </c>
      <c r="AF78" s="10">
        <f t="shared" si="3"/>
        <v>976</v>
      </c>
    </row>
    <row r="79" spans="1:32" s="10" customFormat="1" ht="15.5" x14ac:dyDescent="0.35">
      <c r="A79" s="22">
        <v>20</v>
      </c>
    </row>
    <row r="80" spans="1:32" s="10" customFormat="1" ht="15.5" x14ac:dyDescent="0.35">
      <c r="B80" s="17" t="s">
        <v>643</v>
      </c>
    </row>
    <row r="81" s="10" customFormat="1" ht="15.5" x14ac:dyDescent="0.35"/>
    <row r="82" s="10" customFormat="1" ht="15.5" x14ac:dyDescent="0.35"/>
    <row r="83" s="10" customFormat="1" ht="15.5" x14ac:dyDescent="0.35"/>
    <row r="84" s="10" customFormat="1" ht="15.5" x14ac:dyDescent="0.35"/>
    <row r="85" s="10" customFormat="1" ht="15.5" x14ac:dyDescent="0.35"/>
    <row r="86" s="10" customFormat="1" ht="15.5" x14ac:dyDescent="0.35"/>
    <row r="87" s="10" customFormat="1" ht="15.5" x14ac:dyDescent="0.35"/>
    <row r="88" s="10" customFormat="1" ht="15.5" x14ac:dyDescent="0.35"/>
    <row r="89" s="10" customFormat="1" ht="15.5" x14ac:dyDescent="0.35"/>
    <row r="90" s="10" customFormat="1" ht="15.5" x14ac:dyDescent="0.35"/>
    <row r="91" s="10" customFormat="1" ht="15.5" x14ac:dyDescent="0.35"/>
    <row r="92" s="10" customFormat="1" ht="15.5" x14ac:dyDescent="0.35"/>
    <row r="93" s="10" customFormat="1" ht="15.5" x14ac:dyDescent="0.35"/>
    <row r="94" s="10" customFormat="1" ht="15.5" x14ac:dyDescent="0.35"/>
    <row r="95" s="10" customFormat="1" ht="15.5" x14ac:dyDescent="0.35"/>
    <row r="96" s="10" customFormat="1" ht="15.5" x14ac:dyDescent="0.35"/>
    <row r="97" s="10" customFormat="1" ht="15.5" x14ac:dyDescent="0.35"/>
    <row r="98" s="10" customFormat="1" ht="15.5" x14ac:dyDescent="0.35"/>
    <row r="99" s="10" customFormat="1" ht="15.5" x14ac:dyDescent="0.35"/>
    <row r="100" s="10" customFormat="1" ht="15.5" x14ac:dyDescent="0.35"/>
    <row r="101" s="10" customFormat="1" ht="15.5" x14ac:dyDescent="0.35"/>
    <row r="102" s="10" customFormat="1" ht="15.5" x14ac:dyDescent="0.35"/>
    <row r="103" s="10" customFormat="1" ht="15.5" x14ac:dyDescent="0.35"/>
    <row r="104" s="10" customFormat="1" ht="15.5" x14ac:dyDescent="0.35"/>
    <row r="105" s="10" customFormat="1" ht="15.5" x14ac:dyDescent="0.35"/>
    <row r="106" s="10" customFormat="1" ht="15.5" x14ac:dyDescent="0.35"/>
    <row r="107" s="10" customFormat="1" ht="15.5" x14ac:dyDescent="0.35"/>
    <row r="108" s="10" customFormat="1" ht="15.5" x14ac:dyDescent="0.35"/>
    <row r="109" s="10" customFormat="1" ht="15.5" x14ac:dyDescent="0.35"/>
    <row r="110" s="10" customFormat="1" ht="15.5" x14ac:dyDescent="0.35"/>
    <row r="111" s="10" customFormat="1" ht="15.5" x14ac:dyDescent="0.35"/>
    <row r="112" s="10" customFormat="1" ht="15.5" x14ac:dyDescent="0.35"/>
    <row r="113" s="10" customFormat="1" ht="15.5" x14ac:dyDescent="0.35"/>
    <row r="114" s="10" customFormat="1" ht="15.5" x14ac:dyDescent="0.35"/>
    <row r="115" s="10" customFormat="1" ht="15.5" x14ac:dyDescent="0.35"/>
    <row r="116" s="10" customFormat="1" ht="15.5" x14ac:dyDescent="0.35"/>
    <row r="117" s="10" customFormat="1" ht="15.5" x14ac:dyDescent="0.35"/>
    <row r="118" s="10" customFormat="1" ht="15.5" x14ac:dyDescent="0.35"/>
    <row r="119" s="10" customFormat="1" ht="15.5" x14ac:dyDescent="0.35"/>
    <row r="120" s="10" customFormat="1" ht="15.5" x14ac:dyDescent="0.35"/>
    <row r="121" s="10" customFormat="1" ht="15.5" x14ac:dyDescent="0.35"/>
    <row r="122" s="10" customFormat="1" ht="15.5" x14ac:dyDescent="0.35"/>
    <row r="123" s="10" customFormat="1" ht="15.5" x14ac:dyDescent="0.35"/>
    <row r="124" s="10" customFormat="1" ht="15.5" x14ac:dyDescent="0.35"/>
    <row r="125" s="10" customFormat="1" ht="15.5" x14ac:dyDescent="0.35"/>
    <row r="126" s="10" customFormat="1" ht="15.5" x14ac:dyDescent="0.35"/>
    <row r="127" s="10" customFormat="1" ht="15.5" x14ac:dyDescent="0.35"/>
    <row r="128" s="10" customFormat="1" ht="15.5" x14ac:dyDescent="0.35"/>
    <row r="129" s="10" customFormat="1" ht="15.5" x14ac:dyDescent="0.35"/>
    <row r="130" s="10" customFormat="1" ht="15.5" x14ac:dyDescent="0.35"/>
    <row r="131" s="10" customFormat="1" ht="15.5" x14ac:dyDescent="0.35"/>
    <row r="132" s="10" customFormat="1" ht="15.5" x14ac:dyDescent="0.35"/>
    <row r="133" s="10" customFormat="1" ht="15.5" x14ac:dyDescent="0.35"/>
    <row r="134" s="10" customFormat="1" ht="15.5" x14ac:dyDescent="0.35"/>
    <row r="135" s="10" customFormat="1" ht="15.5" x14ac:dyDescent="0.35"/>
    <row r="136" s="10" customFormat="1" ht="15.5" x14ac:dyDescent="0.35"/>
    <row r="137" s="10" customFormat="1" ht="15.5" x14ac:dyDescent="0.35"/>
    <row r="138" s="10" customFormat="1" ht="15.5" x14ac:dyDescent="0.35"/>
    <row r="139" s="10" customFormat="1" ht="15.5" x14ac:dyDescent="0.35"/>
    <row r="140" s="10" customFormat="1" ht="15.5" x14ac:dyDescent="0.35"/>
    <row r="141" s="10" customFormat="1" ht="15.5" x14ac:dyDescent="0.35"/>
    <row r="142" s="10" customFormat="1" ht="15.5" x14ac:dyDescent="0.35"/>
    <row r="143" s="10" customFormat="1" ht="15.5" x14ac:dyDescent="0.35"/>
    <row r="144" s="10" customFormat="1" ht="15.5" x14ac:dyDescent="0.35"/>
    <row r="145" s="10" customFormat="1" ht="15.5" x14ac:dyDescent="0.35"/>
    <row r="146" s="10" customFormat="1" ht="15.5" x14ac:dyDescent="0.35"/>
    <row r="147" s="10" customFormat="1" ht="15.5" x14ac:dyDescent="0.35"/>
    <row r="148" s="10" customFormat="1" ht="15.5" x14ac:dyDescent="0.35"/>
    <row r="149" s="10" customFormat="1" ht="15.5" x14ac:dyDescent="0.35"/>
    <row r="150" s="10" customFormat="1" ht="15.5" x14ac:dyDescent="0.35"/>
    <row r="151" s="10" customFormat="1" ht="15.5" x14ac:dyDescent="0.35"/>
    <row r="152" s="10" customFormat="1" ht="15.5" x14ac:dyDescent="0.35"/>
    <row r="153" s="10" customFormat="1" ht="15.5" x14ac:dyDescent="0.35"/>
    <row r="154" s="10" customFormat="1" ht="15.5" x14ac:dyDescent="0.35"/>
    <row r="155" s="10" customFormat="1" ht="15.5" x14ac:dyDescent="0.35"/>
    <row r="156" s="10" customFormat="1" ht="15.5" x14ac:dyDescent="0.35"/>
    <row r="157" s="10" customFormat="1" ht="15.5" x14ac:dyDescent="0.35"/>
    <row r="158" s="10" customFormat="1" ht="15.5" x14ac:dyDescent="0.35"/>
    <row r="159" s="10" customFormat="1" ht="15.5" x14ac:dyDescent="0.35"/>
    <row r="160" s="10" customFormat="1" ht="15.5" x14ac:dyDescent="0.35"/>
    <row r="161" s="10" customFormat="1" ht="15.5" x14ac:dyDescent="0.35"/>
    <row r="162" s="10" customFormat="1" ht="15.5" x14ac:dyDescent="0.35"/>
    <row r="163" s="10" customFormat="1" ht="15.5" x14ac:dyDescent="0.35"/>
    <row r="164" s="10" customFormat="1" ht="15.5" x14ac:dyDescent="0.35"/>
    <row r="165" s="10" customFormat="1" ht="15.5" x14ac:dyDescent="0.35"/>
    <row r="166" s="10" customFormat="1" ht="15.5" x14ac:dyDescent="0.35"/>
    <row r="167" s="10" customFormat="1" ht="15.5" x14ac:dyDescent="0.35"/>
    <row r="168" s="10" customFormat="1" ht="15.5" x14ac:dyDescent="0.35"/>
    <row r="169" s="10" customFormat="1" ht="15.5" x14ac:dyDescent="0.35"/>
    <row r="170" s="10" customFormat="1" ht="15.5" x14ac:dyDescent="0.35"/>
    <row r="171" s="10" customFormat="1" ht="15.5" x14ac:dyDescent="0.35"/>
    <row r="172" s="10" customFormat="1" ht="15.5" x14ac:dyDescent="0.35"/>
    <row r="173" s="10" customFormat="1" ht="15.5" x14ac:dyDescent="0.35"/>
    <row r="174" s="10" customFormat="1" ht="15.5" x14ac:dyDescent="0.35"/>
    <row r="175" s="10" customFormat="1" ht="15.5" x14ac:dyDescent="0.35"/>
    <row r="176" s="10" customFormat="1" ht="15.5" x14ac:dyDescent="0.35"/>
    <row r="177" s="10" customFormat="1" ht="15.5" x14ac:dyDescent="0.35"/>
    <row r="178" s="10" customFormat="1" ht="15.5" x14ac:dyDescent="0.35"/>
    <row r="179" s="10" customFormat="1" ht="15.5" x14ac:dyDescent="0.35"/>
    <row r="180" s="10" customFormat="1" ht="15.5" x14ac:dyDescent="0.35"/>
    <row r="181" s="10" customFormat="1" ht="15.5" x14ac:dyDescent="0.35"/>
    <row r="182" s="10" customFormat="1" ht="15.5" x14ac:dyDescent="0.35"/>
    <row r="183" s="10" customFormat="1" ht="15.5" x14ac:dyDescent="0.35"/>
    <row r="184" s="10" customFormat="1" ht="15.5" x14ac:dyDescent="0.35"/>
    <row r="185" s="10" customFormat="1" ht="15.5" x14ac:dyDescent="0.35"/>
    <row r="186" s="10" customFormat="1" ht="15.5" x14ac:dyDescent="0.35"/>
    <row r="187" s="10" customFormat="1" ht="15.5" x14ac:dyDescent="0.35"/>
    <row r="188" s="10" customFormat="1" ht="15.5" x14ac:dyDescent="0.35"/>
    <row r="189" s="10" customFormat="1" ht="15.5" x14ac:dyDescent="0.35"/>
    <row r="190" s="10" customFormat="1" ht="15.5" x14ac:dyDescent="0.35"/>
    <row r="191" s="10" customFormat="1" ht="15.5" x14ac:dyDescent="0.35"/>
    <row r="192" s="10" customFormat="1" ht="15.5" x14ac:dyDescent="0.35"/>
    <row r="193" s="10" customFormat="1" ht="15.5" x14ac:dyDescent="0.35"/>
    <row r="194" s="10" customFormat="1" ht="15.5" x14ac:dyDescent="0.35"/>
    <row r="195" s="10" customFormat="1" ht="15.5" x14ac:dyDescent="0.35"/>
    <row r="196" s="10" customFormat="1" ht="15.5" x14ac:dyDescent="0.35"/>
    <row r="197" s="10" customFormat="1" ht="15.5" x14ac:dyDescent="0.35"/>
    <row r="198" s="10" customFormat="1" ht="15.5" x14ac:dyDescent="0.35"/>
    <row r="199" s="10" customFormat="1" ht="15.5" x14ac:dyDescent="0.35"/>
    <row r="200" s="10" customFormat="1" ht="15.5" x14ac:dyDescent="0.35"/>
    <row r="201" s="10" customFormat="1" ht="15.5" x14ac:dyDescent="0.35"/>
    <row r="202" s="10" customFormat="1" ht="15.5" x14ac:dyDescent="0.35"/>
    <row r="203" s="10" customFormat="1" ht="15.5" x14ac:dyDescent="0.35"/>
    <row r="204" s="10" customFormat="1" ht="15.5" x14ac:dyDescent="0.35"/>
    <row r="205" s="10" customFormat="1" ht="15.5" x14ac:dyDescent="0.35"/>
    <row r="206" s="10" customFormat="1" ht="15.5" x14ac:dyDescent="0.35"/>
    <row r="207" s="10" customFormat="1" ht="15.5" x14ac:dyDescent="0.35"/>
    <row r="208" s="10" customFormat="1" ht="15.5" x14ac:dyDescent="0.35"/>
    <row r="209" s="10" customFormat="1" ht="15.5" x14ac:dyDescent="0.35"/>
    <row r="210" s="10" customFormat="1" ht="15.5" x14ac:dyDescent="0.35"/>
    <row r="211" s="10" customFormat="1" ht="15.5" x14ac:dyDescent="0.35"/>
    <row r="212" s="10" customFormat="1" ht="15.5" x14ac:dyDescent="0.35"/>
    <row r="213" s="10" customFormat="1" ht="15.5" x14ac:dyDescent="0.35"/>
    <row r="214" s="10" customFormat="1" ht="15.5" x14ac:dyDescent="0.35"/>
    <row r="215" s="10" customFormat="1" ht="15.5" x14ac:dyDescent="0.35"/>
    <row r="216" s="10" customFormat="1" ht="15.5" x14ac:dyDescent="0.35"/>
    <row r="217" s="10" customFormat="1" ht="15.5" x14ac:dyDescent="0.35"/>
    <row r="218" s="10" customFormat="1" ht="15.5" x14ac:dyDescent="0.35"/>
    <row r="219" s="10" customFormat="1" ht="15.5" x14ac:dyDescent="0.35"/>
    <row r="220" s="10" customFormat="1" ht="15.5" x14ac:dyDescent="0.35"/>
    <row r="221" s="10" customFormat="1" ht="15.5" x14ac:dyDescent="0.35"/>
    <row r="222" s="10" customFormat="1" ht="15.5" x14ac:dyDescent="0.35"/>
    <row r="223" s="10" customFormat="1" ht="15.5" x14ac:dyDescent="0.35"/>
    <row r="224" s="10" customFormat="1" ht="15.5" x14ac:dyDescent="0.35"/>
    <row r="225" s="10" customFormat="1" ht="15.5" x14ac:dyDescent="0.35"/>
    <row r="226" s="10" customFormat="1" ht="15.5" x14ac:dyDescent="0.35"/>
    <row r="227" s="10" customFormat="1" ht="15.5" x14ac:dyDescent="0.35"/>
    <row r="228" s="10" customFormat="1" ht="15.5" x14ac:dyDescent="0.35"/>
    <row r="229" s="10" customFormat="1" ht="15.5" x14ac:dyDescent="0.35"/>
    <row r="230" s="10" customFormat="1" ht="15.5" x14ac:dyDescent="0.35"/>
    <row r="231" s="10" customFormat="1" ht="15.5" x14ac:dyDescent="0.35"/>
    <row r="232" s="10" customFormat="1" ht="15.5" x14ac:dyDescent="0.35"/>
    <row r="233" s="10" customFormat="1" ht="15.5" x14ac:dyDescent="0.35"/>
    <row r="234" s="10" customFormat="1" ht="15.5" x14ac:dyDescent="0.35"/>
    <row r="235" s="10" customFormat="1" ht="15.5" x14ac:dyDescent="0.35"/>
    <row r="236" s="10" customFormat="1" ht="15.5" x14ac:dyDescent="0.35"/>
    <row r="237" s="10" customFormat="1" ht="15.5" x14ac:dyDescent="0.35"/>
    <row r="238" s="10" customFormat="1" ht="15.5" x14ac:dyDescent="0.35"/>
    <row r="239" s="10" customFormat="1" ht="15.5" x14ac:dyDescent="0.35"/>
    <row r="240" s="10" customFormat="1" ht="15.5" x14ac:dyDescent="0.35"/>
    <row r="241" s="10" customFormat="1" ht="15.5" x14ac:dyDescent="0.35"/>
    <row r="242" s="10" customFormat="1" ht="15.5" x14ac:dyDescent="0.35"/>
    <row r="243" s="10" customFormat="1" ht="15.5" x14ac:dyDescent="0.35"/>
    <row r="244" s="10" customFormat="1" ht="15.5" x14ac:dyDescent="0.35"/>
    <row r="245" s="10" customFormat="1" ht="15.5" x14ac:dyDescent="0.35"/>
    <row r="246" s="10" customFormat="1" ht="15.5" x14ac:dyDescent="0.35"/>
    <row r="247" s="10" customFormat="1" ht="15.5" x14ac:dyDescent="0.35"/>
    <row r="248" s="10" customFormat="1" ht="15.5" x14ac:dyDescent="0.35"/>
    <row r="249" s="10" customFormat="1" ht="15.5" x14ac:dyDescent="0.35"/>
    <row r="250" s="10" customFormat="1" ht="15.5" x14ac:dyDescent="0.35"/>
    <row r="251" s="10" customFormat="1" ht="15.5" x14ac:dyDescent="0.35"/>
    <row r="252" s="10" customFormat="1" ht="15.5" x14ac:dyDescent="0.35"/>
    <row r="253" s="10" customFormat="1" ht="15.5" x14ac:dyDescent="0.35"/>
    <row r="254" s="10" customFormat="1" ht="15.5" x14ac:dyDescent="0.35"/>
    <row r="255" s="10" customFormat="1" ht="15.5" x14ac:dyDescent="0.35"/>
    <row r="256" s="10" customFormat="1" ht="15.5" x14ac:dyDescent="0.35"/>
    <row r="257" s="10" customFormat="1" ht="15.5" x14ac:dyDescent="0.35"/>
    <row r="258" s="10" customFormat="1" ht="15.5" x14ac:dyDescent="0.35"/>
    <row r="259" s="10" customFormat="1" ht="15.5" x14ac:dyDescent="0.35"/>
    <row r="260" s="10" customFormat="1" ht="15.5" x14ac:dyDescent="0.35"/>
    <row r="261" s="10" customFormat="1" ht="15.5" x14ac:dyDescent="0.35"/>
    <row r="262" s="10" customFormat="1" ht="15.5" x14ac:dyDescent="0.35"/>
    <row r="263" s="10" customFormat="1" ht="15.5" x14ac:dyDescent="0.35"/>
    <row r="264" s="10" customFormat="1" ht="15.5" x14ac:dyDescent="0.35"/>
    <row r="265" s="10" customFormat="1" ht="15.5" x14ac:dyDescent="0.35"/>
    <row r="266" s="10" customFormat="1" ht="15.5" x14ac:dyDescent="0.35"/>
    <row r="267" s="10" customFormat="1" ht="15.5" x14ac:dyDescent="0.35"/>
    <row r="268" s="10" customFormat="1" ht="15.5" x14ac:dyDescent="0.35"/>
    <row r="269" s="10" customFormat="1" ht="15.5" x14ac:dyDescent="0.35"/>
    <row r="270" s="10" customFormat="1" ht="15.5" x14ac:dyDescent="0.35"/>
    <row r="271" s="10" customFormat="1" ht="15.5" x14ac:dyDescent="0.35"/>
    <row r="272" s="10" customFormat="1" ht="15.5" x14ac:dyDescent="0.35"/>
    <row r="273" spans="2:32" s="10" customFormat="1" ht="15.5" x14ac:dyDescent="0.35"/>
    <row r="274" spans="2:32" s="10" customFormat="1" ht="15.5" x14ac:dyDescent="0.35"/>
    <row r="275" spans="2:32" s="10" customFormat="1" ht="15.5" x14ac:dyDescent="0.35"/>
    <row r="276" spans="2:32" s="10" customFormat="1" ht="15.5" x14ac:dyDescent="0.35"/>
    <row r="277" spans="2:32" s="10" customFormat="1" ht="15.5" x14ac:dyDescent="0.35"/>
    <row r="278" spans="2:32" s="10" customFormat="1" ht="15.5" x14ac:dyDescent="0.35"/>
    <row r="279" spans="2:32" s="10" customFormat="1" ht="15.5" x14ac:dyDescent="0.35"/>
    <row r="280" spans="2:32" s="10" customFormat="1" ht="15.5" x14ac:dyDescent="0.35"/>
    <row r="281" spans="2:32" s="10" customFormat="1" ht="15.5" x14ac:dyDescent="0.35"/>
    <row r="282" spans="2:32" s="10" customFormat="1" ht="15.5" x14ac:dyDescent="0.35"/>
    <row r="283" spans="2:32" s="10" customFormat="1" ht="15.5" x14ac:dyDescent="0.35"/>
    <row r="284" spans="2:32" s="10" customFormat="1" ht="15.5" x14ac:dyDescent="0.35"/>
    <row r="285" spans="2:32" s="10" customFormat="1" ht="15.5" x14ac:dyDescent="0.35"/>
    <row r="286" spans="2:32" s="10" customFormat="1" ht="15.5" x14ac:dyDescent="0.35"/>
    <row r="287" spans="2:32" s="10" customFormat="1" ht="15.5" x14ac:dyDescent="0.35">
      <c r="B287"/>
      <c r="C287"/>
      <c r="D287"/>
      <c r="E287"/>
    </row>
    <row r="288" spans="2:32" ht="15.5" x14ac:dyDescent="0.35"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</row>
  </sheetData>
  <printOptions horizontalCentered="1"/>
  <pageMargins left="0.2" right="0.2" top="0.5" bottom="0.2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8B70-39C3-4B8B-85B3-F08787E0225F}">
  <dimension ref="A1:AC347"/>
  <sheetViews>
    <sheetView zoomScaleNormal="100" workbookViewId="0"/>
  </sheetViews>
  <sheetFormatPr defaultRowHeight="14.5" x14ac:dyDescent="0.35"/>
  <cols>
    <col min="1" max="1" width="7" bestFit="1" customWidth="1"/>
    <col min="2" max="2" width="5.1796875" bestFit="1" customWidth="1"/>
    <col min="3" max="3" width="12" bestFit="1" customWidth="1"/>
    <col min="4" max="4" width="23.7265625" bestFit="1" customWidth="1"/>
    <col min="5" max="5" width="5" bestFit="1" customWidth="1"/>
    <col min="6" max="6" width="21.7265625" hidden="1" customWidth="1"/>
    <col min="7" max="10" width="7" hidden="1" customWidth="1"/>
    <col min="11" max="11" width="8.26953125" hidden="1" customWidth="1"/>
    <col min="12" max="12" width="4.453125" hidden="1" customWidth="1"/>
    <col min="13" max="13" width="25.453125" hidden="1" customWidth="1"/>
    <col min="14" max="17" width="7" hidden="1" customWidth="1"/>
    <col min="18" max="18" width="8.26953125" hidden="1" customWidth="1"/>
    <col min="19" max="19" width="4.1796875" hidden="1" customWidth="1"/>
    <col min="20" max="24" width="7" bestFit="1" customWidth="1"/>
    <col min="25" max="25" width="9.81640625" bestFit="1" customWidth="1"/>
    <col min="26" max="26" width="4.453125" hidden="1" customWidth="1"/>
    <col min="27" max="27" width="8.26953125" hidden="1" customWidth="1"/>
    <col min="28" max="28" width="8.453125" hidden="1" customWidth="1"/>
  </cols>
  <sheetData>
    <row r="1" spans="1:28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s="1" customFormat="1" ht="18" x14ac:dyDescent="0.4">
      <c r="A2" s="11" t="s">
        <v>655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s="1" customFormat="1" ht="18" x14ac:dyDescent="0.4">
      <c r="A4" s="11" t="s">
        <v>353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s="1" customFormat="1" ht="15.5" x14ac:dyDescent="0.35"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s="1" customFormat="1" ht="18" x14ac:dyDescent="0.4">
      <c r="A6" s="14" t="s">
        <v>579</v>
      </c>
      <c r="B6" s="12"/>
      <c r="C6" s="12"/>
      <c r="D6" s="12"/>
      <c r="E6" s="26" t="s">
        <v>644</v>
      </c>
      <c r="F6" s="14" t="s">
        <v>619</v>
      </c>
      <c r="G6" s="11"/>
      <c r="H6" s="11"/>
      <c r="I6" s="11"/>
      <c r="J6" s="11"/>
      <c r="K6" s="15">
        <v>250.2</v>
      </c>
      <c r="L6" s="15"/>
      <c r="M6" s="26" t="s">
        <v>644</v>
      </c>
      <c r="N6" s="15"/>
      <c r="O6" s="15"/>
      <c r="P6" s="15"/>
      <c r="Q6" s="15"/>
      <c r="R6" s="15">
        <v>249.1</v>
      </c>
      <c r="S6" s="15"/>
      <c r="T6" s="15"/>
      <c r="U6" s="15"/>
      <c r="V6" s="15"/>
      <c r="W6" s="15"/>
      <c r="X6" s="15"/>
      <c r="Y6" s="15">
        <v>251</v>
      </c>
      <c r="Z6" s="15"/>
      <c r="AA6" s="15"/>
      <c r="AB6" s="12"/>
    </row>
    <row r="7" spans="1:28" s="1" customFormat="1" ht="18" x14ac:dyDescent="0.4">
      <c r="A7" s="14" t="s">
        <v>580</v>
      </c>
      <c r="B7" s="12"/>
      <c r="C7" s="12"/>
      <c r="D7" s="12"/>
      <c r="E7" s="26" t="s">
        <v>645</v>
      </c>
      <c r="F7" s="14" t="s">
        <v>620</v>
      </c>
      <c r="G7" s="11"/>
      <c r="H7" s="11"/>
      <c r="I7" s="11"/>
      <c r="J7" s="11"/>
      <c r="K7" s="15">
        <v>246.8</v>
      </c>
      <c r="L7" s="15"/>
      <c r="M7" s="26" t="s">
        <v>645</v>
      </c>
      <c r="N7" s="15"/>
      <c r="O7" s="15"/>
      <c r="P7" s="15"/>
      <c r="Q7" s="15"/>
      <c r="R7" s="15">
        <v>246.8</v>
      </c>
      <c r="S7" s="15"/>
      <c r="T7" s="15"/>
      <c r="U7" s="15"/>
      <c r="V7" s="15"/>
      <c r="W7" s="15"/>
      <c r="X7" s="15"/>
      <c r="Y7" s="15">
        <v>248.1</v>
      </c>
      <c r="Z7" s="15"/>
      <c r="AA7" s="15"/>
      <c r="AB7" s="12"/>
    </row>
    <row r="8" spans="1:28" s="1" customFormat="1" ht="18" x14ac:dyDescent="0.4">
      <c r="A8" s="14" t="s">
        <v>581</v>
      </c>
      <c r="B8" s="12"/>
      <c r="C8" s="12"/>
      <c r="D8" s="12"/>
      <c r="E8" s="26" t="s">
        <v>625</v>
      </c>
      <c r="F8" s="14" t="s">
        <v>621</v>
      </c>
      <c r="G8" s="11"/>
      <c r="H8" s="11"/>
      <c r="I8" s="11"/>
      <c r="J8" s="11"/>
      <c r="K8" s="15">
        <v>225.2</v>
      </c>
      <c r="L8" s="15"/>
      <c r="M8" s="26" t="s">
        <v>646</v>
      </c>
      <c r="N8" s="15"/>
      <c r="O8" s="15"/>
      <c r="P8" s="15"/>
      <c r="Q8" s="15"/>
      <c r="R8" s="15">
        <v>227.3</v>
      </c>
      <c r="S8" s="15"/>
      <c r="T8" s="15"/>
      <c r="U8" s="15"/>
      <c r="V8" s="15"/>
      <c r="W8" s="15"/>
      <c r="X8" s="15"/>
      <c r="Y8" s="15">
        <v>226.7</v>
      </c>
      <c r="Z8" s="15"/>
      <c r="AA8" s="15"/>
      <c r="AB8" s="12"/>
    </row>
    <row r="9" spans="1:28" s="1" customFormat="1" ht="18" x14ac:dyDescent="0.4">
      <c r="A9" s="14"/>
      <c r="B9" s="12"/>
      <c r="C9" s="12"/>
      <c r="D9" s="12"/>
      <c r="E9" s="26"/>
      <c r="F9" s="14"/>
      <c r="G9" s="11"/>
      <c r="H9" s="11"/>
      <c r="I9" s="11"/>
      <c r="J9" s="11"/>
      <c r="K9" s="15"/>
      <c r="L9" s="15"/>
      <c r="M9" s="26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2"/>
    </row>
    <row r="10" spans="1:28" s="1" customFormat="1" ht="18" x14ac:dyDescent="0.4">
      <c r="A10" s="14" t="s">
        <v>660</v>
      </c>
      <c r="B10" s="12"/>
      <c r="C10" s="12"/>
      <c r="D10" s="12"/>
      <c r="E10" s="26" t="s">
        <v>625</v>
      </c>
      <c r="F10" s="14"/>
      <c r="G10" s="11"/>
      <c r="H10" s="11"/>
      <c r="I10" s="11"/>
      <c r="J10" s="11"/>
      <c r="K10" s="15"/>
      <c r="L10" s="15"/>
      <c r="M10" s="26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>
        <v>1243.0999999999999</v>
      </c>
      <c r="Z10" s="15"/>
      <c r="AA10" s="15"/>
      <c r="AB10" s="12"/>
    </row>
    <row r="11" spans="1:28" s="1" customFormat="1" ht="15.5" x14ac:dyDescent="0.35"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s="1" customFormat="1" ht="15.5" x14ac:dyDescent="0.35">
      <c r="A12" s="19" t="s">
        <v>123</v>
      </c>
      <c r="B12" s="19" t="s">
        <v>3</v>
      </c>
      <c r="C12" s="20" t="s">
        <v>4</v>
      </c>
      <c r="D12" s="20" t="s">
        <v>5</v>
      </c>
      <c r="E12" s="21" t="s">
        <v>6</v>
      </c>
      <c r="F12" s="9">
        <v>1</v>
      </c>
      <c r="G12" s="9">
        <v>2</v>
      </c>
      <c r="H12" s="9">
        <v>3</v>
      </c>
      <c r="I12" s="9">
        <v>4</v>
      </c>
      <c r="J12" s="9" t="s">
        <v>124</v>
      </c>
      <c r="K12" s="9" t="s">
        <v>125</v>
      </c>
      <c r="L12" s="9" t="s">
        <v>582</v>
      </c>
      <c r="M12" s="9">
        <v>1</v>
      </c>
      <c r="N12" s="9">
        <v>2</v>
      </c>
      <c r="O12" s="9">
        <v>3</v>
      </c>
      <c r="P12" s="9">
        <v>4</v>
      </c>
      <c r="Q12" s="9" t="s">
        <v>631</v>
      </c>
      <c r="R12" s="9" t="s">
        <v>633</v>
      </c>
      <c r="S12" s="9" t="s">
        <v>634</v>
      </c>
      <c r="T12" s="9">
        <v>1</v>
      </c>
      <c r="U12" s="9">
        <v>2</v>
      </c>
      <c r="V12" s="9">
        <v>3</v>
      </c>
      <c r="W12" s="9">
        <v>4</v>
      </c>
      <c r="X12" s="9" t="s">
        <v>650</v>
      </c>
      <c r="Y12" s="9" t="s">
        <v>661</v>
      </c>
      <c r="Z12" s="9" t="s">
        <v>662</v>
      </c>
      <c r="AA12" s="9" t="s">
        <v>663</v>
      </c>
      <c r="AB12" s="9" t="s">
        <v>665</v>
      </c>
    </row>
    <row r="13" spans="1:28" s="10" customFormat="1" ht="15.5" x14ac:dyDescent="0.35">
      <c r="A13" s="22">
        <v>1</v>
      </c>
      <c r="B13" s="22">
        <v>312</v>
      </c>
      <c r="C13" s="23" t="s">
        <v>492</v>
      </c>
      <c r="D13" s="23" t="s">
        <v>493</v>
      </c>
      <c r="E13" s="24"/>
      <c r="F13" s="13">
        <v>103.1</v>
      </c>
      <c r="G13" s="13">
        <v>103.8</v>
      </c>
      <c r="H13" s="13">
        <v>105.6</v>
      </c>
      <c r="I13" s="13">
        <v>104</v>
      </c>
      <c r="J13" s="13">
        <v>416.5</v>
      </c>
      <c r="K13" s="13">
        <v>204.3</v>
      </c>
      <c r="L13" s="13">
        <v>5</v>
      </c>
      <c r="M13" s="13">
        <v>105.3</v>
      </c>
      <c r="N13" s="13">
        <v>103.7</v>
      </c>
      <c r="O13" s="13">
        <v>103.9</v>
      </c>
      <c r="P13" s="13">
        <v>104.4</v>
      </c>
      <c r="Q13" s="13">
        <v>417.3</v>
      </c>
      <c r="R13" s="13">
        <v>249.1</v>
      </c>
      <c r="S13" s="16">
        <v>8</v>
      </c>
      <c r="T13" s="13">
        <v>103.6</v>
      </c>
      <c r="U13" s="13">
        <v>104.1</v>
      </c>
      <c r="V13" s="13">
        <v>104.3</v>
      </c>
      <c r="W13" s="13">
        <v>103.1</v>
      </c>
      <c r="X13" s="13">
        <v>415.1</v>
      </c>
      <c r="Y13" s="13">
        <v>251</v>
      </c>
      <c r="Z13" s="16">
        <v>8</v>
      </c>
      <c r="AA13" s="13">
        <f t="shared" ref="AA13:AA21" si="0">J13+Q13+X13</f>
        <v>1248.9000000000001</v>
      </c>
      <c r="AB13" s="13">
        <f t="shared" ref="AB13:AB21" si="1">L13+J13+S13+Q13+Z13+X13</f>
        <v>1269.9000000000001</v>
      </c>
    </row>
    <row r="14" spans="1:28" s="10" customFormat="1" ht="15.5" x14ac:dyDescent="0.35">
      <c r="A14" s="22">
        <v>2</v>
      </c>
      <c r="B14" s="22">
        <v>314</v>
      </c>
      <c r="C14" s="23" t="s">
        <v>436</v>
      </c>
      <c r="D14" s="23" t="s">
        <v>498</v>
      </c>
      <c r="E14" s="24" t="s">
        <v>9</v>
      </c>
      <c r="F14" s="13">
        <v>102.6</v>
      </c>
      <c r="G14" s="13">
        <v>103.8</v>
      </c>
      <c r="H14" s="13">
        <v>103.5</v>
      </c>
      <c r="I14" s="13">
        <v>102.9</v>
      </c>
      <c r="J14" s="13">
        <v>412.8</v>
      </c>
      <c r="K14" s="13"/>
      <c r="L14" s="13"/>
      <c r="M14" s="13">
        <v>103.9</v>
      </c>
      <c r="N14" s="13">
        <v>105.2</v>
      </c>
      <c r="O14" s="13">
        <v>104.7</v>
      </c>
      <c r="P14" s="13">
        <v>104.3</v>
      </c>
      <c r="Q14" s="13">
        <v>418.1</v>
      </c>
      <c r="R14" s="13">
        <v>246.8</v>
      </c>
      <c r="S14" s="16">
        <v>7</v>
      </c>
      <c r="T14" s="13">
        <v>104</v>
      </c>
      <c r="U14" s="13">
        <v>103.5</v>
      </c>
      <c r="V14" s="13">
        <v>105.5</v>
      </c>
      <c r="W14" s="13">
        <v>104.8</v>
      </c>
      <c r="X14" s="13">
        <v>417.8</v>
      </c>
      <c r="Y14" s="13">
        <v>248.1</v>
      </c>
      <c r="Z14" s="16">
        <v>7</v>
      </c>
      <c r="AA14" s="13">
        <f t="shared" si="0"/>
        <v>1248.7</v>
      </c>
      <c r="AB14" s="13">
        <f t="shared" si="1"/>
        <v>1262.7</v>
      </c>
    </row>
    <row r="15" spans="1:28" s="10" customFormat="1" ht="15.5" x14ac:dyDescent="0.35">
      <c r="A15" s="22">
        <v>3</v>
      </c>
      <c r="B15" s="22">
        <v>339</v>
      </c>
      <c r="C15" s="23" t="s">
        <v>495</v>
      </c>
      <c r="D15" s="23" t="s">
        <v>496</v>
      </c>
      <c r="E15" s="24" t="s">
        <v>576</v>
      </c>
      <c r="F15" s="13">
        <v>104.3</v>
      </c>
      <c r="G15" s="13">
        <v>103.7</v>
      </c>
      <c r="H15" s="13">
        <v>105</v>
      </c>
      <c r="I15" s="13">
        <v>100.1</v>
      </c>
      <c r="J15" s="13">
        <v>413.1</v>
      </c>
      <c r="K15" s="13"/>
      <c r="L15" s="13"/>
      <c r="M15" s="13">
        <v>103.1</v>
      </c>
      <c r="N15" s="13">
        <v>104.4</v>
      </c>
      <c r="O15" s="13">
        <v>103.3</v>
      </c>
      <c r="P15" s="13">
        <v>103.3</v>
      </c>
      <c r="Q15" s="13">
        <v>414.1</v>
      </c>
      <c r="R15" s="13"/>
      <c r="S15" s="13"/>
      <c r="T15" s="13">
        <v>104.1</v>
      </c>
      <c r="U15" s="13">
        <v>102.4</v>
      </c>
      <c r="V15" s="13">
        <v>105.1</v>
      </c>
      <c r="W15" s="13">
        <v>104.3</v>
      </c>
      <c r="X15" s="13">
        <v>415.9</v>
      </c>
      <c r="Y15" s="13">
        <v>226.7</v>
      </c>
      <c r="Z15" s="16">
        <v>6</v>
      </c>
      <c r="AA15" s="13">
        <f t="shared" si="0"/>
        <v>1243.0999999999999</v>
      </c>
      <c r="AB15" s="13">
        <f t="shared" si="1"/>
        <v>1249.0999999999999</v>
      </c>
    </row>
    <row r="16" spans="1:28" s="10" customFormat="1" ht="15.5" x14ac:dyDescent="0.35">
      <c r="A16" s="22">
        <v>4</v>
      </c>
      <c r="B16" s="22">
        <v>311</v>
      </c>
      <c r="C16" s="23" t="s">
        <v>500</v>
      </c>
      <c r="D16" s="23" t="s">
        <v>501</v>
      </c>
      <c r="E16" s="24" t="s">
        <v>9</v>
      </c>
      <c r="F16" s="13">
        <v>102.1</v>
      </c>
      <c r="G16" s="13">
        <v>102.9</v>
      </c>
      <c r="H16" s="13">
        <v>104.1</v>
      </c>
      <c r="I16" s="13">
        <v>102.8</v>
      </c>
      <c r="J16" s="13">
        <v>411.9</v>
      </c>
      <c r="K16" s="13"/>
      <c r="L16" s="13"/>
      <c r="M16" s="13">
        <v>101.2</v>
      </c>
      <c r="N16" s="13">
        <v>103.4</v>
      </c>
      <c r="O16" s="13">
        <v>102.3</v>
      </c>
      <c r="P16" s="13">
        <v>104.6</v>
      </c>
      <c r="Q16" s="13">
        <v>411.5</v>
      </c>
      <c r="R16" s="13"/>
      <c r="S16" s="13"/>
      <c r="T16" s="13">
        <v>102.6</v>
      </c>
      <c r="U16" s="13">
        <v>103.8</v>
      </c>
      <c r="V16" s="13">
        <v>104.9</v>
      </c>
      <c r="W16" s="13">
        <v>102.6</v>
      </c>
      <c r="X16" s="13">
        <v>413.9</v>
      </c>
      <c r="Y16" s="13">
        <v>205.9</v>
      </c>
      <c r="Z16" s="16">
        <v>5</v>
      </c>
      <c r="AA16" s="13">
        <f t="shared" si="0"/>
        <v>1237.3</v>
      </c>
      <c r="AB16" s="13">
        <f t="shared" si="1"/>
        <v>1242.3</v>
      </c>
    </row>
    <row r="17" spans="1:28" s="10" customFormat="1" ht="15.5" x14ac:dyDescent="0.35">
      <c r="A17" s="22">
        <v>5</v>
      </c>
      <c r="B17" s="22">
        <v>227</v>
      </c>
      <c r="C17" s="23" t="s">
        <v>436</v>
      </c>
      <c r="D17" s="23" t="s">
        <v>479</v>
      </c>
      <c r="E17" s="24" t="s">
        <v>576</v>
      </c>
      <c r="F17" s="13">
        <v>103.2</v>
      </c>
      <c r="G17" s="13">
        <v>104.7</v>
      </c>
      <c r="H17" s="13">
        <v>101.3</v>
      </c>
      <c r="I17" s="13">
        <v>103.6</v>
      </c>
      <c r="J17" s="13">
        <v>412.8</v>
      </c>
      <c r="K17" s="13"/>
      <c r="L17" s="13"/>
      <c r="M17" s="13">
        <v>105.6</v>
      </c>
      <c r="N17" s="13">
        <v>100.9</v>
      </c>
      <c r="O17" s="13">
        <v>102.5</v>
      </c>
      <c r="P17" s="13">
        <v>102.5</v>
      </c>
      <c r="Q17" s="13">
        <v>411.5</v>
      </c>
      <c r="R17" s="13"/>
      <c r="S17" s="13"/>
      <c r="T17" s="13">
        <v>102.1</v>
      </c>
      <c r="U17" s="13">
        <v>104.2</v>
      </c>
      <c r="V17" s="13">
        <v>103.3</v>
      </c>
      <c r="W17" s="13">
        <v>104.9</v>
      </c>
      <c r="X17" s="13">
        <v>414.5</v>
      </c>
      <c r="Y17" s="13">
        <v>185</v>
      </c>
      <c r="Z17" s="16">
        <v>4</v>
      </c>
      <c r="AA17" s="13">
        <f t="shared" si="0"/>
        <v>1238.8</v>
      </c>
      <c r="AB17" s="13">
        <f t="shared" si="1"/>
        <v>1242.8</v>
      </c>
    </row>
    <row r="18" spans="1:28" s="10" customFormat="1" ht="15.5" x14ac:dyDescent="0.35">
      <c r="A18" s="22">
        <v>6</v>
      </c>
      <c r="B18" s="22">
        <v>119</v>
      </c>
      <c r="C18" s="23" t="s">
        <v>315</v>
      </c>
      <c r="D18" s="23" t="s">
        <v>497</v>
      </c>
      <c r="E18" s="24"/>
      <c r="F18" s="13">
        <v>104.5</v>
      </c>
      <c r="G18" s="13">
        <v>103.5</v>
      </c>
      <c r="H18" s="13">
        <v>103.9</v>
      </c>
      <c r="I18" s="13">
        <v>103.1</v>
      </c>
      <c r="J18" s="13">
        <v>415</v>
      </c>
      <c r="K18" s="13">
        <v>120.8</v>
      </c>
      <c r="L18" s="13">
        <v>1</v>
      </c>
      <c r="M18" s="13">
        <v>103.6</v>
      </c>
      <c r="N18" s="13">
        <v>105.6</v>
      </c>
      <c r="O18" s="13">
        <v>106.1</v>
      </c>
      <c r="P18" s="13">
        <v>103.6</v>
      </c>
      <c r="Q18" s="13">
        <v>418.9</v>
      </c>
      <c r="R18" s="13">
        <v>141.5</v>
      </c>
      <c r="S18" s="16">
        <v>2</v>
      </c>
      <c r="T18" s="13">
        <v>103.9</v>
      </c>
      <c r="U18" s="13">
        <v>102.1</v>
      </c>
      <c r="V18" s="13">
        <v>106.2</v>
      </c>
      <c r="W18" s="13">
        <v>103.6</v>
      </c>
      <c r="X18" s="13">
        <v>415.8</v>
      </c>
      <c r="Y18" s="13">
        <v>164.4</v>
      </c>
      <c r="Z18" s="16">
        <v>3</v>
      </c>
      <c r="AA18" s="13">
        <f t="shared" si="0"/>
        <v>1249.7</v>
      </c>
      <c r="AB18" s="13">
        <f t="shared" si="1"/>
        <v>1255.7</v>
      </c>
    </row>
    <row r="19" spans="1:28" s="10" customFormat="1" ht="15.5" x14ac:dyDescent="0.35">
      <c r="A19" s="22">
        <v>7</v>
      </c>
      <c r="B19" s="22">
        <v>401</v>
      </c>
      <c r="C19" s="23" t="s">
        <v>511</v>
      </c>
      <c r="D19" s="23" t="s">
        <v>512</v>
      </c>
      <c r="E19" s="24" t="s">
        <v>9</v>
      </c>
      <c r="F19" s="13">
        <v>103.9</v>
      </c>
      <c r="G19" s="13">
        <v>102.3</v>
      </c>
      <c r="H19" s="13">
        <v>103.1</v>
      </c>
      <c r="I19" s="13">
        <v>104.5</v>
      </c>
      <c r="J19" s="13">
        <v>413.8</v>
      </c>
      <c r="K19" s="13">
        <v>141.6</v>
      </c>
      <c r="L19" s="13">
        <v>2</v>
      </c>
      <c r="M19" s="13">
        <v>101.1</v>
      </c>
      <c r="N19" s="13">
        <v>105.7</v>
      </c>
      <c r="O19" s="13">
        <v>104.1</v>
      </c>
      <c r="P19" s="13">
        <v>103.1</v>
      </c>
      <c r="Q19" s="13">
        <v>414</v>
      </c>
      <c r="R19" s="13"/>
      <c r="S19" s="13"/>
      <c r="T19" s="13">
        <v>104.8</v>
      </c>
      <c r="U19" s="13">
        <v>102.5</v>
      </c>
      <c r="V19" s="13">
        <v>104.7</v>
      </c>
      <c r="W19" s="13">
        <v>104.3</v>
      </c>
      <c r="X19" s="13">
        <v>416.3</v>
      </c>
      <c r="Y19" s="13">
        <v>141.19999999999999</v>
      </c>
      <c r="Z19" s="16">
        <v>2</v>
      </c>
      <c r="AA19" s="13">
        <f t="shared" si="0"/>
        <v>1244.0999999999999</v>
      </c>
      <c r="AB19" s="13">
        <f t="shared" si="1"/>
        <v>1248.0999999999999</v>
      </c>
    </row>
    <row r="20" spans="1:28" s="10" customFormat="1" ht="15.5" x14ac:dyDescent="0.35">
      <c r="A20" s="22">
        <v>8</v>
      </c>
      <c r="B20" s="22">
        <v>460</v>
      </c>
      <c r="C20" s="23" t="s">
        <v>410</v>
      </c>
      <c r="D20" s="23" t="s">
        <v>502</v>
      </c>
      <c r="E20" s="24"/>
      <c r="F20" s="13">
        <v>104.6</v>
      </c>
      <c r="G20" s="13">
        <v>104.2</v>
      </c>
      <c r="H20" s="13">
        <v>103.4</v>
      </c>
      <c r="I20" s="13">
        <v>102.1</v>
      </c>
      <c r="J20" s="13">
        <v>414.3</v>
      </c>
      <c r="K20" s="13">
        <v>162.30000000000001</v>
      </c>
      <c r="L20" s="13">
        <v>3</v>
      </c>
      <c r="M20" s="13">
        <v>103.8</v>
      </c>
      <c r="N20" s="13">
        <v>103.8</v>
      </c>
      <c r="O20" s="13">
        <v>103.4</v>
      </c>
      <c r="P20" s="13">
        <v>104.1</v>
      </c>
      <c r="Q20" s="13">
        <v>415.1</v>
      </c>
      <c r="R20" s="13">
        <v>227.3</v>
      </c>
      <c r="S20" s="16">
        <v>6</v>
      </c>
      <c r="T20" s="13">
        <v>104.4</v>
      </c>
      <c r="U20" s="13">
        <v>104.8</v>
      </c>
      <c r="V20" s="13">
        <v>102.8</v>
      </c>
      <c r="W20" s="13">
        <v>103.9</v>
      </c>
      <c r="X20" s="13">
        <v>415.9</v>
      </c>
      <c r="Y20" s="13">
        <v>119.8</v>
      </c>
      <c r="Z20" s="16">
        <v>1</v>
      </c>
      <c r="AA20" s="13">
        <f t="shared" si="0"/>
        <v>1245.3000000000002</v>
      </c>
      <c r="AB20" s="13">
        <f t="shared" si="1"/>
        <v>1255.3000000000002</v>
      </c>
    </row>
    <row r="21" spans="1:28" s="10" customFormat="1" ht="15.5" x14ac:dyDescent="0.35">
      <c r="A21" s="22">
        <v>9</v>
      </c>
      <c r="B21" s="22">
        <v>111</v>
      </c>
      <c r="C21" s="23" t="s">
        <v>373</v>
      </c>
      <c r="D21" s="23" t="s">
        <v>374</v>
      </c>
      <c r="E21" s="24" t="s">
        <v>578</v>
      </c>
      <c r="F21" s="13">
        <v>103.7</v>
      </c>
      <c r="G21" s="13">
        <v>103.1</v>
      </c>
      <c r="H21" s="13">
        <v>103.8</v>
      </c>
      <c r="I21" s="13">
        <v>101.6</v>
      </c>
      <c r="J21" s="13">
        <v>412.2</v>
      </c>
      <c r="K21" s="13"/>
      <c r="L21" s="13"/>
      <c r="M21" s="13">
        <v>103.7</v>
      </c>
      <c r="N21" s="13">
        <v>103.8</v>
      </c>
      <c r="O21" s="13">
        <v>103.4</v>
      </c>
      <c r="P21" s="13">
        <v>103.6</v>
      </c>
      <c r="Q21" s="13">
        <v>414.5</v>
      </c>
      <c r="R21" s="13"/>
      <c r="S21" s="13"/>
      <c r="T21" s="13">
        <v>104.7</v>
      </c>
      <c r="U21" s="13">
        <v>104.1</v>
      </c>
      <c r="V21" s="13">
        <v>104.6</v>
      </c>
      <c r="W21" s="13">
        <v>104.3</v>
      </c>
      <c r="X21" s="13">
        <v>417.7</v>
      </c>
      <c r="Y21" s="13"/>
      <c r="Z21" s="13"/>
      <c r="AA21" s="13">
        <f t="shared" si="0"/>
        <v>1244.4000000000001</v>
      </c>
      <c r="AB21" s="13">
        <f t="shared" si="1"/>
        <v>1244.4000000000001</v>
      </c>
    </row>
    <row r="22" spans="1:28" s="10" customFormat="1" ht="15.5" x14ac:dyDescent="0.35">
      <c r="A22" s="22">
        <v>10</v>
      </c>
      <c r="B22" s="22">
        <v>440</v>
      </c>
      <c r="C22" s="23" t="s">
        <v>494</v>
      </c>
      <c r="D22" s="23" t="s">
        <v>612</v>
      </c>
      <c r="E22" s="24" t="s">
        <v>9</v>
      </c>
      <c r="F22" s="13"/>
      <c r="G22" s="13"/>
      <c r="H22" s="13"/>
      <c r="I22" s="13"/>
      <c r="J22" s="13" t="s">
        <v>594</v>
      </c>
      <c r="K22" s="13"/>
      <c r="L22" s="13"/>
      <c r="M22" s="13">
        <v>103.9</v>
      </c>
      <c r="N22" s="13">
        <v>103.5</v>
      </c>
      <c r="O22" s="13">
        <v>104.1</v>
      </c>
      <c r="P22" s="13">
        <v>103.1</v>
      </c>
      <c r="Q22" s="13">
        <v>414.6</v>
      </c>
      <c r="R22" s="13">
        <v>204.9</v>
      </c>
      <c r="S22" s="16">
        <v>5</v>
      </c>
      <c r="T22" s="13">
        <v>103</v>
      </c>
      <c r="U22" s="13">
        <v>102.8</v>
      </c>
      <c r="V22" s="13">
        <v>103.4</v>
      </c>
      <c r="W22" s="13">
        <v>104.5</v>
      </c>
      <c r="X22" s="13">
        <v>413.7</v>
      </c>
      <c r="Y22" s="16"/>
      <c r="Z22" s="16"/>
      <c r="AA22" s="13">
        <f>Q22+X22</f>
        <v>828.3</v>
      </c>
      <c r="AB22" s="13">
        <f>S22+Q22+Z22+X22</f>
        <v>833.3</v>
      </c>
    </row>
    <row r="23" spans="1:28" s="10" customFormat="1" ht="15.5" x14ac:dyDescent="0.35">
      <c r="A23" s="22">
        <v>11</v>
      </c>
      <c r="B23" s="22">
        <v>376</v>
      </c>
      <c r="C23" s="23" t="s">
        <v>507</v>
      </c>
      <c r="D23" s="23" t="s">
        <v>508</v>
      </c>
      <c r="E23" s="24"/>
      <c r="F23" s="13">
        <v>100.7</v>
      </c>
      <c r="G23" s="13">
        <v>104.5</v>
      </c>
      <c r="H23" s="13">
        <v>104.4</v>
      </c>
      <c r="I23" s="13">
        <v>103.7</v>
      </c>
      <c r="J23" s="13">
        <v>413.3</v>
      </c>
      <c r="K23" s="13"/>
      <c r="L23" s="13"/>
      <c r="M23" s="13">
        <v>104.9</v>
      </c>
      <c r="N23" s="13">
        <v>104.5</v>
      </c>
      <c r="O23" s="13">
        <v>103.9</v>
      </c>
      <c r="P23" s="13">
        <v>103</v>
      </c>
      <c r="Q23" s="13">
        <v>416.3</v>
      </c>
      <c r="R23" s="13">
        <v>163.30000000000001</v>
      </c>
      <c r="S23" s="16">
        <v>3</v>
      </c>
      <c r="T23" s="13">
        <v>102.4</v>
      </c>
      <c r="U23" s="13">
        <v>103</v>
      </c>
      <c r="V23" s="13">
        <v>105.4</v>
      </c>
      <c r="W23" s="13">
        <v>102.4</v>
      </c>
      <c r="X23" s="13">
        <v>413.2</v>
      </c>
      <c r="Y23" s="16"/>
      <c r="Z23" s="16"/>
      <c r="AA23" s="13">
        <f t="shared" ref="AA23:AA86" si="2">J23+Q23+X23</f>
        <v>1242.8</v>
      </c>
      <c r="AB23" s="13">
        <f t="shared" ref="AB23:AB86" si="3">L23+J23+S23+Q23+Z23+X23</f>
        <v>1245.8</v>
      </c>
    </row>
    <row r="24" spans="1:28" s="10" customFormat="1" ht="15.5" x14ac:dyDescent="0.35">
      <c r="A24" s="22">
        <v>12</v>
      </c>
      <c r="B24" s="22">
        <v>136</v>
      </c>
      <c r="C24" s="23" t="s">
        <v>442</v>
      </c>
      <c r="D24" s="23" t="s">
        <v>60</v>
      </c>
      <c r="E24" s="24" t="s">
        <v>9</v>
      </c>
      <c r="F24" s="13">
        <v>101.4</v>
      </c>
      <c r="G24" s="13">
        <v>102.5</v>
      </c>
      <c r="H24" s="13">
        <v>103.8</v>
      </c>
      <c r="I24" s="13">
        <v>100</v>
      </c>
      <c r="J24" s="13">
        <v>407.7</v>
      </c>
      <c r="K24" s="13"/>
      <c r="L24" s="13"/>
      <c r="M24" s="13">
        <v>103.4</v>
      </c>
      <c r="N24" s="13">
        <v>102.4</v>
      </c>
      <c r="O24" s="13">
        <v>96.6</v>
      </c>
      <c r="P24" s="13">
        <v>99.8</v>
      </c>
      <c r="Q24" s="13">
        <v>402.2</v>
      </c>
      <c r="R24" s="13"/>
      <c r="S24" s="13"/>
      <c r="T24" s="13">
        <v>103.4</v>
      </c>
      <c r="U24" s="13">
        <v>103.1</v>
      </c>
      <c r="V24" s="13">
        <v>103.8</v>
      </c>
      <c r="W24" s="13">
        <v>102.4</v>
      </c>
      <c r="X24" s="13">
        <v>412.7</v>
      </c>
      <c r="Y24" s="13"/>
      <c r="Z24" s="13"/>
      <c r="AA24" s="13">
        <f t="shared" si="2"/>
        <v>1222.5999999999999</v>
      </c>
      <c r="AB24" s="13">
        <f t="shared" si="3"/>
        <v>1222.5999999999999</v>
      </c>
    </row>
    <row r="25" spans="1:28" s="10" customFormat="1" ht="15.5" x14ac:dyDescent="0.35">
      <c r="A25" s="22">
        <v>13</v>
      </c>
      <c r="B25" s="22">
        <v>277</v>
      </c>
      <c r="C25" s="23" t="s">
        <v>421</v>
      </c>
      <c r="D25" s="23" t="s">
        <v>422</v>
      </c>
      <c r="E25" s="24" t="s">
        <v>575</v>
      </c>
      <c r="F25" s="13">
        <v>100.4</v>
      </c>
      <c r="G25" s="13">
        <v>101.1</v>
      </c>
      <c r="H25" s="13">
        <v>103.7</v>
      </c>
      <c r="I25" s="13">
        <v>103.5</v>
      </c>
      <c r="J25" s="13">
        <v>408.7</v>
      </c>
      <c r="K25" s="13"/>
      <c r="L25" s="13"/>
      <c r="M25" s="13">
        <v>103</v>
      </c>
      <c r="N25" s="13">
        <v>101.6</v>
      </c>
      <c r="O25" s="13">
        <v>104.1</v>
      </c>
      <c r="P25" s="13">
        <v>102.8</v>
      </c>
      <c r="Q25" s="13">
        <v>411.5</v>
      </c>
      <c r="R25" s="13"/>
      <c r="S25" s="13"/>
      <c r="T25" s="13">
        <v>102.8</v>
      </c>
      <c r="U25" s="13">
        <v>101.6</v>
      </c>
      <c r="V25" s="13">
        <v>103.1</v>
      </c>
      <c r="W25" s="13">
        <v>104.9</v>
      </c>
      <c r="X25" s="13">
        <v>412.4</v>
      </c>
      <c r="Y25" s="13"/>
      <c r="Z25" s="13"/>
      <c r="AA25" s="13">
        <f t="shared" si="2"/>
        <v>1232.5999999999999</v>
      </c>
      <c r="AB25" s="13">
        <f t="shared" si="3"/>
        <v>1232.5999999999999</v>
      </c>
    </row>
    <row r="26" spans="1:28" s="10" customFormat="1" ht="15.5" x14ac:dyDescent="0.35">
      <c r="A26" s="22">
        <v>14</v>
      </c>
      <c r="B26" s="22">
        <v>225</v>
      </c>
      <c r="C26" s="23" t="s">
        <v>379</v>
      </c>
      <c r="D26" s="23" t="s">
        <v>380</v>
      </c>
      <c r="E26" s="24" t="s">
        <v>9</v>
      </c>
      <c r="F26" s="13">
        <v>101.6</v>
      </c>
      <c r="G26" s="13">
        <v>102.8</v>
      </c>
      <c r="H26" s="13">
        <v>103.5</v>
      </c>
      <c r="I26" s="13">
        <v>102.1</v>
      </c>
      <c r="J26" s="13">
        <v>410</v>
      </c>
      <c r="K26" s="13"/>
      <c r="L26" s="13"/>
      <c r="M26" s="13">
        <v>102.1</v>
      </c>
      <c r="N26" s="13">
        <v>100.8</v>
      </c>
      <c r="O26" s="13">
        <v>100.6</v>
      </c>
      <c r="P26" s="13">
        <v>103.1</v>
      </c>
      <c r="Q26" s="13">
        <v>406.6</v>
      </c>
      <c r="R26" s="13"/>
      <c r="S26" s="13"/>
      <c r="T26" s="13">
        <v>102.2</v>
      </c>
      <c r="U26" s="13">
        <v>102.8</v>
      </c>
      <c r="V26" s="13">
        <v>103.6</v>
      </c>
      <c r="W26" s="13">
        <v>103.8</v>
      </c>
      <c r="X26" s="13">
        <v>412.4</v>
      </c>
      <c r="Y26" s="13"/>
      <c r="Z26" s="13"/>
      <c r="AA26" s="13">
        <f t="shared" si="2"/>
        <v>1229</v>
      </c>
      <c r="AB26" s="13">
        <f t="shared" si="3"/>
        <v>1229</v>
      </c>
    </row>
    <row r="27" spans="1:28" s="10" customFormat="1" ht="15.5" x14ac:dyDescent="0.35">
      <c r="A27" s="22">
        <v>15</v>
      </c>
      <c r="B27" s="22">
        <v>457</v>
      </c>
      <c r="C27" s="23" t="s">
        <v>396</v>
      </c>
      <c r="D27" s="23" t="s">
        <v>516</v>
      </c>
      <c r="E27" s="24" t="s">
        <v>9</v>
      </c>
      <c r="F27" s="13">
        <v>101.8</v>
      </c>
      <c r="G27" s="13">
        <v>103.2</v>
      </c>
      <c r="H27" s="13">
        <v>101.2</v>
      </c>
      <c r="I27" s="13">
        <v>104.8</v>
      </c>
      <c r="J27" s="13">
        <v>411</v>
      </c>
      <c r="K27" s="13"/>
      <c r="L27" s="13"/>
      <c r="M27" s="13">
        <v>101.6</v>
      </c>
      <c r="N27" s="13">
        <v>104.4</v>
      </c>
      <c r="O27" s="13">
        <v>101.6</v>
      </c>
      <c r="P27" s="13">
        <v>103.7</v>
      </c>
      <c r="Q27" s="13">
        <v>411.3</v>
      </c>
      <c r="R27" s="13"/>
      <c r="S27" s="13"/>
      <c r="T27" s="13">
        <v>102.3</v>
      </c>
      <c r="U27" s="13">
        <v>102.8</v>
      </c>
      <c r="V27" s="13">
        <v>102.6</v>
      </c>
      <c r="W27" s="13">
        <v>104.4</v>
      </c>
      <c r="X27" s="13">
        <v>412.1</v>
      </c>
      <c r="Y27" s="13"/>
      <c r="Z27" s="13"/>
      <c r="AA27" s="13">
        <f t="shared" si="2"/>
        <v>1234.4000000000001</v>
      </c>
      <c r="AB27" s="13">
        <f t="shared" si="3"/>
        <v>1234.4000000000001</v>
      </c>
    </row>
    <row r="28" spans="1:28" s="10" customFormat="1" ht="15.5" x14ac:dyDescent="0.35">
      <c r="A28" s="22">
        <v>16</v>
      </c>
      <c r="B28" s="22">
        <v>447</v>
      </c>
      <c r="C28" s="23" t="s">
        <v>471</v>
      </c>
      <c r="D28" s="23" t="s">
        <v>212</v>
      </c>
      <c r="E28" s="24" t="s">
        <v>9</v>
      </c>
      <c r="F28" s="13">
        <v>99</v>
      </c>
      <c r="G28" s="13">
        <v>101.3</v>
      </c>
      <c r="H28" s="13">
        <v>102.6</v>
      </c>
      <c r="I28" s="13">
        <v>101.8</v>
      </c>
      <c r="J28" s="13">
        <v>404.7</v>
      </c>
      <c r="K28" s="13"/>
      <c r="L28" s="13"/>
      <c r="M28" s="13">
        <v>102.4</v>
      </c>
      <c r="N28" s="13">
        <v>100</v>
      </c>
      <c r="O28" s="13">
        <v>102.4</v>
      </c>
      <c r="P28" s="13">
        <v>102.5</v>
      </c>
      <c r="Q28" s="13">
        <v>407.3</v>
      </c>
      <c r="R28" s="13"/>
      <c r="S28" s="13"/>
      <c r="T28" s="13">
        <v>102.7</v>
      </c>
      <c r="U28" s="13">
        <v>104.6</v>
      </c>
      <c r="V28" s="13">
        <v>102.5</v>
      </c>
      <c r="W28" s="13">
        <v>102</v>
      </c>
      <c r="X28" s="13">
        <v>411.8</v>
      </c>
      <c r="Y28" s="13"/>
      <c r="Z28" s="13"/>
      <c r="AA28" s="13">
        <f t="shared" si="2"/>
        <v>1223.8</v>
      </c>
      <c r="AB28" s="13">
        <f t="shared" si="3"/>
        <v>1223.8</v>
      </c>
    </row>
    <row r="29" spans="1:28" s="10" customFormat="1" ht="15.5" x14ac:dyDescent="0.35">
      <c r="A29" s="22">
        <v>17</v>
      </c>
      <c r="B29" s="22">
        <v>421</v>
      </c>
      <c r="C29" s="23" t="s">
        <v>405</v>
      </c>
      <c r="D29" s="23" t="s">
        <v>499</v>
      </c>
      <c r="E29" s="24" t="s">
        <v>9</v>
      </c>
      <c r="F29" s="13">
        <v>103</v>
      </c>
      <c r="G29" s="13">
        <v>103.7</v>
      </c>
      <c r="H29" s="13">
        <v>103.9</v>
      </c>
      <c r="I29" s="13">
        <v>103.6</v>
      </c>
      <c r="J29" s="13">
        <v>414.2</v>
      </c>
      <c r="K29" s="13">
        <v>225.2</v>
      </c>
      <c r="L29" s="13">
        <v>6</v>
      </c>
      <c r="M29" s="13">
        <v>102.8</v>
      </c>
      <c r="N29" s="13">
        <v>102.8</v>
      </c>
      <c r="O29" s="13">
        <v>103.3</v>
      </c>
      <c r="P29" s="13">
        <v>103.1</v>
      </c>
      <c r="Q29" s="13">
        <v>412</v>
      </c>
      <c r="R29" s="13"/>
      <c r="S29" s="13"/>
      <c r="T29" s="13">
        <v>103.8</v>
      </c>
      <c r="U29" s="13">
        <v>102.5</v>
      </c>
      <c r="V29" s="13">
        <v>101.7</v>
      </c>
      <c r="W29" s="13">
        <v>103.6</v>
      </c>
      <c r="X29" s="13">
        <v>411.6</v>
      </c>
      <c r="Y29" s="13"/>
      <c r="Z29" s="13"/>
      <c r="AA29" s="13">
        <f t="shared" si="2"/>
        <v>1237.8000000000002</v>
      </c>
      <c r="AB29" s="13">
        <f t="shared" si="3"/>
        <v>1243.8000000000002</v>
      </c>
    </row>
    <row r="30" spans="1:28" s="10" customFormat="1" ht="15.5" x14ac:dyDescent="0.35">
      <c r="A30" s="22">
        <v>18</v>
      </c>
      <c r="B30" s="22">
        <v>359</v>
      </c>
      <c r="C30" s="23" t="s">
        <v>315</v>
      </c>
      <c r="D30" s="23" t="s">
        <v>362</v>
      </c>
      <c r="E30" s="24" t="s">
        <v>9</v>
      </c>
      <c r="F30" s="13">
        <v>103.6</v>
      </c>
      <c r="G30" s="13">
        <v>102.7</v>
      </c>
      <c r="H30" s="13">
        <v>100.9</v>
      </c>
      <c r="I30" s="13">
        <v>103.7</v>
      </c>
      <c r="J30" s="13">
        <v>410.9</v>
      </c>
      <c r="K30" s="13"/>
      <c r="L30" s="13"/>
      <c r="M30" s="13">
        <v>102.8</v>
      </c>
      <c r="N30" s="13">
        <v>104.4</v>
      </c>
      <c r="O30" s="13">
        <v>103.8</v>
      </c>
      <c r="P30" s="13">
        <v>102.7</v>
      </c>
      <c r="Q30" s="13">
        <v>413.7</v>
      </c>
      <c r="R30" s="13"/>
      <c r="S30" s="13"/>
      <c r="T30" s="13">
        <v>102.3</v>
      </c>
      <c r="U30" s="13">
        <v>103.3</v>
      </c>
      <c r="V30" s="13">
        <v>103.5</v>
      </c>
      <c r="W30" s="13">
        <v>102.3</v>
      </c>
      <c r="X30" s="13">
        <v>411.4</v>
      </c>
      <c r="Y30" s="13"/>
      <c r="Z30" s="13"/>
      <c r="AA30" s="13">
        <f t="shared" si="2"/>
        <v>1236</v>
      </c>
      <c r="AB30" s="13">
        <f t="shared" si="3"/>
        <v>1236</v>
      </c>
    </row>
    <row r="31" spans="1:28" s="10" customFormat="1" ht="15.5" x14ac:dyDescent="0.35">
      <c r="A31" s="22">
        <v>19</v>
      </c>
      <c r="B31" s="22">
        <v>223</v>
      </c>
      <c r="C31" s="23" t="s">
        <v>461</v>
      </c>
      <c r="D31" s="23" t="s">
        <v>462</v>
      </c>
      <c r="E31" s="24" t="s">
        <v>9</v>
      </c>
      <c r="F31" s="13">
        <v>104.4</v>
      </c>
      <c r="G31" s="13">
        <v>102.3</v>
      </c>
      <c r="H31" s="13">
        <v>101.8</v>
      </c>
      <c r="I31" s="13">
        <v>105.1</v>
      </c>
      <c r="J31" s="13">
        <v>413.6</v>
      </c>
      <c r="K31" s="13">
        <v>246.8</v>
      </c>
      <c r="L31" s="13">
        <v>7</v>
      </c>
      <c r="M31" s="13">
        <v>104.4</v>
      </c>
      <c r="N31" s="13">
        <v>103.7</v>
      </c>
      <c r="O31" s="13">
        <v>102</v>
      </c>
      <c r="P31" s="13">
        <v>100.7</v>
      </c>
      <c r="Q31" s="13">
        <v>410.8</v>
      </c>
      <c r="R31" s="13"/>
      <c r="S31" s="13"/>
      <c r="T31" s="13">
        <v>104.2</v>
      </c>
      <c r="U31" s="13">
        <v>101.9</v>
      </c>
      <c r="V31" s="13">
        <v>103.3</v>
      </c>
      <c r="W31" s="13">
        <v>101.9</v>
      </c>
      <c r="X31" s="13">
        <v>411.3</v>
      </c>
      <c r="Y31" s="13"/>
      <c r="Z31" s="13"/>
      <c r="AA31" s="13">
        <f t="shared" si="2"/>
        <v>1235.7</v>
      </c>
      <c r="AB31" s="13">
        <f t="shared" si="3"/>
        <v>1242.7</v>
      </c>
    </row>
    <row r="32" spans="1:28" s="10" customFormat="1" ht="15.5" x14ac:dyDescent="0.35">
      <c r="A32" s="22">
        <v>20</v>
      </c>
      <c r="B32" s="22">
        <v>203</v>
      </c>
      <c r="C32" s="23" t="s">
        <v>514</v>
      </c>
      <c r="D32" s="23" t="s">
        <v>515</v>
      </c>
      <c r="E32" s="24"/>
      <c r="F32" s="13">
        <v>101.7</v>
      </c>
      <c r="G32" s="13">
        <v>104.6</v>
      </c>
      <c r="H32" s="13">
        <v>103.5</v>
      </c>
      <c r="I32" s="13">
        <v>103.3</v>
      </c>
      <c r="J32" s="13">
        <v>413.1</v>
      </c>
      <c r="K32" s="13"/>
      <c r="L32" s="13"/>
      <c r="M32" s="13">
        <v>102.3</v>
      </c>
      <c r="N32" s="13">
        <v>102.8</v>
      </c>
      <c r="O32" s="13">
        <v>104.1</v>
      </c>
      <c r="P32" s="13">
        <v>102.8</v>
      </c>
      <c r="Q32" s="13">
        <v>412</v>
      </c>
      <c r="R32" s="13"/>
      <c r="S32" s="13"/>
      <c r="T32" s="13">
        <v>100.6</v>
      </c>
      <c r="U32" s="13">
        <v>104.5</v>
      </c>
      <c r="V32" s="13">
        <v>102</v>
      </c>
      <c r="W32" s="13">
        <v>103.6</v>
      </c>
      <c r="X32" s="13">
        <v>410.7</v>
      </c>
      <c r="Y32" s="13"/>
      <c r="Z32" s="13"/>
      <c r="AA32" s="13">
        <f t="shared" si="2"/>
        <v>1235.8</v>
      </c>
      <c r="AB32" s="13">
        <f t="shared" si="3"/>
        <v>1235.8</v>
      </c>
    </row>
    <row r="33" spans="1:28" s="10" customFormat="1" ht="15.5" x14ac:dyDescent="0.35">
      <c r="A33" s="22">
        <v>21</v>
      </c>
      <c r="B33" s="22">
        <v>373</v>
      </c>
      <c r="C33" s="23" t="s">
        <v>417</v>
      </c>
      <c r="D33" s="23" t="s">
        <v>167</v>
      </c>
      <c r="E33" s="24" t="s">
        <v>9</v>
      </c>
      <c r="F33" s="13">
        <v>103.1</v>
      </c>
      <c r="G33" s="13">
        <v>102.8</v>
      </c>
      <c r="H33" s="13">
        <v>101.2</v>
      </c>
      <c r="I33" s="13">
        <v>100.8</v>
      </c>
      <c r="J33" s="13">
        <v>407.9</v>
      </c>
      <c r="K33" s="13"/>
      <c r="L33" s="13"/>
      <c r="M33" s="13">
        <v>102.7</v>
      </c>
      <c r="N33" s="13">
        <v>102.9</v>
      </c>
      <c r="O33" s="13">
        <v>104.3</v>
      </c>
      <c r="P33" s="13">
        <v>100.3</v>
      </c>
      <c r="Q33" s="13">
        <v>410.2</v>
      </c>
      <c r="R33" s="13"/>
      <c r="S33" s="13"/>
      <c r="T33" s="13">
        <v>101.2</v>
      </c>
      <c r="U33" s="13">
        <v>103.2</v>
      </c>
      <c r="V33" s="13">
        <v>103.3</v>
      </c>
      <c r="W33" s="13">
        <v>102.8</v>
      </c>
      <c r="X33" s="13">
        <v>410.5</v>
      </c>
      <c r="Y33" s="13"/>
      <c r="Z33" s="13"/>
      <c r="AA33" s="13">
        <f t="shared" si="2"/>
        <v>1228.5999999999999</v>
      </c>
      <c r="AB33" s="13">
        <f t="shared" si="3"/>
        <v>1228.5999999999999</v>
      </c>
    </row>
    <row r="34" spans="1:28" s="10" customFormat="1" ht="15.5" x14ac:dyDescent="0.35">
      <c r="A34" s="22">
        <v>22</v>
      </c>
      <c r="B34" s="22">
        <v>151</v>
      </c>
      <c r="C34" s="23" t="s">
        <v>509</v>
      </c>
      <c r="D34" s="23" t="s">
        <v>510</v>
      </c>
      <c r="E34" s="24" t="s">
        <v>9</v>
      </c>
      <c r="F34" s="13">
        <v>103.8</v>
      </c>
      <c r="G34" s="13">
        <v>101.5</v>
      </c>
      <c r="H34" s="13">
        <v>103</v>
      </c>
      <c r="I34" s="13">
        <v>105.1</v>
      </c>
      <c r="J34" s="13">
        <v>413.4</v>
      </c>
      <c r="K34" s="13"/>
      <c r="L34" s="13"/>
      <c r="M34" s="13">
        <v>101.6</v>
      </c>
      <c r="N34" s="13">
        <v>104.5</v>
      </c>
      <c r="O34" s="13">
        <v>102</v>
      </c>
      <c r="P34" s="13">
        <v>103.2</v>
      </c>
      <c r="Q34" s="13">
        <v>411.3</v>
      </c>
      <c r="R34" s="13"/>
      <c r="S34" s="13"/>
      <c r="T34" s="13">
        <v>101.2</v>
      </c>
      <c r="U34" s="13">
        <v>102.4</v>
      </c>
      <c r="V34" s="13">
        <v>104.8</v>
      </c>
      <c r="W34" s="13">
        <v>101.7</v>
      </c>
      <c r="X34" s="13">
        <v>410.1</v>
      </c>
      <c r="Y34" s="13"/>
      <c r="Z34" s="13"/>
      <c r="AA34" s="13">
        <f t="shared" si="2"/>
        <v>1234.8000000000002</v>
      </c>
      <c r="AB34" s="13">
        <f t="shared" si="3"/>
        <v>1234.8000000000002</v>
      </c>
    </row>
    <row r="35" spans="1:28" s="10" customFormat="1" ht="15.5" x14ac:dyDescent="0.35">
      <c r="A35" s="22">
        <v>23</v>
      </c>
      <c r="B35" s="22">
        <v>411</v>
      </c>
      <c r="C35" s="23" t="s">
        <v>517</v>
      </c>
      <c r="D35" s="23" t="s">
        <v>149</v>
      </c>
      <c r="E35" s="24" t="s">
        <v>9</v>
      </c>
      <c r="F35" s="13">
        <v>103.5</v>
      </c>
      <c r="G35" s="13">
        <v>101.8</v>
      </c>
      <c r="H35" s="13">
        <v>104.5</v>
      </c>
      <c r="I35" s="13">
        <v>104.1</v>
      </c>
      <c r="J35" s="13">
        <v>413.9</v>
      </c>
      <c r="K35" s="13">
        <v>184.2</v>
      </c>
      <c r="L35" s="13">
        <v>4</v>
      </c>
      <c r="M35" s="13">
        <v>102.7</v>
      </c>
      <c r="N35" s="13">
        <v>100.6</v>
      </c>
      <c r="O35" s="13">
        <v>101.5</v>
      </c>
      <c r="P35" s="13">
        <v>100</v>
      </c>
      <c r="Q35" s="13">
        <v>404.8</v>
      </c>
      <c r="R35" s="13"/>
      <c r="S35" s="13"/>
      <c r="T35" s="13">
        <v>100.8</v>
      </c>
      <c r="U35" s="13">
        <v>101.7</v>
      </c>
      <c r="V35" s="13">
        <v>105</v>
      </c>
      <c r="W35" s="13">
        <v>102.4</v>
      </c>
      <c r="X35" s="13">
        <v>409.9</v>
      </c>
      <c r="Y35" s="13"/>
      <c r="Z35" s="13"/>
      <c r="AA35" s="13">
        <f t="shared" si="2"/>
        <v>1228.5999999999999</v>
      </c>
      <c r="AB35" s="13">
        <f t="shared" si="3"/>
        <v>1232.5999999999999</v>
      </c>
    </row>
    <row r="36" spans="1:28" s="10" customFormat="1" ht="15.5" x14ac:dyDescent="0.35">
      <c r="A36" s="22">
        <v>24</v>
      </c>
      <c r="B36" s="22">
        <v>340</v>
      </c>
      <c r="C36" s="23" t="s">
        <v>395</v>
      </c>
      <c r="D36" s="23" t="s">
        <v>191</v>
      </c>
      <c r="E36" s="24" t="s">
        <v>9</v>
      </c>
      <c r="F36" s="13">
        <v>101.5</v>
      </c>
      <c r="G36" s="13">
        <v>101.1</v>
      </c>
      <c r="H36" s="13">
        <v>103.7</v>
      </c>
      <c r="I36" s="13">
        <v>102.6</v>
      </c>
      <c r="J36" s="13">
        <v>408.9</v>
      </c>
      <c r="K36" s="13"/>
      <c r="L36" s="13"/>
      <c r="M36" s="13">
        <v>103.8</v>
      </c>
      <c r="N36" s="13">
        <v>101.2</v>
      </c>
      <c r="O36" s="13">
        <v>104.2</v>
      </c>
      <c r="P36" s="13">
        <v>102.2</v>
      </c>
      <c r="Q36" s="13">
        <v>411.4</v>
      </c>
      <c r="R36" s="13"/>
      <c r="S36" s="13"/>
      <c r="T36" s="13">
        <v>102</v>
      </c>
      <c r="U36" s="13">
        <v>101.6</v>
      </c>
      <c r="V36" s="13">
        <v>103</v>
      </c>
      <c r="W36" s="13">
        <v>103.2</v>
      </c>
      <c r="X36" s="13">
        <v>409.8</v>
      </c>
      <c r="Y36" s="13"/>
      <c r="Z36" s="13"/>
      <c r="AA36" s="13">
        <f t="shared" si="2"/>
        <v>1230.0999999999999</v>
      </c>
      <c r="AB36" s="13">
        <f t="shared" si="3"/>
        <v>1230.0999999999999</v>
      </c>
    </row>
    <row r="37" spans="1:28" s="10" customFormat="1" ht="15.5" x14ac:dyDescent="0.35">
      <c r="A37" s="22">
        <v>25</v>
      </c>
      <c r="B37" s="22">
        <v>475</v>
      </c>
      <c r="C37" s="23" t="s">
        <v>457</v>
      </c>
      <c r="D37" s="23" t="s">
        <v>29</v>
      </c>
      <c r="E37" s="24" t="s">
        <v>9</v>
      </c>
      <c r="F37" s="13">
        <v>102.3</v>
      </c>
      <c r="G37" s="13">
        <v>103.2</v>
      </c>
      <c r="H37" s="13">
        <v>101.8</v>
      </c>
      <c r="I37" s="13">
        <v>101.9</v>
      </c>
      <c r="J37" s="13">
        <v>409.2</v>
      </c>
      <c r="K37" s="13"/>
      <c r="L37" s="13"/>
      <c r="M37" s="13">
        <v>101.8</v>
      </c>
      <c r="N37" s="13">
        <v>102.1</v>
      </c>
      <c r="O37" s="13">
        <v>103.1</v>
      </c>
      <c r="P37" s="13">
        <v>105.1</v>
      </c>
      <c r="Q37" s="13">
        <v>412.1</v>
      </c>
      <c r="R37" s="13"/>
      <c r="S37" s="13"/>
      <c r="T37" s="13">
        <v>102.2</v>
      </c>
      <c r="U37" s="13">
        <v>101.8</v>
      </c>
      <c r="V37" s="13">
        <v>102.7</v>
      </c>
      <c r="W37" s="13">
        <v>103</v>
      </c>
      <c r="X37" s="13">
        <v>409.7</v>
      </c>
      <c r="Y37" s="13"/>
      <c r="Z37" s="13"/>
      <c r="AA37" s="13">
        <f t="shared" si="2"/>
        <v>1231</v>
      </c>
      <c r="AB37" s="13">
        <f t="shared" si="3"/>
        <v>1231</v>
      </c>
    </row>
    <row r="38" spans="1:28" s="10" customFormat="1" ht="15.5" x14ac:dyDescent="0.35">
      <c r="A38" s="22">
        <v>26</v>
      </c>
      <c r="B38" s="22">
        <v>427</v>
      </c>
      <c r="C38" s="23" t="s">
        <v>365</v>
      </c>
      <c r="D38" s="23" t="s">
        <v>366</v>
      </c>
      <c r="E38" s="24" t="s">
        <v>9</v>
      </c>
      <c r="F38" s="13">
        <v>102.8</v>
      </c>
      <c r="G38" s="13">
        <v>101.5</v>
      </c>
      <c r="H38" s="13">
        <v>100</v>
      </c>
      <c r="I38" s="13">
        <v>99.7</v>
      </c>
      <c r="J38" s="13">
        <v>404</v>
      </c>
      <c r="K38" s="13"/>
      <c r="L38" s="13"/>
      <c r="M38" s="13">
        <v>102.1</v>
      </c>
      <c r="N38" s="13">
        <v>100.9</v>
      </c>
      <c r="O38" s="13">
        <v>98.2</v>
      </c>
      <c r="P38" s="13">
        <v>103.8</v>
      </c>
      <c r="Q38" s="13">
        <v>405</v>
      </c>
      <c r="R38" s="13"/>
      <c r="S38" s="13"/>
      <c r="T38" s="13">
        <v>103.1</v>
      </c>
      <c r="U38" s="13">
        <v>101.7</v>
      </c>
      <c r="V38" s="13">
        <v>102.5</v>
      </c>
      <c r="W38" s="13">
        <v>102.3</v>
      </c>
      <c r="X38" s="13">
        <v>409.6</v>
      </c>
      <c r="Y38" s="13"/>
      <c r="Z38" s="13"/>
      <c r="AA38" s="13">
        <f t="shared" si="2"/>
        <v>1218.5999999999999</v>
      </c>
      <c r="AB38" s="13">
        <f t="shared" si="3"/>
        <v>1218.5999999999999</v>
      </c>
    </row>
    <row r="39" spans="1:28" s="10" customFormat="1" ht="15.5" x14ac:dyDescent="0.35">
      <c r="A39" s="22">
        <v>27</v>
      </c>
      <c r="B39" s="22">
        <v>221</v>
      </c>
      <c r="C39" s="23" t="s">
        <v>336</v>
      </c>
      <c r="D39" s="23" t="s">
        <v>503</v>
      </c>
      <c r="E39" s="24" t="s">
        <v>576</v>
      </c>
      <c r="F39" s="13">
        <v>102.2</v>
      </c>
      <c r="G39" s="13">
        <v>103.8</v>
      </c>
      <c r="H39" s="13">
        <v>103.1</v>
      </c>
      <c r="I39" s="13">
        <v>101.5</v>
      </c>
      <c r="J39" s="13">
        <v>410.6</v>
      </c>
      <c r="K39" s="13"/>
      <c r="L39" s="13"/>
      <c r="M39" s="13">
        <v>103.2</v>
      </c>
      <c r="N39" s="13">
        <v>104.2</v>
      </c>
      <c r="O39" s="13">
        <v>103.4</v>
      </c>
      <c r="P39" s="13">
        <v>104.1</v>
      </c>
      <c r="Q39" s="13">
        <v>414.9</v>
      </c>
      <c r="R39" s="13">
        <v>183.9</v>
      </c>
      <c r="S39" s="16">
        <v>4</v>
      </c>
      <c r="T39" s="13">
        <v>102.8</v>
      </c>
      <c r="U39" s="13">
        <v>102.2</v>
      </c>
      <c r="V39" s="13">
        <v>102.2</v>
      </c>
      <c r="W39" s="13">
        <v>102.3</v>
      </c>
      <c r="X39" s="13">
        <v>409.5</v>
      </c>
      <c r="Y39" s="16"/>
      <c r="Z39" s="16"/>
      <c r="AA39" s="13">
        <f t="shared" si="2"/>
        <v>1235</v>
      </c>
      <c r="AB39" s="13">
        <f t="shared" si="3"/>
        <v>1239</v>
      </c>
    </row>
    <row r="40" spans="1:28" s="10" customFormat="1" ht="15.5" x14ac:dyDescent="0.35">
      <c r="A40" s="22">
        <v>28</v>
      </c>
      <c r="B40" s="22">
        <v>248</v>
      </c>
      <c r="C40" s="23" t="s">
        <v>419</v>
      </c>
      <c r="D40" s="23" t="s">
        <v>420</v>
      </c>
      <c r="E40" s="24" t="s">
        <v>9</v>
      </c>
      <c r="F40" s="13">
        <v>99.5</v>
      </c>
      <c r="G40" s="13">
        <v>98.7</v>
      </c>
      <c r="H40" s="13">
        <v>100.2</v>
      </c>
      <c r="I40" s="13">
        <v>102.7</v>
      </c>
      <c r="J40" s="13">
        <v>401.1</v>
      </c>
      <c r="K40" s="13"/>
      <c r="L40" s="13"/>
      <c r="M40" s="13">
        <v>98.3</v>
      </c>
      <c r="N40" s="13">
        <v>100.8</v>
      </c>
      <c r="O40" s="13">
        <v>98.4</v>
      </c>
      <c r="P40" s="13">
        <v>97.5</v>
      </c>
      <c r="Q40" s="13">
        <v>395</v>
      </c>
      <c r="R40" s="13"/>
      <c r="S40" s="13"/>
      <c r="T40" s="13">
        <v>101.5</v>
      </c>
      <c r="U40" s="13">
        <v>101.9</v>
      </c>
      <c r="V40" s="13">
        <v>103.3</v>
      </c>
      <c r="W40" s="13">
        <v>102.8</v>
      </c>
      <c r="X40" s="13">
        <v>409.5</v>
      </c>
      <c r="Y40" s="13"/>
      <c r="Z40" s="13"/>
      <c r="AA40" s="13">
        <f t="shared" si="2"/>
        <v>1205.5999999999999</v>
      </c>
      <c r="AB40" s="13">
        <f t="shared" si="3"/>
        <v>1205.5999999999999</v>
      </c>
    </row>
    <row r="41" spans="1:28" s="10" customFormat="1" ht="15.5" x14ac:dyDescent="0.35">
      <c r="A41" s="22">
        <v>29</v>
      </c>
      <c r="B41" s="22">
        <v>456</v>
      </c>
      <c r="C41" s="23" t="s">
        <v>467</v>
      </c>
      <c r="D41" s="23" t="s">
        <v>468</v>
      </c>
      <c r="E41" s="24" t="s">
        <v>9</v>
      </c>
      <c r="F41" s="13">
        <v>104.5</v>
      </c>
      <c r="G41" s="13">
        <v>104.4</v>
      </c>
      <c r="H41" s="13">
        <v>104.9</v>
      </c>
      <c r="I41" s="13">
        <v>103.1</v>
      </c>
      <c r="J41" s="13">
        <v>416.9</v>
      </c>
      <c r="K41" s="13">
        <v>250.2</v>
      </c>
      <c r="L41" s="13">
        <v>8</v>
      </c>
      <c r="M41" s="13">
        <v>102</v>
      </c>
      <c r="N41" s="13">
        <v>102.6</v>
      </c>
      <c r="O41" s="13">
        <v>104</v>
      </c>
      <c r="P41" s="13">
        <v>103.9</v>
      </c>
      <c r="Q41" s="13">
        <v>412.5</v>
      </c>
      <c r="R41" s="13"/>
      <c r="S41" s="13"/>
      <c r="T41" s="13">
        <v>103.2</v>
      </c>
      <c r="U41" s="13">
        <v>102.6</v>
      </c>
      <c r="V41" s="13">
        <v>101.9</v>
      </c>
      <c r="W41" s="13">
        <v>101.6</v>
      </c>
      <c r="X41" s="13">
        <v>409.3</v>
      </c>
      <c r="Y41" s="13"/>
      <c r="Z41" s="13"/>
      <c r="AA41" s="13">
        <f t="shared" si="2"/>
        <v>1238.7</v>
      </c>
      <c r="AB41" s="13">
        <f t="shared" si="3"/>
        <v>1246.7</v>
      </c>
    </row>
    <row r="42" spans="1:28" s="10" customFormat="1" ht="15.5" x14ac:dyDescent="0.35">
      <c r="A42" s="22">
        <v>30</v>
      </c>
      <c r="B42" s="22">
        <v>308</v>
      </c>
      <c r="C42" s="23" t="s">
        <v>548</v>
      </c>
      <c r="D42" s="23" t="s">
        <v>264</v>
      </c>
      <c r="E42" s="24"/>
      <c r="F42" s="13">
        <v>100.3</v>
      </c>
      <c r="G42" s="13">
        <v>102.4</v>
      </c>
      <c r="H42" s="13">
        <v>100.9</v>
      </c>
      <c r="I42" s="13">
        <v>101</v>
      </c>
      <c r="J42" s="13">
        <v>404.6</v>
      </c>
      <c r="K42" s="13"/>
      <c r="L42" s="13"/>
      <c r="M42" s="13">
        <v>102.2</v>
      </c>
      <c r="N42" s="13">
        <v>101.3</v>
      </c>
      <c r="O42" s="13">
        <v>102.8</v>
      </c>
      <c r="P42" s="13">
        <v>101.2</v>
      </c>
      <c r="Q42" s="13">
        <v>407.5</v>
      </c>
      <c r="R42" s="13"/>
      <c r="S42" s="13"/>
      <c r="T42" s="13">
        <v>101.5</v>
      </c>
      <c r="U42" s="13">
        <v>101.8</v>
      </c>
      <c r="V42" s="13">
        <v>104.2</v>
      </c>
      <c r="W42" s="13">
        <v>101.8</v>
      </c>
      <c r="X42" s="13">
        <v>409.3</v>
      </c>
      <c r="Y42" s="13"/>
      <c r="Z42" s="13"/>
      <c r="AA42" s="13">
        <f t="shared" si="2"/>
        <v>1221.4000000000001</v>
      </c>
      <c r="AB42" s="13">
        <f t="shared" si="3"/>
        <v>1221.4000000000001</v>
      </c>
    </row>
    <row r="43" spans="1:28" s="10" customFormat="1" ht="15.5" x14ac:dyDescent="0.35">
      <c r="A43" s="22">
        <v>31</v>
      </c>
      <c r="B43" s="22">
        <v>333</v>
      </c>
      <c r="C43" s="23" t="s">
        <v>518</v>
      </c>
      <c r="D43" s="23" t="s">
        <v>519</v>
      </c>
      <c r="E43" s="24"/>
      <c r="F43" s="13">
        <v>99.9</v>
      </c>
      <c r="G43" s="13">
        <v>100.8</v>
      </c>
      <c r="H43" s="13">
        <v>102.8</v>
      </c>
      <c r="I43" s="13">
        <v>102.6</v>
      </c>
      <c r="J43" s="13">
        <v>406.1</v>
      </c>
      <c r="K43" s="13"/>
      <c r="L43" s="13"/>
      <c r="M43" s="13">
        <v>103.4</v>
      </c>
      <c r="N43" s="13">
        <v>101.2</v>
      </c>
      <c r="O43" s="13">
        <v>103.8</v>
      </c>
      <c r="P43" s="13">
        <v>102.1</v>
      </c>
      <c r="Q43" s="13">
        <v>410.5</v>
      </c>
      <c r="R43" s="13"/>
      <c r="S43" s="13"/>
      <c r="T43" s="13">
        <v>102.8</v>
      </c>
      <c r="U43" s="13">
        <v>103.9</v>
      </c>
      <c r="V43" s="13">
        <v>101.6</v>
      </c>
      <c r="W43" s="13">
        <v>100.8</v>
      </c>
      <c r="X43" s="13">
        <v>409.1</v>
      </c>
      <c r="Y43" s="13"/>
      <c r="Z43" s="13"/>
      <c r="AA43" s="13">
        <f t="shared" si="2"/>
        <v>1225.7</v>
      </c>
      <c r="AB43" s="13">
        <f t="shared" si="3"/>
        <v>1225.7</v>
      </c>
    </row>
    <row r="44" spans="1:28" s="10" customFormat="1" ht="15.5" x14ac:dyDescent="0.35">
      <c r="A44" s="22">
        <v>32</v>
      </c>
      <c r="B44" s="22">
        <v>152</v>
      </c>
      <c r="C44" s="23" t="s">
        <v>440</v>
      </c>
      <c r="D44" s="23" t="s">
        <v>441</v>
      </c>
      <c r="E44" s="24" t="s">
        <v>9</v>
      </c>
      <c r="F44" s="13">
        <v>102.7</v>
      </c>
      <c r="G44" s="13">
        <v>102.6</v>
      </c>
      <c r="H44" s="13">
        <v>103.2</v>
      </c>
      <c r="I44" s="13">
        <v>100.9</v>
      </c>
      <c r="J44" s="13">
        <v>409.4</v>
      </c>
      <c r="K44" s="13"/>
      <c r="L44" s="13"/>
      <c r="M44" s="13">
        <v>100.1</v>
      </c>
      <c r="N44" s="13">
        <v>103.2</v>
      </c>
      <c r="O44" s="13">
        <v>101.7</v>
      </c>
      <c r="P44" s="13">
        <v>102</v>
      </c>
      <c r="Q44" s="13">
        <v>407</v>
      </c>
      <c r="R44" s="13"/>
      <c r="S44" s="13"/>
      <c r="T44" s="13">
        <v>101.7</v>
      </c>
      <c r="U44" s="13">
        <v>102.1</v>
      </c>
      <c r="V44" s="13">
        <v>102.2</v>
      </c>
      <c r="W44" s="13">
        <v>103.1</v>
      </c>
      <c r="X44" s="13">
        <v>409.1</v>
      </c>
      <c r="Y44" s="13"/>
      <c r="Z44" s="13"/>
      <c r="AA44" s="13">
        <f t="shared" si="2"/>
        <v>1225.5</v>
      </c>
      <c r="AB44" s="13">
        <f t="shared" si="3"/>
        <v>1225.5</v>
      </c>
    </row>
    <row r="45" spans="1:28" s="10" customFormat="1" ht="15.5" x14ac:dyDescent="0.35">
      <c r="A45" s="22">
        <v>33</v>
      </c>
      <c r="B45" s="22">
        <v>387</v>
      </c>
      <c r="C45" s="23" t="s">
        <v>505</v>
      </c>
      <c r="D45" s="23" t="s">
        <v>506</v>
      </c>
      <c r="E45" s="24"/>
      <c r="F45" s="13">
        <v>101.9</v>
      </c>
      <c r="G45" s="13">
        <v>99.7</v>
      </c>
      <c r="H45" s="13">
        <v>101.3</v>
      </c>
      <c r="I45" s="13">
        <v>99.9</v>
      </c>
      <c r="J45" s="13">
        <v>402.8</v>
      </c>
      <c r="K45" s="13"/>
      <c r="L45" s="13"/>
      <c r="M45" s="13">
        <v>102.2</v>
      </c>
      <c r="N45" s="13">
        <v>99.3</v>
      </c>
      <c r="O45" s="13">
        <v>102.3</v>
      </c>
      <c r="P45" s="13">
        <v>98.6</v>
      </c>
      <c r="Q45" s="13">
        <v>402.4</v>
      </c>
      <c r="R45" s="13"/>
      <c r="S45" s="13"/>
      <c r="T45" s="13">
        <v>99.7</v>
      </c>
      <c r="U45" s="13">
        <v>103</v>
      </c>
      <c r="V45" s="13">
        <v>103.7</v>
      </c>
      <c r="W45" s="13">
        <v>102.4</v>
      </c>
      <c r="X45" s="13">
        <v>408.8</v>
      </c>
      <c r="Y45" s="13"/>
      <c r="Z45" s="13"/>
      <c r="AA45" s="13">
        <f t="shared" si="2"/>
        <v>1214</v>
      </c>
      <c r="AB45" s="13">
        <f t="shared" si="3"/>
        <v>1214</v>
      </c>
    </row>
    <row r="46" spans="1:28" s="10" customFormat="1" ht="15.5" x14ac:dyDescent="0.35">
      <c r="A46" s="22">
        <v>34</v>
      </c>
      <c r="B46" s="22">
        <v>244</v>
      </c>
      <c r="C46" s="23" t="s">
        <v>504</v>
      </c>
      <c r="D46" s="23" t="s">
        <v>398</v>
      </c>
      <c r="E46" s="24" t="s">
        <v>9</v>
      </c>
      <c r="F46" s="13">
        <v>102.7</v>
      </c>
      <c r="G46" s="13">
        <v>103.8</v>
      </c>
      <c r="H46" s="13">
        <v>102.1</v>
      </c>
      <c r="I46" s="13">
        <v>103.7</v>
      </c>
      <c r="J46" s="13">
        <v>412.3</v>
      </c>
      <c r="K46" s="13"/>
      <c r="L46" s="13"/>
      <c r="M46" s="13">
        <v>103.4</v>
      </c>
      <c r="N46" s="13">
        <v>102.3</v>
      </c>
      <c r="O46" s="13">
        <v>101.8</v>
      </c>
      <c r="P46" s="13">
        <v>104.7</v>
      </c>
      <c r="Q46" s="13">
        <v>412.2</v>
      </c>
      <c r="R46" s="13"/>
      <c r="S46" s="13"/>
      <c r="T46" s="13">
        <v>103.1</v>
      </c>
      <c r="U46" s="13">
        <v>100.8</v>
      </c>
      <c r="V46" s="13">
        <v>102.6</v>
      </c>
      <c r="W46" s="13">
        <v>102.2</v>
      </c>
      <c r="X46" s="13">
        <v>408.7</v>
      </c>
      <c r="Y46" s="13"/>
      <c r="Z46" s="13"/>
      <c r="AA46" s="13">
        <f t="shared" si="2"/>
        <v>1233.2</v>
      </c>
      <c r="AB46" s="13">
        <f t="shared" si="3"/>
        <v>1233.2</v>
      </c>
    </row>
    <row r="47" spans="1:28" s="10" customFormat="1" ht="15.5" x14ac:dyDescent="0.35">
      <c r="A47" s="22">
        <v>35</v>
      </c>
      <c r="B47" s="22">
        <v>241</v>
      </c>
      <c r="C47" s="23" t="s">
        <v>524</v>
      </c>
      <c r="D47" s="23" t="s">
        <v>541</v>
      </c>
      <c r="E47" s="24" t="s">
        <v>9</v>
      </c>
      <c r="F47" s="13">
        <v>102</v>
      </c>
      <c r="G47" s="13">
        <v>103.1</v>
      </c>
      <c r="H47" s="13">
        <v>101.8</v>
      </c>
      <c r="I47" s="13">
        <v>102.8</v>
      </c>
      <c r="J47" s="13">
        <v>409.7</v>
      </c>
      <c r="K47" s="13"/>
      <c r="L47" s="13"/>
      <c r="M47" s="13">
        <v>102.2</v>
      </c>
      <c r="N47" s="13">
        <v>103.8</v>
      </c>
      <c r="O47" s="13">
        <v>102.5</v>
      </c>
      <c r="P47" s="13">
        <v>100.6</v>
      </c>
      <c r="Q47" s="13">
        <v>409.1</v>
      </c>
      <c r="R47" s="13"/>
      <c r="S47" s="13"/>
      <c r="T47" s="13">
        <v>101.6</v>
      </c>
      <c r="U47" s="13">
        <v>101.3</v>
      </c>
      <c r="V47" s="13">
        <v>102.7</v>
      </c>
      <c r="W47" s="13">
        <v>103</v>
      </c>
      <c r="X47" s="13">
        <v>408.6</v>
      </c>
      <c r="Y47" s="13"/>
      <c r="Z47" s="13"/>
      <c r="AA47" s="13">
        <f t="shared" si="2"/>
        <v>1227.4000000000001</v>
      </c>
      <c r="AB47" s="13">
        <f t="shared" si="3"/>
        <v>1227.4000000000001</v>
      </c>
    </row>
    <row r="48" spans="1:28" s="10" customFormat="1" ht="15.5" x14ac:dyDescent="0.35">
      <c r="A48" s="22">
        <v>36</v>
      </c>
      <c r="B48" s="22">
        <v>153</v>
      </c>
      <c r="C48" s="23" t="s">
        <v>552</v>
      </c>
      <c r="D48" s="23" t="s">
        <v>553</v>
      </c>
      <c r="E48" s="24" t="s">
        <v>9</v>
      </c>
      <c r="F48" s="13">
        <v>101.6</v>
      </c>
      <c r="G48" s="13">
        <v>103.5</v>
      </c>
      <c r="H48" s="13">
        <v>101.5</v>
      </c>
      <c r="I48" s="13">
        <v>101.5</v>
      </c>
      <c r="J48" s="13">
        <v>408.1</v>
      </c>
      <c r="K48" s="13"/>
      <c r="L48" s="13"/>
      <c r="M48" s="13">
        <v>104.7</v>
      </c>
      <c r="N48" s="13">
        <v>102.9</v>
      </c>
      <c r="O48" s="13">
        <v>99.2</v>
      </c>
      <c r="P48" s="13">
        <v>102.3</v>
      </c>
      <c r="Q48" s="13">
        <v>409.1</v>
      </c>
      <c r="R48" s="13"/>
      <c r="S48" s="13"/>
      <c r="T48" s="13">
        <v>103</v>
      </c>
      <c r="U48" s="13">
        <v>102.1</v>
      </c>
      <c r="V48" s="13">
        <v>101.5</v>
      </c>
      <c r="W48" s="13">
        <v>101.7</v>
      </c>
      <c r="X48" s="13">
        <v>408.3</v>
      </c>
      <c r="Y48" s="13"/>
      <c r="Z48" s="13"/>
      <c r="AA48" s="13">
        <f t="shared" si="2"/>
        <v>1225.5</v>
      </c>
      <c r="AB48" s="13">
        <f t="shared" si="3"/>
        <v>1225.5</v>
      </c>
    </row>
    <row r="49" spans="1:28" s="10" customFormat="1" ht="15.5" x14ac:dyDescent="0.35">
      <c r="A49" s="22">
        <v>37</v>
      </c>
      <c r="B49" s="22">
        <v>416</v>
      </c>
      <c r="C49" s="23" t="s">
        <v>561</v>
      </c>
      <c r="D49" s="23" t="s">
        <v>412</v>
      </c>
      <c r="E49" s="24" t="s">
        <v>9</v>
      </c>
      <c r="F49" s="13">
        <v>99.1</v>
      </c>
      <c r="G49" s="13">
        <v>101.9</v>
      </c>
      <c r="H49" s="13">
        <v>101.5</v>
      </c>
      <c r="I49" s="13">
        <v>100.2</v>
      </c>
      <c r="J49" s="13">
        <v>402.7</v>
      </c>
      <c r="K49" s="13"/>
      <c r="L49" s="13"/>
      <c r="M49" s="13">
        <v>101.4</v>
      </c>
      <c r="N49" s="13">
        <v>99.4</v>
      </c>
      <c r="O49" s="13">
        <v>102.9</v>
      </c>
      <c r="P49" s="13">
        <v>100.7</v>
      </c>
      <c r="Q49" s="13">
        <v>404.4</v>
      </c>
      <c r="R49" s="13"/>
      <c r="S49" s="13"/>
      <c r="T49" s="13">
        <v>103</v>
      </c>
      <c r="U49" s="13">
        <v>100.5</v>
      </c>
      <c r="V49" s="13">
        <v>102.4</v>
      </c>
      <c r="W49" s="13">
        <v>102.4</v>
      </c>
      <c r="X49" s="13">
        <v>408.3</v>
      </c>
      <c r="Y49" s="13"/>
      <c r="Z49" s="13"/>
      <c r="AA49" s="13">
        <f t="shared" si="2"/>
        <v>1215.3999999999999</v>
      </c>
      <c r="AB49" s="13">
        <f t="shared" si="3"/>
        <v>1215.3999999999999</v>
      </c>
    </row>
    <row r="50" spans="1:28" s="10" customFormat="1" ht="15.5" x14ac:dyDescent="0.35">
      <c r="A50" s="22">
        <v>38</v>
      </c>
      <c r="B50" s="22">
        <v>329</v>
      </c>
      <c r="C50" s="23" t="s">
        <v>449</v>
      </c>
      <c r="D50" s="23" t="s">
        <v>458</v>
      </c>
      <c r="E50" s="24" t="s">
        <v>9</v>
      </c>
      <c r="F50" s="13">
        <v>101.5</v>
      </c>
      <c r="G50" s="13">
        <v>101.1</v>
      </c>
      <c r="H50" s="13">
        <v>104.2</v>
      </c>
      <c r="I50" s="13">
        <v>101.7</v>
      </c>
      <c r="J50" s="13">
        <v>408.5</v>
      </c>
      <c r="K50" s="13"/>
      <c r="L50" s="13"/>
      <c r="M50" s="13">
        <v>103.1</v>
      </c>
      <c r="N50" s="13">
        <v>104</v>
      </c>
      <c r="O50" s="13">
        <v>102.9</v>
      </c>
      <c r="P50" s="13">
        <v>102</v>
      </c>
      <c r="Q50" s="13">
        <v>412</v>
      </c>
      <c r="R50" s="13"/>
      <c r="S50" s="13"/>
      <c r="T50" s="13">
        <v>101.9</v>
      </c>
      <c r="U50" s="13">
        <v>103.5</v>
      </c>
      <c r="V50" s="13">
        <v>102.5</v>
      </c>
      <c r="W50" s="13">
        <v>99.7</v>
      </c>
      <c r="X50" s="13">
        <v>407.6</v>
      </c>
      <c r="Y50" s="13"/>
      <c r="Z50" s="13"/>
      <c r="AA50" s="13">
        <f t="shared" si="2"/>
        <v>1228.0999999999999</v>
      </c>
      <c r="AB50" s="13">
        <f t="shared" si="3"/>
        <v>1228.0999999999999</v>
      </c>
    </row>
    <row r="51" spans="1:28" s="10" customFormat="1" ht="15.5" x14ac:dyDescent="0.35">
      <c r="A51" s="22">
        <v>39</v>
      </c>
      <c r="B51" s="22">
        <v>361</v>
      </c>
      <c r="C51" s="23" t="s">
        <v>386</v>
      </c>
      <c r="D51" s="23" t="s">
        <v>387</v>
      </c>
      <c r="E51" s="24" t="s">
        <v>576</v>
      </c>
      <c r="F51" s="13">
        <v>101.6</v>
      </c>
      <c r="G51" s="13">
        <v>102.3</v>
      </c>
      <c r="H51" s="13">
        <v>101.4</v>
      </c>
      <c r="I51" s="13">
        <v>102.9</v>
      </c>
      <c r="J51" s="13">
        <v>408.2</v>
      </c>
      <c r="K51" s="13"/>
      <c r="L51" s="13"/>
      <c r="M51" s="13">
        <v>104.1</v>
      </c>
      <c r="N51" s="13">
        <v>102.2</v>
      </c>
      <c r="O51" s="13">
        <v>104.8</v>
      </c>
      <c r="P51" s="13">
        <v>100.9</v>
      </c>
      <c r="Q51" s="13">
        <v>412</v>
      </c>
      <c r="R51" s="13"/>
      <c r="S51" s="13"/>
      <c r="T51" s="13">
        <v>101.5</v>
      </c>
      <c r="U51" s="13">
        <v>101</v>
      </c>
      <c r="V51" s="13">
        <v>101.2</v>
      </c>
      <c r="W51" s="13">
        <v>103.9</v>
      </c>
      <c r="X51" s="13">
        <v>407.6</v>
      </c>
      <c r="Y51" s="13"/>
      <c r="Z51" s="13"/>
      <c r="AA51" s="13">
        <f t="shared" si="2"/>
        <v>1227.8000000000002</v>
      </c>
      <c r="AB51" s="13">
        <f t="shared" si="3"/>
        <v>1227.8000000000002</v>
      </c>
    </row>
    <row r="52" spans="1:28" s="10" customFormat="1" ht="15.5" x14ac:dyDescent="0.35">
      <c r="A52" s="22">
        <v>40</v>
      </c>
      <c r="B52" s="22">
        <v>202</v>
      </c>
      <c r="C52" s="23" t="s">
        <v>436</v>
      </c>
      <c r="D52" s="23" t="s">
        <v>520</v>
      </c>
      <c r="E52" s="24" t="s">
        <v>9</v>
      </c>
      <c r="F52" s="13">
        <v>99.9</v>
      </c>
      <c r="G52" s="13">
        <v>98.7</v>
      </c>
      <c r="H52" s="13">
        <v>101.3</v>
      </c>
      <c r="I52" s="13">
        <v>100.9</v>
      </c>
      <c r="J52" s="13">
        <v>400.8</v>
      </c>
      <c r="K52" s="13"/>
      <c r="L52" s="13"/>
      <c r="M52" s="13">
        <v>102.3</v>
      </c>
      <c r="N52" s="13">
        <v>101.6</v>
      </c>
      <c r="O52" s="13">
        <v>98.5</v>
      </c>
      <c r="P52" s="13">
        <v>102.2</v>
      </c>
      <c r="Q52" s="13">
        <v>404.6</v>
      </c>
      <c r="R52" s="13"/>
      <c r="S52" s="13"/>
      <c r="T52" s="13">
        <v>102.8</v>
      </c>
      <c r="U52" s="13">
        <v>102.1</v>
      </c>
      <c r="V52" s="13">
        <v>101</v>
      </c>
      <c r="W52" s="13">
        <v>101.7</v>
      </c>
      <c r="X52" s="13">
        <v>407.6</v>
      </c>
      <c r="Y52" s="13"/>
      <c r="Z52" s="13"/>
      <c r="AA52" s="13">
        <f t="shared" si="2"/>
        <v>1213</v>
      </c>
      <c r="AB52" s="13">
        <f t="shared" si="3"/>
        <v>1213</v>
      </c>
    </row>
    <row r="53" spans="1:28" s="10" customFormat="1" ht="15.5" x14ac:dyDescent="0.35">
      <c r="A53" s="22">
        <v>41</v>
      </c>
      <c r="B53" s="22">
        <v>156</v>
      </c>
      <c r="C53" s="23" t="s">
        <v>405</v>
      </c>
      <c r="D53" s="23" t="s">
        <v>407</v>
      </c>
      <c r="E53" s="24" t="s">
        <v>9</v>
      </c>
      <c r="F53" s="13">
        <v>100.8</v>
      </c>
      <c r="G53" s="13">
        <v>98.7</v>
      </c>
      <c r="H53" s="13">
        <v>103.3</v>
      </c>
      <c r="I53" s="13">
        <v>98.4</v>
      </c>
      <c r="J53" s="13">
        <v>401.2</v>
      </c>
      <c r="K53" s="13"/>
      <c r="L53" s="13"/>
      <c r="M53" s="13">
        <v>100.2</v>
      </c>
      <c r="N53" s="13">
        <v>99.7</v>
      </c>
      <c r="O53" s="13">
        <v>100.9</v>
      </c>
      <c r="P53" s="13">
        <v>101.8</v>
      </c>
      <c r="Q53" s="13">
        <v>402.6</v>
      </c>
      <c r="R53" s="13"/>
      <c r="S53" s="13"/>
      <c r="T53" s="13">
        <v>100.2</v>
      </c>
      <c r="U53" s="13">
        <v>102.8</v>
      </c>
      <c r="V53" s="13">
        <v>101.9</v>
      </c>
      <c r="W53" s="13">
        <v>102.6</v>
      </c>
      <c r="X53" s="13">
        <v>407.5</v>
      </c>
      <c r="Y53" s="13"/>
      <c r="Z53" s="13"/>
      <c r="AA53" s="13">
        <f t="shared" si="2"/>
        <v>1211.3</v>
      </c>
      <c r="AB53" s="13">
        <f t="shared" si="3"/>
        <v>1211.3</v>
      </c>
    </row>
    <row r="54" spans="1:28" s="10" customFormat="1" ht="15.5" x14ac:dyDescent="0.35">
      <c r="A54" s="22">
        <v>42</v>
      </c>
      <c r="B54" s="22">
        <v>124</v>
      </c>
      <c r="C54" s="23" t="s">
        <v>305</v>
      </c>
      <c r="D54" s="23" t="s">
        <v>237</v>
      </c>
      <c r="E54" s="24" t="s">
        <v>575</v>
      </c>
      <c r="F54" s="13">
        <v>100.4</v>
      </c>
      <c r="G54" s="13">
        <v>103.8</v>
      </c>
      <c r="H54" s="13">
        <v>103.4</v>
      </c>
      <c r="I54" s="13">
        <v>101.3</v>
      </c>
      <c r="J54" s="13">
        <v>408.9</v>
      </c>
      <c r="K54" s="13"/>
      <c r="L54" s="13"/>
      <c r="M54" s="13">
        <v>101.7</v>
      </c>
      <c r="N54" s="13">
        <v>103</v>
      </c>
      <c r="O54" s="13">
        <v>103.2</v>
      </c>
      <c r="P54" s="13">
        <v>104.7</v>
      </c>
      <c r="Q54" s="13">
        <v>412.6</v>
      </c>
      <c r="R54" s="13"/>
      <c r="S54" s="13"/>
      <c r="T54" s="13">
        <v>102.9</v>
      </c>
      <c r="U54" s="13">
        <v>99.9</v>
      </c>
      <c r="V54" s="13">
        <v>100.9</v>
      </c>
      <c r="W54" s="13">
        <v>103.6</v>
      </c>
      <c r="X54" s="13">
        <v>407.3</v>
      </c>
      <c r="Y54" s="13"/>
      <c r="Z54" s="13"/>
      <c r="AA54" s="13">
        <f t="shared" si="2"/>
        <v>1228.8</v>
      </c>
      <c r="AB54" s="13">
        <f t="shared" si="3"/>
        <v>1228.8</v>
      </c>
    </row>
    <row r="55" spans="1:28" s="10" customFormat="1" ht="15.5" x14ac:dyDescent="0.35">
      <c r="A55" s="22">
        <v>43</v>
      </c>
      <c r="B55" s="22">
        <v>233</v>
      </c>
      <c r="C55" s="23" t="s">
        <v>403</v>
      </c>
      <c r="D55" s="23" t="s">
        <v>404</v>
      </c>
      <c r="E55" s="24" t="s">
        <v>9</v>
      </c>
      <c r="F55" s="13">
        <v>102.3</v>
      </c>
      <c r="G55" s="13">
        <v>103.1</v>
      </c>
      <c r="H55" s="13">
        <v>102.4</v>
      </c>
      <c r="I55" s="13">
        <v>103</v>
      </c>
      <c r="J55" s="13">
        <v>410.8</v>
      </c>
      <c r="K55" s="13"/>
      <c r="L55" s="13"/>
      <c r="M55" s="13">
        <v>102</v>
      </c>
      <c r="N55" s="13">
        <v>104</v>
      </c>
      <c r="O55" s="13">
        <v>103.3</v>
      </c>
      <c r="P55" s="13">
        <v>102.8</v>
      </c>
      <c r="Q55" s="13">
        <v>412.1</v>
      </c>
      <c r="R55" s="13"/>
      <c r="S55" s="13"/>
      <c r="T55" s="13">
        <v>100.5</v>
      </c>
      <c r="U55" s="13">
        <v>101.7</v>
      </c>
      <c r="V55" s="13">
        <v>102.6</v>
      </c>
      <c r="W55" s="13">
        <v>102.3</v>
      </c>
      <c r="X55" s="13">
        <v>407.1</v>
      </c>
      <c r="Y55" s="13"/>
      <c r="Z55" s="13"/>
      <c r="AA55" s="13">
        <f t="shared" si="2"/>
        <v>1230</v>
      </c>
      <c r="AB55" s="13">
        <f t="shared" si="3"/>
        <v>1230</v>
      </c>
    </row>
    <row r="56" spans="1:28" s="10" customFormat="1" ht="15.5" x14ac:dyDescent="0.35">
      <c r="A56" s="22">
        <v>44</v>
      </c>
      <c r="B56" s="22">
        <v>191</v>
      </c>
      <c r="C56" s="23" t="s">
        <v>452</v>
      </c>
      <c r="D56" s="23" t="s">
        <v>453</v>
      </c>
      <c r="E56" s="24" t="s">
        <v>576</v>
      </c>
      <c r="F56" s="13">
        <v>100.1</v>
      </c>
      <c r="G56" s="13">
        <v>100</v>
      </c>
      <c r="H56" s="13">
        <v>100.6</v>
      </c>
      <c r="I56" s="13">
        <v>103</v>
      </c>
      <c r="J56" s="13">
        <v>403.7</v>
      </c>
      <c r="K56" s="13"/>
      <c r="L56" s="13"/>
      <c r="M56" s="13">
        <v>101.7</v>
      </c>
      <c r="N56" s="13">
        <v>104.9</v>
      </c>
      <c r="O56" s="13">
        <v>101.3</v>
      </c>
      <c r="P56" s="13">
        <v>104.6</v>
      </c>
      <c r="Q56" s="13">
        <v>412.5</v>
      </c>
      <c r="R56" s="13"/>
      <c r="S56" s="13"/>
      <c r="T56" s="13">
        <v>101.9</v>
      </c>
      <c r="U56" s="13">
        <v>101.4</v>
      </c>
      <c r="V56" s="13">
        <v>100.8</v>
      </c>
      <c r="W56" s="13">
        <v>103</v>
      </c>
      <c r="X56" s="13">
        <v>407.1</v>
      </c>
      <c r="Y56" s="13"/>
      <c r="Z56" s="13"/>
      <c r="AA56" s="13">
        <f t="shared" si="2"/>
        <v>1223.3000000000002</v>
      </c>
      <c r="AB56" s="13">
        <f t="shared" si="3"/>
        <v>1223.3000000000002</v>
      </c>
    </row>
    <row r="57" spans="1:28" s="10" customFormat="1" ht="15.5" x14ac:dyDescent="0.35">
      <c r="A57" s="22">
        <v>45</v>
      </c>
      <c r="B57" s="22">
        <v>279</v>
      </c>
      <c r="C57" s="23" t="s">
        <v>394</v>
      </c>
      <c r="D57" s="23" t="s">
        <v>290</v>
      </c>
      <c r="E57" s="24" t="s">
        <v>576</v>
      </c>
      <c r="F57" s="13">
        <v>99.7</v>
      </c>
      <c r="G57" s="13">
        <v>98.8</v>
      </c>
      <c r="H57" s="13">
        <v>99.4</v>
      </c>
      <c r="I57" s="13">
        <v>97.9</v>
      </c>
      <c r="J57" s="13">
        <v>395.8</v>
      </c>
      <c r="K57" s="13"/>
      <c r="L57" s="13"/>
      <c r="M57" s="13">
        <v>100</v>
      </c>
      <c r="N57" s="13">
        <v>103.3</v>
      </c>
      <c r="O57" s="13">
        <v>102</v>
      </c>
      <c r="P57" s="13">
        <v>103.1</v>
      </c>
      <c r="Q57" s="13">
        <v>408.4</v>
      </c>
      <c r="R57" s="13"/>
      <c r="S57" s="13"/>
      <c r="T57" s="13">
        <v>101.4</v>
      </c>
      <c r="U57" s="13">
        <v>102.5</v>
      </c>
      <c r="V57" s="13">
        <v>100.9</v>
      </c>
      <c r="W57" s="13">
        <v>102.3</v>
      </c>
      <c r="X57" s="13">
        <v>407.1</v>
      </c>
      <c r="Y57" s="13"/>
      <c r="Z57" s="13"/>
      <c r="AA57" s="13">
        <f t="shared" si="2"/>
        <v>1211.3000000000002</v>
      </c>
      <c r="AB57" s="13">
        <f t="shared" si="3"/>
        <v>1211.3000000000002</v>
      </c>
    </row>
    <row r="58" spans="1:28" s="10" customFormat="1" ht="15.5" x14ac:dyDescent="0.35">
      <c r="A58" s="22">
        <v>46</v>
      </c>
      <c r="B58" s="22">
        <v>146</v>
      </c>
      <c r="C58" s="23" t="s">
        <v>572</v>
      </c>
      <c r="D58" s="23" t="s">
        <v>50</v>
      </c>
      <c r="E58" s="24" t="s">
        <v>9</v>
      </c>
      <c r="F58" s="13">
        <v>101</v>
      </c>
      <c r="G58" s="13">
        <v>100.6</v>
      </c>
      <c r="H58" s="13">
        <v>102</v>
      </c>
      <c r="I58" s="13">
        <v>99.8</v>
      </c>
      <c r="J58" s="13">
        <v>403.4</v>
      </c>
      <c r="K58" s="13"/>
      <c r="L58" s="13"/>
      <c r="M58" s="13">
        <v>100.9</v>
      </c>
      <c r="N58" s="13">
        <v>103.3</v>
      </c>
      <c r="O58" s="13">
        <v>100.4</v>
      </c>
      <c r="P58" s="13">
        <v>100.4</v>
      </c>
      <c r="Q58" s="13">
        <v>405</v>
      </c>
      <c r="R58" s="13"/>
      <c r="S58" s="13"/>
      <c r="T58" s="13">
        <v>103.6</v>
      </c>
      <c r="U58" s="13">
        <v>98.3</v>
      </c>
      <c r="V58" s="13">
        <v>102.3</v>
      </c>
      <c r="W58" s="13">
        <v>102.4</v>
      </c>
      <c r="X58" s="13">
        <v>406.6</v>
      </c>
      <c r="Y58" s="13"/>
      <c r="Z58" s="13"/>
      <c r="AA58" s="13">
        <f t="shared" si="2"/>
        <v>1215</v>
      </c>
      <c r="AB58" s="13">
        <f t="shared" si="3"/>
        <v>1215</v>
      </c>
    </row>
    <row r="59" spans="1:28" s="10" customFormat="1" ht="15.5" x14ac:dyDescent="0.35">
      <c r="A59" s="22">
        <v>47</v>
      </c>
      <c r="B59" s="22">
        <v>322</v>
      </c>
      <c r="C59" s="23" t="s">
        <v>356</v>
      </c>
      <c r="D59" s="23" t="s">
        <v>357</v>
      </c>
      <c r="E59" s="24" t="s">
        <v>575</v>
      </c>
      <c r="F59" s="13">
        <v>101.2</v>
      </c>
      <c r="G59" s="13">
        <v>102.2</v>
      </c>
      <c r="H59" s="13">
        <v>103.3</v>
      </c>
      <c r="I59" s="13">
        <v>101.6</v>
      </c>
      <c r="J59" s="13">
        <v>408.3</v>
      </c>
      <c r="K59" s="13"/>
      <c r="L59" s="13"/>
      <c r="M59" s="13">
        <v>102.9</v>
      </c>
      <c r="N59" s="13">
        <v>103.5</v>
      </c>
      <c r="O59" s="13">
        <v>103.6</v>
      </c>
      <c r="P59" s="13">
        <v>101.9</v>
      </c>
      <c r="Q59" s="13">
        <v>411.9</v>
      </c>
      <c r="R59" s="13"/>
      <c r="S59" s="13"/>
      <c r="T59" s="13">
        <v>100.7</v>
      </c>
      <c r="U59" s="13">
        <v>101.6</v>
      </c>
      <c r="V59" s="13">
        <v>100.6</v>
      </c>
      <c r="W59" s="13">
        <v>103.4</v>
      </c>
      <c r="X59" s="13">
        <v>406.3</v>
      </c>
      <c r="Y59" s="13"/>
      <c r="Z59" s="13"/>
      <c r="AA59" s="13">
        <f t="shared" si="2"/>
        <v>1226.5</v>
      </c>
      <c r="AB59" s="13">
        <f t="shared" si="3"/>
        <v>1226.5</v>
      </c>
    </row>
    <row r="60" spans="1:28" s="10" customFormat="1" ht="15.5" x14ac:dyDescent="0.35">
      <c r="A60" s="22">
        <v>48</v>
      </c>
      <c r="B60" s="22">
        <v>377</v>
      </c>
      <c r="C60" s="23" t="s">
        <v>401</v>
      </c>
      <c r="D60" s="23" t="s">
        <v>508</v>
      </c>
      <c r="E60" s="24" t="s">
        <v>9</v>
      </c>
      <c r="F60" s="13">
        <v>102.3</v>
      </c>
      <c r="G60" s="13">
        <v>102.2</v>
      </c>
      <c r="H60" s="13">
        <v>101.4</v>
      </c>
      <c r="I60" s="13">
        <v>102.2</v>
      </c>
      <c r="J60" s="13">
        <v>408.1</v>
      </c>
      <c r="K60" s="13"/>
      <c r="L60" s="13"/>
      <c r="M60" s="13">
        <v>102.8</v>
      </c>
      <c r="N60" s="13">
        <v>103</v>
      </c>
      <c r="O60" s="13">
        <v>104</v>
      </c>
      <c r="P60" s="13">
        <v>100.6</v>
      </c>
      <c r="Q60" s="13">
        <v>410.4</v>
      </c>
      <c r="R60" s="13"/>
      <c r="S60" s="13"/>
      <c r="T60" s="13">
        <v>102.4</v>
      </c>
      <c r="U60" s="13">
        <v>100.1</v>
      </c>
      <c r="V60" s="13">
        <v>101.3</v>
      </c>
      <c r="W60" s="13">
        <v>102.4</v>
      </c>
      <c r="X60" s="13">
        <v>406.2</v>
      </c>
      <c r="Y60" s="13"/>
      <c r="Z60" s="13"/>
      <c r="AA60" s="13">
        <f t="shared" si="2"/>
        <v>1224.7</v>
      </c>
      <c r="AB60" s="13">
        <f t="shared" si="3"/>
        <v>1224.7</v>
      </c>
    </row>
    <row r="61" spans="1:28" s="10" customFormat="1" ht="15.5" x14ac:dyDescent="0.35">
      <c r="A61" s="22">
        <v>49</v>
      </c>
      <c r="B61" s="22">
        <v>103</v>
      </c>
      <c r="C61" s="23" t="s">
        <v>487</v>
      </c>
      <c r="D61" s="23" t="s">
        <v>488</v>
      </c>
      <c r="E61" s="24" t="s">
        <v>666</v>
      </c>
      <c r="F61" s="13">
        <v>99.2</v>
      </c>
      <c r="G61" s="13">
        <v>100.4</v>
      </c>
      <c r="H61" s="13">
        <v>99.5</v>
      </c>
      <c r="I61" s="13">
        <v>99.3</v>
      </c>
      <c r="J61" s="13">
        <v>398.4</v>
      </c>
      <c r="K61" s="13"/>
      <c r="L61" s="13"/>
      <c r="M61" s="13">
        <v>100.8</v>
      </c>
      <c r="N61" s="13">
        <v>104.9</v>
      </c>
      <c r="O61" s="13">
        <v>104.4</v>
      </c>
      <c r="P61" s="13">
        <v>104.2</v>
      </c>
      <c r="Q61" s="13">
        <v>414.3</v>
      </c>
      <c r="R61" s="13">
        <v>120.1</v>
      </c>
      <c r="S61" s="16">
        <v>1</v>
      </c>
      <c r="T61" s="13">
        <v>100.5</v>
      </c>
      <c r="U61" s="13">
        <v>102.6</v>
      </c>
      <c r="V61" s="13">
        <v>100.8</v>
      </c>
      <c r="W61" s="13">
        <v>102</v>
      </c>
      <c r="X61" s="13">
        <v>405.9</v>
      </c>
      <c r="Y61" s="16"/>
      <c r="Z61" s="16"/>
      <c r="AA61" s="13">
        <f t="shared" si="2"/>
        <v>1218.5999999999999</v>
      </c>
      <c r="AB61" s="13">
        <f t="shared" si="3"/>
        <v>1219.5999999999999</v>
      </c>
    </row>
    <row r="62" spans="1:28" s="10" customFormat="1" ht="15.5" x14ac:dyDescent="0.35">
      <c r="A62" s="22">
        <v>50</v>
      </c>
      <c r="B62" s="22">
        <v>150</v>
      </c>
      <c r="C62" s="23" t="s">
        <v>405</v>
      </c>
      <c r="D62" s="23" t="s">
        <v>406</v>
      </c>
      <c r="E62" s="24" t="s">
        <v>576</v>
      </c>
      <c r="F62" s="13">
        <v>100.2</v>
      </c>
      <c r="G62" s="13">
        <v>104.9</v>
      </c>
      <c r="H62" s="13">
        <v>100.9</v>
      </c>
      <c r="I62" s="13">
        <v>101.9</v>
      </c>
      <c r="J62" s="13">
        <v>407.9</v>
      </c>
      <c r="K62" s="13"/>
      <c r="L62" s="13"/>
      <c r="M62" s="13">
        <v>102</v>
      </c>
      <c r="N62" s="13">
        <v>103.6</v>
      </c>
      <c r="O62" s="13">
        <v>101.8</v>
      </c>
      <c r="P62" s="13">
        <v>100.2</v>
      </c>
      <c r="Q62" s="13">
        <v>407.6</v>
      </c>
      <c r="R62" s="13"/>
      <c r="S62" s="13"/>
      <c r="T62" s="13">
        <v>101.7</v>
      </c>
      <c r="U62" s="13">
        <v>101.5</v>
      </c>
      <c r="V62" s="13">
        <v>101.6</v>
      </c>
      <c r="W62" s="13">
        <v>101</v>
      </c>
      <c r="X62" s="13">
        <v>405.8</v>
      </c>
      <c r="Y62" s="13"/>
      <c r="Z62" s="13"/>
      <c r="AA62" s="13">
        <f t="shared" si="2"/>
        <v>1221.3</v>
      </c>
      <c r="AB62" s="13">
        <f t="shared" si="3"/>
        <v>1221.3</v>
      </c>
    </row>
    <row r="63" spans="1:28" s="10" customFormat="1" ht="15.5" x14ac:dyDescent="0.35">
      <c r="A63" s="22">
        <v>51</v>
      </c>
      <c r="B63" s="22">
        <v>226</v>
      </c>
      <c r="C63" s="23" t="s">
        <v>521</v>
      </c>
      <c r="D63" s="23" t="s">
        <v>522</v>
      </c>
      <c r="E63" s="24" t="s">
        <v>9</v>
      </c>
      <c r="F63" s="13">
        <v>99.8</v>
      </c>
      <c r="G63" s="13">
        <v>102.1</v>
      </c>
      <c r="H63" s="13">
        <v>101</v>
      </c>
      <c r="I63" s="13">
        <v>101</v>
      </c>
      <c r="J63" s="13">
        <v>403.9</v>
      </c>
      <c r="K63" s="13"/>
      <c r="L63" s="13"/>
      <c r="M63" s="13">
        <v>99.7</v>
      </c>
      <c r="N63" s="13">
        <v>99.1</v>
      </c>
      <c r="O63" s="13">
        <v>101.1</v>
      </c>
      <c r="P63" s="13">
        <v>102.5</v>
      </c>
      <c r="Q63" s="13">
        <v>402.4</v>
      </c>
      <c r="R63" s="13"/>
      <c r="S63" s="13"/>
      <c r="T63" s="13">
        <v>100.5</v>
      </c>
      <c r="U63" s="13">
        <v>101</v>
      </c>
      <c r="V63" s="13">
        <v>102.7</v>
      </c>
      <c r="W63" s="13">
        <v>101.5</v>
      </c>
      <c r="X63" s="13">
        <v>405.7</v>
      </c>
      <c r="Y63" s="13"/>
      <c r="Z63" s="13"/>
      <c r="AA63" s="13">
        <f t="shared" si="2"/>
        <v>1212</v>
      </c>
      <c r="AB63" s="13">
        <f t="shared" si="3"/>
        <v>1212</v>
      </c>
    </row>
    <row r="64" spans="1:28" s="10" customFormat="1" ht="15.5" x14ac:dyDescent="0.35">
      <c r="A64" s="22">
        <v>52</v>
      </c>
      <c r="B64" s="22">
        <v>286</v>
      </c>
      <c r="C64" s="23" t="s">
        <v>401</v>
      </c>
      <c r="D64" s="23" t="s">
        <v>15</v>
      </c>
      <c r="E64" s="24" t="s">
        <v>9</v>
      </c>
      <c r="F64" s="13">
        <v>100.7</v>
      </c>
      <c r="G64" s="13">
        <v>99.6</v>
      </c>
      <c r="H64" s="13">
        <v>101.4</v>
      </c>
      <c r="I64" s="13">
        <v>97.9</v>
      </c>
      <c r="J64" s="13">
        <v>399.6</v>
      </c>
      <c r="K64" s="13"/>
      <c r="L64" s="13"/>
      <c r="M64" s="13">
        <v>102.3</v>
      </c>
      <c r="N64" s="13">
        <v>98.9</v>
      </c>
      <c r="O64" s="13">
        <v>99.2</v>
      </c>
      <c r="P64" s="13">
        <v>98.2</v>
      </c>
      <c r="Q64" s="13">
        <v>398.6</v>
      </c>
      <c r="R64" s="13"/>
      <c r="S64" s="13"/>
      <c r="T64" s="13">
        <v>99.6</v>
      </c>
      <c r="U64" s="13">
        <v>102.2</v>
      </c>
      <c r="V64" s="13">
        <v>100.9</v>
      </c>
      <c r="W64" s="13">
        <v>103</v>
      </c>
      <c r="X64" s="13">
        <v>405.7</v>
      </c>
      <c r="Y64" s="13"/>
      <c r="Z64" s="13"/>
      <c r="AA64" s="13">
        <f t="shared" si="2"/>
        <v>1203.9000000000001</v>
      </c>
      <c r="AB64" s="13">
        <f t="shared" si="3"/>
        <v>1203.9000000000001</v>
      </c>
    </row>
    <row r="65" spans="1:28" s="10" customFormat="1" ht="15.5" x14ac:dyDescent="0.35">
      <c r="A65" s="22">
        <v>53</v>
      </c>
      <c r="B65" s="22">
        <v>317</v>
      </c>
      <c r="C65" s="23" t="s">
        <v>336</v>
      </c>
      <c r="D65" s="23" t="s">
        <v>246</v>
      </c>
      <c r="E65" s="24"/>
      <c r="F65" s="13">
        <v>100.5</v>
      </c>
      <c r="G65" s="13">
        <v>100.5</v>
      </c>
      <c r="H65" s="13">
        <v>102.8</v>
      </c>
      <c r="I65" s="13">
        <v>103.8</v>
      </c>
      <c r="J65" s="13">
        <v>407.6</v>
      </c>
      <c r="K65" s="13"/>
      <c r="L65" s="13"/>
      <c r="M65" s="13">
        <v>100.2</v>
      </c>
      <c r="N65" s="13">
        <v>103.5</v>
      </c>
      <c r="O65" s="13">
        <v>100.8</v>
      </c>
      <c r="P65" s="13">
        <v>104.1</v>
      </c>
      <c r="Q65" s="13">
        <v>408.6</v>
      </c>
      <c r="R65" s="13"/>
      <c r="S65" s="13"/>
      <c r="T65" s="13">
        <v>101.4</v>
      </c>
      <c r="U65" s="13">
        <v>100.3</v>
      </c>
      <c r="V65" s="13">
        <v>100.8</v>
      </c>
      <c r="W65" s="13">
        <v>102.6</v>
      </c>
      <c r="X65" s="13">
        <v>405.1</v>
      </c>
      <c r="Y65" s="13"/>
      <c r="Z65" s="13"/>
      <c r="AA65" s="13">
        <f t="shared" si="2"/>
        <v>1221.3000000000002</v>
      </c>
      <c r="AB65" s="13">
        <f t="shared" si="3"/>
        <v>1221.3000000000002</v>
      </c>
    </row>
    <row r="66" spans="1:28" s="10" customFormat="1" ht="15.5" x14ac:dyDescent="0.35">
      <c r="A66" s="22">
        <v>54</v>
      </c>
      <c r="B66" s="22">
        <v>272</v>
      </c>
      <c r="C66" s="23" t="s">
        <v>383</v>
      </c>
      <c r="D66" s="23" t="s">
        <v>384</v>
      </c>
      <c r="E66" s="24" t="s">
        <v>9</v>
      </c>
      <c r="F66" s="13">
        <v>95.9</v>
      </c>
      <c r="G66" s="13">
        <v>105</v>
      </c>
      <c r="H66" s="13">
        <v>99.3</v>
      </c>
      <c r="I66" s="13">
        <v>99.5</v>
      </c>
      <c r="J66" s="13">
        <v>399.7</v>
      </c>
      <c r="K66" s="13"/>
      <c r="L66" s="13"/>
      <c r="M66" s="13">
        <v>100.3</v>
      </c>
      <c r="N66" s="13">
        <v>100.5</v>
      </c>
      <c r="O66" s="13">
        <v>102</v>
      </c>
      <c r="P66" s="13">
        <v>103.8</v>
      </c>
      <c r="Q66" s="13">
        <v>406.6</v>
      </c>
      <c r="R66" s="13"/>
      <c r="S66" s="13"/>
      <c r="T66" s="13">
        <v>102.6</v>
      </c>
      <c r="U66" s="13">
        <v>103.2</v>
      </c>
      <c r="V66" s="13">
        <v>98.4</v>
      </c>
      <c r="W66" s="13">
        <v>100.7</v>
      </c>
      <c r="X66" s="13">
        <v>404.9</v>
      </c>
      <c r="Y66" s="13"/>
      <c r="Z66" s="13"/>
      <c r="AA66" s="13">
        <f t="shared" si="2"/>
        <v>1211.1999999999998</v>
      </c>
      <c r="AB66" s="13">
        <f t="shared" si="3"/>
        <v>1211.1999999999998</v>
      </c>
    </row>
    <row r="67" spans="1:28" s="10" customFormat="1" ht="15.5" x14ac:dyDescent="0.35">
      <c r="A67" s="22">
        <v>55</v>
      </c>
      <c r="B67" s="22">
        <v>133</v>
      </c>
      <c r="C67" s="23" t="s">
        <v>405</v>
      </c>
      <c r="D67" s="23" t="s">
        <v>554</v>
      </c>
      <c r="E67" s="24" t="s">
        <v>9</v>
      </c>
      <c r="F67" s="13">
        <v>100</v>
      </c>
      <c r="G67" s="13">
        <v>100.8</v>
      </c>
      <c r="H67" s="13">
        <v>100.9</v>
      </c>
      <c r="I67" s="13">
        <v>96.5</v>
      </c>
      <c r="J67" s="13">
        <v>398.2</v>
      </c>
      <c r="K67" s="13"/>
      <c r="L67" s="13"/>
      <c r="M67" s="13">
        <v>101.1</v>
      </c>
      <c r="N67" s="13">
        <v>98</v>
      </c>
      <c r="O67" s="13">
        <v>101.2</v>
      </c>
      <c r="P67" s="13">
        <v>101.2</v>
      </c>
      <c r="Q67" s="13">
        <v>401.5</v>
      </c>
      <c r="R67" s="13"/>
      <c r="S67" s="13"/>
      <c r="T67" s="13">
        <v>99.6</v>
      </c>
      <c r="U67" s="13">
        <v>102.2</v>
      </c>
      <c r="V67" s="13">
        <v>101.8</v>
      </c>
      <c r="W67" s="13">
        <v>101.1</v>
      </c>
      <c r="X67" s="13">
        <v>404.7</v>
      </c>
      <c r="Y67" s="13"/>
      <c r="Z67" s="13"/>
      <c r="AA67" s="13">
        <f t="shared" si="2"/>
        <v>1204.4000000000001</v>
      </c>
      <c r="AB67" s="13">
        <f t="shared" si="3"/>
        <v>1204.4000000000001</v>
      </c>
    </row>
    <row r="68" spans="1:28" s="10" customFormat="1" ht="15.5" x14ac:dyDescent="0.35">
      <c r="A68" s="22">
        <v>56</v>
      </c>
      <c r="B68" s="22">
        <v>127</v>
      </c>
      <c r="C68" s="23" t="s">
        <v>472</v>
      </c>
      <c r="D68" s="23" t="s">
        <v>551</v>
      </c>
      <c r="E68" s="24" t="s">
        <v>9</v>
      </c>
      <c r="F68" s="13">
        <v>102.4</v>
      </c>
      <c r="G68" s="13">
        <v>101.1</v>
      </c>
      <c r="H68" s="13">
        <v>100</v>
      </c>
      <c r="I68" s="13">
        <v>100</v>
      </c>
      <c r="J68" s="13">
        <v>403.5</v>
      </c>
      <c r="K68" s="13"/>
      <c r="L68" s="13"/>
      <c r="M68" s="13">
        <v>97.8</v>
      </c>
      <c r="N68" s="13">
        <v>100.2</v>
      </c>
      <c r="O68" s="13">
        <v>102.3</v>
      </c>
      <c r="P68" s="13">
        <v>101.7</v>
      </c>
      <c r="Q68" s="13">
        <v>402</v>
      </c>
      <c r="R68" s="13"/>
      <c r="S68" s="13"/>
      <c r="T68" s="13">
        <v>100.8</v>
      </c>
      <c r="U68" s="13">
        <v>103.3</v>
      </c>
      <c r="V68" s="13">
        <v>98.6</v>
      </c>
      <c r="W68" s="13">
        <v>101.9</v>
      </c>
      <c r="X68" s="13">
        <v>404.6</v>
      </c>
      <c r="Y68" s="13"/>
      <c r="Z68" s="13"/>
      <c r="AA68" s="13">
        <f t="shared" si="2"/>
        <v>1210.0999999999999</v>
      </c>
      <c r="AB68" s="13">
        <f t="shared" si="3"/>
        <v>1210.0999999999999</v>
      </c>
    </row>
    <row r="69" spans="1:28" s="10" customFormat="1" ht="15.5" x14ac:dyDescent="0.35">
      <c r="A69" s="22">
        <v>57</v>
      </c>
      <c r="B69" s="22">
        <v>316</v>
      </c>
      <c r="C69" s="23" t="s">
        <v>385</v>
      </c>
      <c r="D69" s="23" t="s">
        <v>246</v>
      </c>
      <c r="E69" s="24" t="s">
        <v>9</v>
      </c>
      <c r="F69" s="13">
        <v>99.2</v>
      </c>
      <c r="G69" s="13">
        <v>101.9</v>
      </c>
      <c r="H69" s="13">
        <v>101.8</v>
      </c>
      <c r="I69" s="13">
        <v>99.6</v>
      </c>
      <c r="J69" s="13">
        <v>402.5</v>
      </c>
      <c r="K69" s="13"/>
      <c r="L69" s="13"/>
      <c r="M69" s="13">
        <v>95.3</v>
      </c>
      <c r="N69" s="13">
        <v>100</v>
      </c>
      <c r="O69" s="13">
        <v>100.4</v>
      </c>
      <c r="P69" s="13">
        <v>99.3</v>
      </c>
      <c r="Q69" s="13">
        <v>395</v>
      </c>
      <c r="R69" s="13"/>
      <c r="S69" s="13"/>
      <c r="T69" s="13">
        <v>98.9</v>
      </c>
      <c r="U69" s="13">
        <v>101.2</v>
      </c>
      <c r="V69" s="13">
        <v>101.1</v>
      </c>
      <c r="W69" s="13">
        <v>102.9</v>
      </c>
      <c r="X69" s="13">
        <v>404.1</v>
      </c>
      <c r="Y69" s="13"/>
      <c r="Z69" s="13"/>
      <c r="AA69" s="13">
        <f t="shared" si="2"/>
        <v>1201.5999999999999</v>
      </c>
      <c r="AB69" s="13">
        <f t="shared" si="3"/>
        <v>1201.5999999999999</v>
      </c>
    </row>
    <row r="70" spans="1:28" s="10" customFormat="1" ht="15.5" x14ac:dyDescent="0.35">
      <c r="A70" s="22">
        <v>58</v>
      </c>
      <c r="B70" s="22">
        <v>192</v>
      </c>
      <c r="C70" s="23" t="s">
        <v>401</v>
      </c>
      <c r="D70" s="23" t="s">
        <v>402</v>
      </c>
      <c r="E70" s="24" t="s">
        <v>576</v>
      </c>
      <c r="F70" s="13">
        <v>99.1</v>
      </c>
      <c r="G70" s="13">
        <v>100.5</v>
      </c>
      <c r="H70" s="13">
        <v>99.8</v>
      </c>
      <c r="I70" s="13">
        <v>102.5</v>
      </c>
      <c r="J70" s="13">
        <v>401.9</v>
      </c>
      <c r="K70" s="13"/>
      <c r="L70" s="13"/>
      <c r="M70" s="13">
        <v>96.5</v>
      </c>
      <c r="N70" s="13">
        <v>96.1</v>
      </c>
      <c r="O70" s="13">
        <v>101.6</v>
      </c>
      <c r="P70" s="13">
        <v>102.8</v>
      </c>
      <c r="Q70" s="13">
        <v>397</v>
      </c>
      <c r="R70" s="13"/>
      <c r="S70" s="13"/>
      <c r="T70" s="13">
        <v>102.6</v>
      </c>
      <c r="U70" s="13">
        <v>98.6</v>
      </c>
      <c r="V70" s="13">
        <v>100.2</v>
      </c>
      <c r="W70" s="13">
        <v>102.6</v>
      </c>
      <c r="X70" s="13">
        <v>404</v>
      </c>
      <c r="Y70" s="13"/>
      <c r="Z70" s="13"/>
      <c r="AA70" s="13">
        <f t="shared" si="2"/>
        <v>1202.9000000000001</v>
      </c>
      <c r="AB70" s="13">
        <f t="shared" si="3"/>
        <v>1202.9000000000001</v>
      </c>
    </row>
    <row r="71" spans="1:28" s="10" customFormat="1" ht="15.5" x14ac:dyDescent="0.35">
      <c r="A71" s="22">
        <v>59</v>
      </c>
      <c r="B71" s="22">
        <v>278</v>
      </c>
      <c r="C71" s="23" t="s">
        <v>473</v>
      </c>
      <c r="D71" s="23" t="s">
        <v>474</v>
      </c>
      <c r="E71" s="24" t="s">
        <v>9</v>
      </c>
      <c r="F71" s="13">
        <v>98.4</v>
      </c>
      <c r="G71" s="13">
        <v>101.8</v>
      </c>
      <c r="H71" s="13">
        <v>101</v>
      </c>
      <c r="I71" s="13">
        <v>100.6</v>
      </c>
      <c r="J71" s="13">
        <v>401.8</v>
      </c>
      <c r="K71" s="13"/>
      <c r="L71" s="13"/>
      <c r="M71" s="13">
        <v>99.2</v>
      </c>
      <c r="N71" s="13">
        <v>103.1</v>
      </c>
      <c r="O71" s="13">
        <v>103.8</v>
      </c>
      <c r="P71" s="13">
        <v>98.3</v>
      </c>
      <c r="Q71" s="13">
        <v>404.4</v>
      </c>
      <c r="R71" s="13"/>
      <c r="S71" s="13"/>
      <c r="T71" s="13">
        <v>100.1</v>
      </c>
      <c r="U71" s="13">
        <v>100.9</v>
      </c>
      <c r="V71" s="13">
        <v>100.7</v>
      </c>
      <c r="W71" s="13">
        <v>102.2</v>
      </c>
      <c r="X71" s="13">
        <v>403.9</v>
      </c>
      <c r="Y71" s="13"/>
      <c r="Z71" s="13"/>
      <c r="AA71" s="13">
        <f t="shared" si="2"/>
        <v>1210.0999999999999</v>
      </c>
      <c r="AB71" s="13">
        <f t="shared" si="3"/>
        <v>1210.0999999999999</v>
      </c>
    </row>
    <row r="72" spans="1:28" s="10" customFormat="1" ht="15.5" x14ac:dyDescent="0.35">
      <c r="A72" s="22">
        <v>60</v>
      </c>
      <c r="B72" s="22">
        <v>193</v>
      </c>
      <c r="C72" s="23" t="s">
        <v>436</v>
      </c>
      <c r="D72" s="23" t="s">
        <v>94</v>
      </c>
      <c r="E72" s="24" t="s">
        <v>9</v>
      </c>
      <c r="F72" s="13">
        <v>102.3</v>
      </c>
      <c r="G72" s="13">
        <v>102</v>
      </c>
      <c r="H72" s="13">
        <v>101.7</v>
      </c>
      <c r="I72" s="13">
        <v>102.2</v>
      </c>
      <c r="J72" s="13">
        <v>408.2</v>
      </c>
      <c r="K72" s="13"/>
      <c r="L72" s="13"/>
      <c r="M72" s="13">
        <v>101.5</v>
      </c>
      <c r="N72" s="13">
        <v>101.9</v>
      </c>
      <c r="O72" s="13">
        <v>100.4</v>
      </c>
      <c r="P72" s="13">
        <v>102.1</v>
      </c>
      <c r="Q72" s="13">
        <v>405.9</v>
      </c>
      <c r="R72" s="13"/>
      <c r="S72" s="13"/>
      <c r="T72" s="13">
        <v>101.2</v>
      </c>
      <c r="U72" s="13">
        <v>102.5</v>
      </c>
      <c r="V72" s="13">
        <v>101.7</v>
      </c>
      <c r="W72" s="13">
        <v>98.4</v>
      </c>
      <c r="X72" s="13">
        <v>403.8</v>
      </c>
      <c r="Y72" s="13"/>
      <c r="Z72" s="13"/>
      <c r="AA72" s="13">
        <f t="shared" si="2"/>
        <v>1217.8999999999999</v>
      </c>
      <c r="AB72" s="13">
        <f t="shared" si="3"/>
        <v>1217.8999999999999</v>
      </c>
    </row>
    <row r="73" spans="1:28" s="10" customFormat="1" ht="15.5" x14ac:dyDescent="0.35">
      <c r="A73" s="22">
        <v>61</v>
      </c>
      <c r="B73" s="22">
        <v>429</v>
      </c>
      <c r="C73" s="23" t="s">
        <v>447</v>
      </c>
      <c r="D73" s="23" t="s">
        <v>27</v>
      </c>
      <c r="E73" s="24" t="s">
        <v>575</v>
      </c>
      <c r="F73" s="13">
        <v>99.9</v>
      </c>
      <c r="G73" s="13">
        <v>97.9</v>
      </c>
      <c r="H73" s="13">
        <v>101.7</v>
      </c>
      <c r="I73" s="13">
        <v>101.8</v>
      </c>
      <c r="J73" s="13">
        <v>401.3</v>
      </c>
      <c r="K73" s="13"/>
      <c r="L73" s="13"/>
      <c r="M73" s="13">
        <v>99.5</v>
      </c>
      <c r="N73" s="13">
        <v>101.6</v>
      </c>
      <c r="O73" s="13">
        <v>99.3</v>
      </c>
      <c r="P73" s="13">
        <v>101.6</v>
      </c>
      <c r="Q73" s="13">
        <v>402</v>
      </c>
      <c r="R73" s="13"/>
      <c r="S73" s="13"/>
      <c r="T73" s="13">
        <v>102</v>
      </c>
      <c r="U73" s="13">
        <v>99</v>
      </c>
      <c r="V73" s="13">
        <v>102.6</v>
      </c>
      <c r="W73" s="13">
        <v>99.9</v>
      </c>
      <c r="X73" s="13">
        <v>403.5</v>
      </c>
      <c r="Y73" s="13"/>
      <c r="Z73" s="13"/>
      <c r="AA73" s="13">
        <f t="shared" si="2"/>
        <v>1206.8</v>
      </c>
      <c r="AB73" s="13">
        <f t="shared" si="3"/>
        <v>1206.8</v>
      </c>
    </row>
    <row r="74" spans="1:28" s="10" customFormat="1" ht="15.5" x14ac:dyDescent="0.35">
      <c r="A74" s="22">
        <v>62</v>
      </c>
      <c r="B74" s="22">
        <v>394</v>
      </c>
      <c r="C74" s="23" t="s">
        <v>315</v>
      </c>
      <c r="D74" s="23" t="s">
        <v>523</v>
      </c>
      <c r="E74" s="24" t="s">
        <v>9</v>
      </c>
      <c r="F74" s="13">
        <v>99.5</v>
      </c>
      <c r="G74" s="13">
        <v>98.9</v>
      </c>
      <c r="H74" s="13">
        <v>100.9</v>
      </c>
      <c r="I74" s="13">
        <v>99</v>
      </c>
      <c r="J74" s="13">
        <v>398.3</v>
      </c>
      <c r="K74" s="13"/>
      <c r="L74" s="13"/>
      <c r="M74" s="13">
        <v>100.6</v>
      </c>
      <c r="N74" s="13">
        <v>102.4</v>
      </c>
      <c r="O74" s="13">
        <v>99.4</v>
      </c>
      <c r="P74" s="13">
        <v>102.7</v>
      </c>
      <c r="Q74" s="13">
        <v>405.1</v>
      </c>
      <c r="R74" s="13"/>
      <c r="S74" s="13"/>
      <c r="T74" s="13">
        <v>103.6</v>
      </c>
      <c r="U74" s="13">
        <v>99.2</v>
      </c>
      <c r="V74" s="13">
        <v>100.2</v>
      </c>
      <c r="W74" s="13">
        <v>100.3</v>
      </c>
      <c r="X74" s="13">
        <v>403.3</v>
      </c>
      <c r="Y74" s="13"/>
      <c r="Z74" s="13"/>
      <c r="AA74" s="13">
        <f t="shared" si="2"/>
        <v>1206.7</v>
      </c>
      <c r="AB74" s="13">
        <f t="shared" si="3"/>
        <v>1206.7</v>
      </c>
    </row>
    <row r="75" spans="1:28" s="10" customFormat="1" ht="15.5" x14ac:dyDescent="0.35">
      <c r="A75" s="22">
        <v>63</v>
      </c>
      <c r="B75" s="22">
        <v>360</v>
      </c>
      <c r="C75" s="23" t="s">
        <v>463</v>
      </c>
      <c r="D75" s="23" t="s">
        <v>464</v>
      </c>
      <c r="E75" s="24" t="s">
        <v>9</v>
      </c>
      <c r="F75" s="13">
        <v>93.7</v>
      </c>
      <c r="G75" s="13">
        <v>98.3</v>
      </c>
      <c r="H75" s="13">
        <v>98</v>
      </c>
      <c r="I75" s="13">
        <v>100.9</v>
      </c>
      <c r="J75" s="13">
        <v>390.9</v>
      </c>
      <c r="K75" s="13"/>
      <c r="L75" s="13"/>
      <c r="M75" s="13">
        <v>100.5</v>
      </c>
      <c r="N75" s="13">
        <v>102.3</v>
      </c>
      <c r="O75" s="13">
        <v>97.6</v>
      </c>
      <c r="P75" s="13">
        <v>99.3</v>
      </c>
      <c r="Q75" s="13">
        <v>399.7</v>
      </c>
      <c r="R75" s="13"/>
      <c r="S75" s="13"/>
      <c r="T75" s="13">
        <v>99.8</v>
      </c>
      <c r="U75" s="13">
        <v>100.1</v>
      </c>
      <c r="V75" s="13">
        <v>102.6</v>
      </c>
      <c r="W75" s="13">
        <v>100.8</v>
      </c>
      <c r="X75" s="13">
        <v>403.3</v>
      </c>
      <c r="Y75" s="13"/>
      <c r="Z75" s="13"/>
      <c r="AA75" s="13">
        <f t="shared" si="2"/>
        <v>1193.8999999999999</v>
      </c>
      <c r="AB75" s="13">
        <f t="shared" si="3"/>
        <v>1193.8999999999999</v>
      </c>
    </row>
    <row r="76" spans="1:28" s="10" customFormat="1" ht="15.5" x14ac:dyDescent="0.35">
      <c r="A76" s="22">
        <v>64</v>
      </c>
      <c r="B76" s="22">
        <v>142</v>
      </c>
      <c r="C76" s="23" t="s">
        <v>472</v>
      </c>
      <c r="D76" s="23" t="s">
        <v>460</v>
      </c>
      <c r="E76" s="24" t="s">
        <v>9</v>
      </c>
      <c r="F76" s="13">
        <v>96.2</v>
      </c>
      <c r="G76" s="13">
        <v>99.5</v>
      </c>
      <c r="H76" s="13">
        <v>100.3</v>
      </c>
      <c r="I76" s="13">
        <v>99.5</v>
      </c>
      <c r="J76" s="13">
        <v>395.5</v>
      </c>
      <c r="K76" s="13"/>
      <c r="L76" s="13"/>
      <c r="M76" s="13">
        <v>100.6</v>
      </c>
      <c r="N76" s="13">
        <v>100.2</v>
      </c>
      <c r="O76" s="13">
        <v>99.6</v>
      </c>
      <c r="P76" s="13">
        <v>100.8</v>
      </c>
      <c r="Q76" s="13">
        <v>401.2</v>
      </c>
      <c r="R76" s="13"/>
      <c r="S76" s="13"/>
      <c r="T76" s="13">
        <v>98.8</v>
      </c>
      <c r="U76" s="13">
        <v>99.6</v>
      </c>
      <c r="V76" s="13">
        <v>101.7</v>
      </c>
      <c r="W76" s="13">
        <v>103.1</v>
      </c>
      <c r="X76" s="13">
        <v>403.2</v>
      </c>
      <c r="Y76" s="13"/>
      <c r="Z76" s="13"/>
      <c r="AA76" s="13">
        <f t="shared" si="2"/>
        <v>1199.9000000000001</v>
      </c>
      <c r="AB76" s="13">
        <f t="shared" si="3"/>
        <v>1199.9000000000001</v>
      </c>
    </row>
    <row r="77" spans="1:28" s="10" customFormat="1" ht="15.5" x14ac:dyDescent="0.35">
      <c r="A77" s="22">
        <v>65</v>
      </c>
      <c r="B77" s="22">
        <v>232</v>
      </c>
      <c r="C77" s="23" t="s">
        <v>533</v>
      </c>
      <c r="D77" s="23" t="s">
        <v>534</v>
      </c>
      <c r="E77" s="24" t="s">
        <v>9</v>
      </c>
      <c r="F77" s="13">
        <v>99.2</v>
      </c>
      <c r="G77" s="13">
        <v>101.1</v>
      </c>
      <c r="H77" s="13">
        <v>101</v>
      </c>
      <c r="I77" s="13">
        <v>99.9</v>
      </c>
      <c r="J77" s="13">
        <v>401.2</v>
      </c>
      <c r="K77" s="13"/>
      <c r="L77" s="13"/>
      <c r="M77" s="13">
        <v>98.7</v>
      </c>
      <c r="N77" s="13">
        <v>95.9</v>
      </c>
      <c r="O77" s="13">
        <v>99.1</v>
      </c>
      <c r="P77" s="13">
        <v>97.8</v>
      </c>
      <c r="Q77" s="13">
        <v>391.5</v>
      </c>
      <c r="R77" s="13"/>
      <c r="S77" s="13"/>
      <c r="T77" s="13">
        <v>99.7</v>
      </c>
      <c r="U77" s="13">
        <v>100</v>
      </c>
      <c r="V77" s="13">
        <v>101.8</v>
      </c>
      <c r="W77" s="13">
        <v>101.6</v>
      </c>
      <c r="X77" s="13">
        <v>403.1</v>
      </c>
      <c r="Y77" s="13"/>
      <c r="Z77" s="13"/>
      <c r="AA77" s="13">
        <f t="shared" si="2"/>
        <v>1195.8000000000002</v>
      </c>
      <c r="AB77" s="13">
        <f t="shared" si="3"/>
        <v>1195.8000000000002</v>
      </c>
    </row>
    <row r="78" spans="1:28" s="10" customFormat="1" ht="15.5" x14ac:dyDescent="0.35">
      <c r="A78" s="22">
        <v>66</v>
      </c>
      <c r="B78" s="22">
        <v>121</v>
      </c>
      <c r="C78" s="23" t="s">
        <v>336</v>
      </c>
      <c r="D78" s="23" t="s">
        <v>448</v>
      </c>
      <c r="E78" s="24" t="s">
        <v>576</v>
      </c>
      <c r="F78" s="13">
        <v>102.8</v>
      </c>
      <c r="G78" s="13">
        <v>103.5</v>
      </c>
      <c r="H78" s="13">
        <v>97.1</v>
      </c>
      <c r="I78" s="13">
        <v>101.7</v>
      </c>
      <c r="J78" s="13">
        <v>405.1</v>
      </c>
      <c r="K78" s="13"/>
      <c r="L78" s="13"/>
      <c r="M78" s="13">
        <v>102</v>
      </c>
      <c r="N78" s="13">
        <v>101.6</v>
      </c>
      <c r="O78" s="13">
        <v>102.7</v>
      </c>
      <c r="P78" s="13">
        <v>101.8</v>
      </c>
      <c r="Q78" s="13">
        <v>408.1</v>
      </c>
      <c r="R78" s="13"/>
      <c r="S78" s="13"/>
      <c r="T78" s="13">
        <v>101.8</v>
      </c>
      <c r="U78" s="13">
        <v>102.2</v>
      </c>
      <c r="V78" s="13">
        <v>100</v>
      </c>
      <c r="W78" s="13">
        <v>99</v>
      </c>
      <c r="X78" s="13">
        <v>403</v>
      </c>
      <c r="Y78" s="13"/>
      <c r="Z78" s="13"/>
      <c r="AA78" s="13">
        <f t="shared" si="2"/>
        <v>1216.2</v>
      </c>
      <c r="AB78" s="13">
        <f t="shared" si="3"/>
        <v>1216.2</v>
      </c>
    </row>
    <row r="79" spans="1:28" s="10" customFormat="1" ht="15.5" x14ac:dyDescent="0.35">
      <c r="A79" s="22">
        <v>67</v>
      </c>
      <c r="B79" s="22">
        <v>217</v>
      </c>
      <c r="C79" s="23" t="s">
        <v>531</v>
      </c>
      <c r="D79" s="23" t="s">
        <v>532</v>
      </c>
      <c r="E79" s="24" t="s">
        <v>576</v>
      </c>
      <c r="F79" s="13">
        <v>100.8</v>
      </c>
      <c r="G79" s="13">
        <v>99.7</v>
      </c>
      <c r="H79" s="13">
        <v>99.7</v>
      </c>
      <c r="I79" s="13">
        <v>100.8</v>
      </c>
      <c r="J79" s="13">
        <v>401</v>
      </c>
      <c r="K79" s="13"/>
      <c r="L79" s="13"/>
      <c r="M79" s="13">
        <v>101.3</v>
      </c>
      <c r="N79" s="13">
        <v>99.7</v>
      </c>
      <c r="O79" s="13">
        <v>99.3</v>
      </c>
      <c r="P79" s="13">
        <v>101.5</v>
      </c>
      <c r="Q79" s="13">
        <v>401.8</v>
      </c>
      <c r="R79" s="13"/>
      <c r="S79" s="13"/>
      <c r="T79" s="13">
        <v>101</v>
      </c>
      <c r="U79" s="13">
        <v>100</v>
      </c>
      <c r="V79" s="13">
        <v>100.4</v>
      </c>
      <c r="W79" s="13">
        <v>101.6</v>
      </c>
      <c r="X79" s="13">
        <v>403</v>
      </c>
      <c r="Y79" s="13"/>
      <c r="Z79" s="13"/>
      <c r="AA79" s="13">
        <f t="shared" si="2"/>
        <v>1205.8</v>
      </c>
      <c r="AB79" s="13">
        <f t="shared" si="3"/>
        <v>1205.8</v>
      </c>
    </row>
    <row r="80" spans="1:28" s="10" customFormat="1" ht="15.5" x14ac:dyDescent="0.35">
      <c r="A80" s="22">
        <v>68</v>
      </c>
      <c r="B80" s="22">
        <v>230</v>
      </c>
      <c r="C80" s="23" t="s">
        <v>324</v>
      </c>
      <c r="D80" s="23" t="s">
        <v>418</v>
      </c>
      <c r="E80" s="24" t="s">
        <v>9</v>
      </c>
      <c r="F80" s="13">
        <v>101.4</v>
      </c>
      <c r="G80" s="13">
        <v>101.2</v>
      </c>
      <c r="H80" s="13">
        <v>101.8</v>
      </c>
      <c r="I80" s="13">
        <v>98.4</v>
      </c>
      <c r="J80" s="13">
        <v>402.8</v>
      </c>
      <c r="K80" s="13"/>
      <c r="L80" s="13"/>
      <c r="M80" s="13">
        <v>98.9</v>
      </c>
      <c r="N80" s="13">
        <v>99.7</v>
      </c>
      <c r="O80" s="13">
        <v>102.8</v>
      </c>
      <c r="P80" s="13">
        <v>102.4</v>
      </c>
      <c r="Q80" s="13">
        <v>403.8</v>
      </c>
      <c r="R80" s="13"/>
      <c r="S80" s="13"/>
      <c r="T80" s="13">
        <v>101.5</v>
      </c>
      <c r="U80" s="13">
        <v>101.3</v>
      </c>
      <c r="V80" s="13">
        <v>100.3</v>
      </c>
      <c r="W80" s="13">
        <v>99.8</v>
      </c>
      <c r="X80" s="13">
        <v>402.9</v>
      </c>
      <c r="Y80" s="13"/>
      <c r="Z80" s="13"/>
      <c r="AA80" s="13">
        <f t="shared" si="2"/>
        <v>1209.5</v>
      </c>
      <c r="AB80" s="13">
        <f t="shared" si="3"/>
        <v>1209.5</v>
      </c>
    </row>
    <row r="81" spans="1:28" s="10" customFormat="1" ht="15.5" x14ac:dyDescent="0.35">
      <c r="A81" s="22">
        <v>69</v>
      </c>
      <c r="B81" s="22">
        <v>249</v>
      </c>
      <c r="C81" s="23" t="s">
        <v>454</v>
      </c>
      <c r="D81" s="23" t="s">
        <v>455</v>
      </c>
      <c r="E81" s="24" t="s">
        <v>9</v>
      </c>
      <c r="F81" s="13">
        <v>101</v>
      </c>
      <c r="G81" s="13">
        <v>103.1</v>
      </c>
      <c r="H81" s="13">
        <v>95.7</v>
      </c>
      <c r="I81" s="13">
        <v>100.6</v>
      </c>
      <c r="J81" s="13">
        <v>400.4</v>
      </c>
      <c r="K81" s="13"/>
      <c r="L81" s="13"/>
      <c r="M81" s="13">
        <v>98.9</v>
      </c>
      <c r="N81" s="13">
        <v>99.5</v>
      </c>
      <c r="O81" s="13">
        <v>100.1</v>
      </c>
      <c r="P81" s="13">
        <v>101.8</v>
      </c>
      <c r="Q81" s="13">
        <v>400.3</v>
      </c>
      <c r="R81" s="13"/>
      <c r="S81" s="13"/>
      <c r="T81" s="13">
        <v>99.1</v>
      </c>
      <c r="U81" s="13">
        <v>99.7</v>
      </c>
      <c r="V81" s="13">
        <v>102.8</v>
      </c>
      <c r="W81" s="13">
        <v>100.9</v>
      </c>
      <c r="X81" s="13">
        <v>402.5</v>
      </c>
      <c r="Y81" s="13"/>
      <c r="Z81" s="13"/>
      <c r="AA81" s="13">
        <f t="shared" si="2"/>
        <v>1203.2</v>
      </c>
      <c r="AB81" s="13">
        <f t="shared" si="3"/>
        <v>1203.2</v>
      </c>
    </row>
    <row r="82" spans="1:28" s="10" customFormat="1" ht="15.5" x14ac:dyDescent="0.35">
      <c r="A82" s="22">
        <v>70</v>
      </c>
      <c r="B82" s="22">
        <v>368</v>
      </c>
      <c r="C82" s="23" t="s">
        <v>564</v>
      </c>
      <c r="D82" s="23" t="s">
        <v>565</v>
      </c>
      <c r="E82" s="24" t="s">
        <v>9</v>
      </c>
      <c r="F82" s="13">
        <v>99.4</v>
      </c>
      <c r="G82" s="13">
        <v>103.1</v>
      </c>
      <c r="H82" s="13">
        <v>100.7</v>
      </c>
      <c r="I82" s="13">
        <v>94</v>
      </c>
      <c r="J82" s="13">
        <v>397.2</v>
      </c>
      <c r="K82" s="13"/>
      <c r="L82" s="13"/>
      <c r="M82" s="13">
        <v>103.4</v>
      </c>
      <c r="N82" s="13">
        <v>103.6</v>
      </c>
      <c r="O82" s="13">
        <v>102.5</v>
      </c>
      <c r="P82" s="13">
        <v>103.4</v>
      </c>
      <c r="Q82" s="13">
        <v>412.9</v>
      </c>
      <c r="R82" s="13"/>
      <c r="S82" s="13"/>
      <c r="T82" s="13">
        <v>99.6</v>
      </c>
      <c r="U82" s="13">
        <v>101.3</v>
      </c>
      <c r="V82" s="13">
        <v>100.1</v>
      </c>
      <c r="W82" s="13">
        <v>101.4</v>
      </c>
      <c r="X82" s="13">
        <v>402.4</v>
      </c>
      <c r="Y82" s="13"/>
      <c r="Z82" s="13"/>
      <c r="AA82" s="13">
        <f t="shared" si="2"/>
        <v>1212.5</v>
      </c>
      <c r="AB82" s="13">
        <f t="shared" si="3"/>
        <v>1212.5</v>
      </c>
    </row>
    <row r="83" spans="1:28" s="10" customFormat="1" ht="15.5" x14ac:dyDescent="0.35">
      <c r="A83" s="22">
        <v>71</v>
      </c>
      <c r="B83" s="22">
        <v>276</v>
      </c>
      <c r="C83" s="23" t="s">
        <v>336</v>
      </c>
      <c r="D83" s="23" t="s">
        <v>537</v>
      </c>
      <c r="E83" s="24" t="s">
        <v>9</v>
      </c>
      <c r="F83" s="13">
        <v>100.5</v>
      </c>
      <c r="G83" s="13">
        <v>102.1</v>
      </c>
      <c r="H83" s="13">
        <v>101.3</v>
      </c>
      <c r="I83" s="13">
        <v>100.1</v>
      </c>
      <c r="J83" s="13">
        <v>404</v>
      </c>
      <c r="K83" s="13"/>
      <c r="L83" s="13"/>
      <c r="M83" s="13">
        <v>97.1</v>
      </c>
      <c r="N83" s="13">
        <v>101.2</v>
      </c>
      <c r="O83" s="13">
        <v>102</v>
      </c>
      <c r="P83" s="13">
        <v>99.6</v>
      </c>
      <c r="Q83" s="13">
        <v>399.9</v>
      </c>
      <c r="R83" s="13"/>
      <c r="S83" s="13"/>
      <c r="T83" s="13">
        <v>98.7</v>
      </c>
      <c r="U83" s="13">
        <v>100.1</v>
      </c>
      <c r="V83" s="13">
        <v>101.4</v>
      </c>
      <c r="W83" s="13">
        <v>102.2</v>
      </c>
      <c r="X83" s="13">
        <v>402.4</v>
      </c>
      <c r="Y83" s="13"/>
      <c r="Z83" s="13"/>
      <c r="AA83" s="13">
        <f t="shared" si="2"/>
        <v>1206.3</v>
      </c>
      <c r="AB83" s="13">
        <f t="shared" si="3"/>
        <v>1206.3</v>
      </c>
    </row>
    <row r="84" spans="1:28" s="10" customFormat="1" ht="15.5" x14ac:dyDescent="0.35">
      <c r="A84" s="22">
        <v>72</v>
      </c>
      <c r="B84" s="22">
        <v>271</v>
      </c>
      <c r="C84" s="23" t="s">
        <v>476</v>
      </c>
      <c r="D84" s="23" t="s">
        <v>477</v>
      </c>
      <c r="E84" s="24" t="s">
        <v>9</v>
      </c>
      <c r="F84" s="13">
        <v>101.2</v>
      </c>
      <c r="G84" s="13">
        <v>100.9</v>
      </c>
      <c r="H84" s="13">
        <v>99.7</v>
      </c>
      <c r="I84" s="13">
        <v>100.5</v>
      </c>
      <c r="J84" s="13">
        <v>402.3</v>
      </c>
      <c r="K84" s="13"/>
      <c r="L84" s="13"/>
      <c r="M84" s="13">
        <v>98.6</v>
      </c>
      <c r="N84" s="13">
        <v>98.9</v>
      </c>
      <c r="O84" s="13">
        <v>100.1</v>
      </c>
      <c r="P84" s="13">
        <v>97.7</v>
      </c>
      <c r="Q84" s="13">
        <v>395.3</v>
      </c>
      <c r="R84" s="13"/>
      <c r="S84" s="13"/>
      <c r="T84" s="13">
        <v>101.6</v>
      </c>
      <c r="U84" s="13">
        <v>100.8</v>
      </c>
      <c r="V84" s="13">
        <v>99.9</v>
      </c>
      <c r="W84" s="13">
        <v>100</v>
      </c>
      <c r="X84" s="13">
        <v>402.3</v>
      </c>
      <c r="Y84" s="13"/>
      <c r="Z84" s="13"/>
      <c r="AA84" s="13">
        <f t="shared" si="2"/>
        <v>1199.9000000000001</v>
      </c>
      <c r="AB84" s="13">
        <f t="shared" si="3"/>
        <v>1199.9000000000001</v>
      </c>
    </row>
    <row r="85" spans="1:28" s="10" customFormat="1" ht="15.5" x14ac:dyDescent="0.35">
      <c r="A85" s="22">
        <v>73</v>
      </c>
      <c r="B85" s="22">
        <v>164</v>
      </c>
      <c r="C85" s="23" t="s">
        <v>423</v>
      </c>
      <c r="D85" s="23" t="s">
        <v>425</v>
      </c>
      <c r="E85" s="24" t="s">
        <v>9</v>
      </c>
      <c r="F85" s="13">
        <v>98.1</v>
      </c>
      <c r="G85" s="13">
        <v>101.4</v>
      </c>
      <c r="H85" s="13">
        <v>96</v>
      </c>
      <c r="I85" s="13">
        <v>96</v>
      </c>
      <c r="J85" s="13">
        <v>391.5</v>
      </c>
      <c r="K85" s="13"/>
      <c r="L85" s="13"/>
      <c r="M85" s="13">
        <v>99.6</v>
      </c>
      <c r="N85" s="13">
        <v>95</v>
      </c>
      <c r="O85" s="13">
        <v>100.3</v>
      </c>
      <c r="P85" s="13">
        <v>97</v>
      </c>
      <c r="Q85" s="13">
        <v>391.9</v>
      </c>
      <c r="R85" s="13"/>
      <c r="S85" s="13"/>
      <c r="T85" s="13">
        <v>102.1</v>
      </c>
      <c r="U85" s="13">
        <v>99.8</v>
      </c>
      <c r="V85" s="13">
        <v>101.4</v>
      </c>
      <c r="W85" s="13">
        <v>98.9</v>
      </c>
      <c r="X85" s="13">
        <v>402.2</v>
      </c>
      <c r="Y85" s="13"/>
      <c r="Z85" s="13"/>
      <c r="AA85" s="13">
        <f t="shared" si="2"/>
        <v>1185.5999999999999</v>
      </c>
      <c r="AB85" s="13">
        <f t="shared" si="3"/>
        <v>1185.5999999999999</v>
      </c>
    </row>
    <row r="86" spans="1:28" s="10" customFormat="1" ht="15.5" x14ac:dyDescent="0.35">
      <c r="A86" s="22">
        <v>74</v>
      </c>
      <c r="B86" s="22">
        <v>179</v>
      </c>
      <c r="C86" s="23" t="s">
        <v>549</v>
      </c>
      <c r="D86" s="23" t="s">
        <v>550</v>
      </c>
      <c r="E86" s="24" t="s">
        <v>9</v>
      </c>
      <c r="F86" s="13">
        <v>98.8</v>
      </c>
      <c r="G86" s="13">
        <v>97.5</v>
      </c>
      <c r="H86" s="13">
        <v>100.4</v>
      </c>
      <c r="I86" s="13">
        <v>100.4</v>
      </c>
      <c r="J86" s="13">
        <v>397.1</v>
      </c>
      <c r="K86" s="13"/>
      <c r="L86" s="13"/>
      <c r="M86" s="13">
        <v>100.7</v>
      </c>
      <c r="N86" s="13">
        <v>100.3</v>
      </c>
      <c r="O86" s="13">
        <v>97.2</v>
      </c>
      <c r="P86" s="13">
        <v>100.5</v>
      </c>
      <c r="Q86" s="13">
        <v>398.7</v>
      </c>
      <c r="R86" s="13"/>
      <c r="S86" s="13"/>
      <c r="T86" s="13">
        <v>100.2</v>
      </c>
      <c r="U86" s="13">
        <v>99.3</v>
      </c>
      <c r="V86" s="13">
        <v>101.6</v>
      </c>
      <c r="W86" s="13">
        <v>101</v>
      </c>
      <c r="X86" s="13">
        <v>402.1</v>
      </c>
      <c r="Y86" s="13"/>
      <c r="Z86" s="13"/>
      <c r="AA86" s="13">
        <f t="shared" si="2"/>
        <v>1197.9000000000001</v>
      </c>
      <c r="AB86" s="13">
        <f t="shared" si="3"/>
        <v>1197.9000000000001</v>
      </c>
    </row>
    <row r="87" spans="1:28" s="10" customFormat="1" ht="15.5" x14ac:dyDescent="0.35">
      <c r="A87" s="22">
        <v>75</v>
      </c>
      <c r="B87" s="22">
        <v>328</v>
      </c>
      <c r="C87" s="23" t="s">
        <v>431</v>
      </c>
      <c r="D87" s="23" t="s">
        <v>432</v>
      </c>
      <c r="E87" s="24" t="s">
        <v>9</v>
      </c>
      <c r="F87" s="13">
        <v>99.2</v>
      </c>
      <c r="G87" s="13">
        <v>100.4</v>
      </c>
      <c r="H87" s="13">
        <v>96.9</v>
      </c>
      <c r="I87" s="13">
        <v>95.6</v>
      </c>
      <c r="J87" s="13">
        <v>392.1</v>
      </c>
      <c r="K87" s="13"/>
      <c r="L87" s="13"/>
      <c r="M87" s="13">
        <v>98</v>
      </c>
      <c r="N87" s="13">
        <v>102.5</v>
      </c>
      <c r="O87" s="13">
        <v>96.4</v>
      </c>
      <c r="P87" s="13">
        <v>95.2</v>
      </c>
      <c r="Q87" s="13">
        <v>392.1</v>
      </c>
      <c r="R87" s="13"/>
      <c r="S87" s="13"/>
      <c r="T87" s="13">
        <v>98.7</v>
      </c>
      <c r="U87" s="13">
        <v>101.2</v>
      </c>
      <c r="V87" s="13">
        <v>103.6</v>
      </c>
      <c r="W87" s="13">
        <v>98.6</v>
      </c>
      <c r="X87" s="13">
        <v>402.1</v>
      </c>
      <c r="Y87" s="13"/>
      <c r="Z87" s="13"/>
      <c r="AA87" s="13">
        <f t="shared" ref="AA87:AA150" si="4">J87+Q87+X87</f>
        <v>1186.3000000000002</v>
      </c>
      <c r="AB87" s="13">
        <f t="shared" ref="AB87:AB150" si="5">L87+J87+S87+Q87+Z87+X87</f>
        <v>1186.3000000000002</v>
      </c>
    </row>
    <row r="88" spans="1:28" s="10" customFormat="1" ht="15.5" x14ac:dyDescent="0.35">
      <c r="A88" s="22">
        <v>76</v>
      </c>
      <c r="B88" s="22">
        <v>129</v>
      </c>
      <c r="C88" s="23" t="s">
        <v>403</v>
      </c>
      <c r="D88" s="23" t="s">
        <v>444</v>
      </c>
      <c r="E88" s="24" t="s">
        <v>9</v>
      </c>
      <c r="F88" s="13">
        <v>98</v>
      </c>
      <c r="G88" s="13">
        <v>101.4</v>
      </c>
      <c r="H88" s="13">
        <v>99.8</v>
      </c>
      <c r="I88" s="13">
        <v>100.7</v>
      </c>
      <c r="J88" s="13">
        <v>399.9</v>
      </c>
      <c r="K88" s="13"/>
      <c r="L88" s="13"/>
      <c r="M88" s="13">
        <v>96.9</v>
      </c>
      <c r="N88" s="13">
        <v>96.8</v>
      </c>
      <c r="O88" s="13">
        <v>101.7</v>
      </c>
      <c r="P88" s="13">
        <v>98.2</v>
      </c>
      <c r="Q88" s="13">
        <v>393.6</v>
      </c>
      <c r="R88" s="13"/>
      <c r="S88" s="13"/>
      <c r="T88" s="13">
        <v>102.2</v>
      </c>
      <c r="U88" s="13">
        <v>102.8</v>
      </c>
      <c r="V88" s="13">
        <v>98.8</v>
      </c>
      <c r="W88" s="13">
        <v>97.8</v>
      </c>
      <c r="X88" s="13">
        <v>401.6</v>
      </c>
      <c r="Y88" s="13"/>
      <c r="Z88" s="13"/>
      <c r="AA88" s="13">
        <f t="shared" si="4"/>
        <v>1195.0999999999999</v>
      </c>
      <c r="AB88" s="13">
        <f t="shared" si="5"/>
        <v>1195.0999999999999</v>
      </c>
    </row>
    <row r="89" spans="1:28" s="10" customFormat="1" ht="15.5" x14ac:dyDescent="0.35">
      <c r="A89" s="22">
        <v>77</v>
      </c>
      <c r="B89" s="22">
        <v>407</v>
      </c>
      <c r="C89" s="23" t="s">
        <v>489</v>
      </c>
      <c r="D89" s="23" t="s">
        <v>490</v>
      </c>
      <c r="E89" s="24" t="s">
        <v>9</v>
      </c>
      <c r="F89" s="13">
        <v>96.3</v>
      </c>
      <c r="G89" s="13">
        <v>96.7</v>
      </c>
      <c r="H89" s="13">
        <v>100.1</v>
      </c>
      <c r="I89" s="13">
        <v>97.8</v>
      </c>
      <c r="J89" s="13">
        <v>390.9</v>
      </c>
      <c r="K89" s="13"/>
      <c r="L89" s="13"/>
      <c r="M89" s="13">
        <v>98.1</v>
      </c>
      <c r="N89" s="13">
        <v>97</v>
      </c>
      <c r="O89" s="13">
        <v>96.9</v>
      </c>
      <c r="P89" s="13">
        <v>100.2</v>
      </c>
      <c r="Q89" s="13">
        <v>392.2</v>
      </c>
      <c r="R89" s="13"/>
      <c r="S89" s="13"/>
      <c r="T89" s="13">
        <v>98.2</v>
      </c>
      <c r="U89" s="13">
        <v>102.6</v>
      </c>
      <c r="V89" s="13">
        <v>99.7</v>
      </c>
      <c r="W89" s="13">
        <v>101.1</v>
      </c>
      <c r="X89" s="13">
        <v>401.6</v>
      </c>
      <c r="Y89" s="13"/>
      <c r="Z89" s="13"/>
      <c r="AA89" s="13">
        <f t="shared" si="4"/>
        <v>1184.6999999999998</v>
      </c>
      <c r="AB89" s="13">
        <f t="shared" si="5"/>
        <v>1184.6999999999998</v>
      </c>
    </row>
    <row r="90" spans="1:28" s="10" customFormat="1" ht="15.5" x14ac:dyDescent="0.35">
      <c r="A90" s="22">
        <v>78</v>
      </c>
      <c r="B90" s="22">
        <v>396</v>
      </c>
      <c r="C90" s="23" t="s">
        <v>396</v>
      </c>
      <c r="D90" s="23" t="s">
        <v>397</v>
      </c>
      <c r="E90" s="24" t="s">
        <v>9</v>
      </c>
      <c r="F90" s="13">
        <v>99.4</v>
      </c>
      <c r="G90" s="13">
        <v>101.2</v>
      </c>
      <c r="H90" s="13">
        <v>100.1</v>
      </c>
      <c r="I90" s="13">
        <v>100.1</v>
      </c>
      <c r="J90" s="13">
        <v>400.8</v>
      </c>
      <c r="K90" s="13"/>
      <c r="L90" s="13"/>
      <c r="M90" s="13">
        <v>100.9</v>
      </c>
      <c r="N90" s="13">
        <v>102.2</v>
      </c>
      <c r="O90" s="13">
        <v>103.9</v>
      </c>
      <c r="P90" s="13">
        <v>98</v>
      </c>
      <c r="Q90" s="13">
        <v>405</v>
      </c>
      <c r="R90" s="13"/>
      <c r="S90" s="13"/>
      <c r="T90" s="13">
        <v>100.3</v>
      </c>
      <c r="U90" s="13">
        <v>100.7</v>
      </c>
      <c r="V90" s="13">
        <v>100.8</v>
      </c>
      <c r="W90" s="13">
        <v>99.5</v>
      </c>
      <c r="X90" s="13">
        <v>401.3</v>
      </c>
      <c r="Y90" s="13"/>
      <c r="Z90" s="13"/>
      <c r="AA90" s="13">
        <f t="shared" si="4"/>
        <v>1207.0999999999999</v>
      </c>
      <c r="AB90" s="13">
        <f t="shared" si="5"/>
        <v>1207.0999999999999</v>
      </c>
    </row>
    <row r="91" spans="1:28" s="10" customFormat="1" ht="15.5" x14ac:dyDescent="0.35">
      <c r="A91" s="22">
        <v>79</v>
      </c>
      <c r="B91" s="22">
        <v>383</v>
      </c>
      <c r="C91" s="23" t="s">
        <v>363</v>
      </c>
      <c r="D91" s="23" t="s">
        <v>364</v>
      </c>
      <c r="E91" s="24" t="s">
        <v>9</v>
      </c>
      <c r="F91" s="13">
        <v>100.7</v>
      </c>
      <c r="G91" s="13">
        <v>101.4</v>
      </c>
      <c r="H91" s="13">
        <v>100.2</v>
      </c>
      <c r="I91" s="13">
        <v>97.9</v>
      </c>
      <c r="J91" s="13">
        <v>400.2</v>
      </c>
      <c r="K91" s="13"/>
      <c r="L91" s="13"/>
      <c r="M91" s="13">
        <v>100.4</v>
      </c>
      <c r="N91" s="13">
        <v>100.5</v>
      </c>
      <c r="O91" s="13">
        <v>101.1</v>
      </c>
      <c r="P91" s="13">
        <v>100</v>
      </c>
      <c r="Q91" s="13">
        <v>402</v>
      </c>
      <c r="R91" s="13"/>
      <c r="S91" s="13"/>
      <c r="T91" s="13">
        <v>97.6</v>
      </c>
      <c r="U91" s="13">
        <v>102</v>
      </c>
      <c r="V91" s="13">
        <v>101.9</v>
      </c>
      <c r="W91" s="13">
        <v>99.7</v>
      </c>
      <c r="X91" s="13">
        <v>401.2</v>
      </c>
      <c r="Y91" s="13"/>
      <c r="Z91" s="13"/>
      <c r="AA91" s="13">
        <f t="shared" si="4"/>
        <v>1203.4000000000001</v>
      </c>
      <c r="AB91" s="13">
        <f t="shared" si="5"/>
        <v>1203.4000000000001</v>
      </c>
    </row>
    <row r="92" spans="1:28" s="10" customFormat="1" ht="15.5" x14ac:dyDescent="0.35">
      <c r="A92" s="22">
        <v>80</v>
      </c>
      <c r="B92" s="22">
        <v>335</v>
      </c>
      <c r="C92" s="23" t="s">
        <v>465</v>
      </c>
      <c r="D92" s="23" t="s">
        <v>466</v>
      </c>
      <c r="E92" s="24" t="s">
        <v>9</v>
      </c>
      <c r="F92" s="13">
        <v>100.2</v>
      </c>
      <c r="G92" s="13">
        <v>99.6</v>
      </c>
      <c r="H92" s="13">
        <v>100.9</v>
      </c>
      <c r="I92" s="13">
        <v>101.2</v>
      </c>
      <c r="J92" s="13">
        <v>401.9</v>
      </c>
      <c r="K92" s="13"/>
      <c r="L92" s="13"/>
      <c r="M92" s="13">
        <v>98.3</v>
      </c>
      <c r="N92" s="13">
        <v>98.4</v>
      </c>
      <c r="O92" s="13">
        <v>102.3</v>
      </c>
      <c r="P92" s="13">
        <v>88.7</v>
      </c>
      <c r="Q92" s="13">
        <v>387.7</v>
      </c>
      <c r="R92" s="13"/>
      <c r="S92" s="13"/>
      <c r="T92" s="13">
        <v>99.6</v>
      </c>
      <c r="U92" s="13">
        <v>101.1</v>
      </c>
      <c r="V92" s="13">
        <v>99.1</v>
      </c>
      <c r="W92" s="13">
        <v>101.4</v>
      </c>
      <c r="X92" s="13">
        <v>401.2</v>
      </c>
      <c r="Y92" s="13"/>
      <c r="Z92" s="13"/>
      <c r="AA92" s="13">
        <f t="shared" si="4"/>
        <v>1190.8</v>
      </c>
      <c r="AB92" s="13">
        <f t="shared" si="5"/>
        <v>1190.8</v>
      </c>
    </row>
    <row r="93" spans="1:28" s="10" customFormat="1" ht="15.5" x14ac:dyDescent="0.35">
      <c r="A93" s="22">
        <v>81</v>
      </c>
      <c r="B93" s="22">
        <v>216</v>
      </c>
      <c r="C93" s="23" t="s">
        <v>399</v>
      </c>
      <c r="D93" s="23" t="s">
        <v>400</v>
      </c>
      <c r="E93" s="24" t="s">
        <v>9</v>
      </c>
      <c r="F93" s="13">
        <v>99.1</v>
      </c>
      <c r="G93" s="13">
        <v>100.4</v>
      </c>
      <c r="H93" s="13">
        <v>97</v>
      </c>
      <c r="I93" s="13">
        <v>98.6</v>
      </c>
      <c r="J93" s="13">
        <v>395.1</v>
      </c>
      <c r="K93" s="13"/>
      <c r="L93" s="13"/>
      <c r="M93" s="13">
        <v>99.5</v>
      </c>
      <c r="N93" s="13">
        <v>97.6</v>
      </c>
      <c r="O93" s="13">
        <v>98.7</v>
      </c>
      <c r="P93" s="13">
        <v>98.2</v>
      </c>
      <c r="Q93" s="13">
        <v>394</v>
      </c>
      <c r="R93" s="13"/>
      <c r="S93" s="13"/>
      <c r="T93" s="13">
        <v>100.9</v>
      </c>
      <c r="U93" s="13">
        <v>96.6</v>
      </c>
      <c r="V93" s="13">
        <v>103.2</v>
      </c>
      <c r="W93" s="13">
        <v>100.2</v>
      </c>
      <c r="X93" s="13">
        <v>400.9</v>
      </c>
      <c r="Y93" s="13"/>
      <c r="Z93" s="13"/>
      <c r="AA93" s="13">
        <f t="shared" si="4"/>
        <v>1190</v>
      </c>
      <c r="AB93" s="13">
        <f t="shared" si="5"/>
        <v>1190</v>
      </c>
    </row>
    <row r="94" spans="1:28" s="10" customFormat="1" ht="15.5" x14ac:dyDescent="0.35">
      <c r="A94" s="22">
        <v>82</v>
      </c>
      <c r="B94" s="22">
        <v>228</v>
      </c>
      <c r="C94" s="23" t="s">
        <v>478</v>
      </c>
      <c r="D94" s="23" t="s">
        <v>479</v>
      </c>
      <c r="E94" s="24" t="s">
        <v>9</v>
      </c>
      <c r="F94" s="13">
        <v>102.2</v>
      </c>
      <c r="G94" s="13">
        <v>99.7</v>
      </c>
      <c r="H94" s="13">
        <v>100.6</v>
      </c>
      <c r="I94" s="13">
        <v>100.1</v>
      </c>
      <c r="J94" s="13">
        <v>402.6</v>
      </c>
      <c r="K94" s="13"/>
      <c r="L94" s="13"/>
      <c r="M94" s="13">
        <v>101.8</v>
      </c>
      <c r="N94" s="13">
        <v>104</v>
      </c>
      <c r="O94" s="13">
        <v>99.5</v>
      </c>
      <c r="P94" s="13">
        <v>102.2</v>
      </c>
      <c r="Q94" s="13">
        <v>407.5</v>
      </c>
      <c r="R94" s="13"/>
      <c r="S94" s="13"/>
      <c r="T94" s="13">
        <v>99</v>
      </c>
      <c r="U94" s="13">
        <v>101.2</v>
      </c>
      <c r="V94" s="13">
        <v>99.4</v>
      </c>
      <c r="W94" s="13">
        <v>101.1</v>
      </c>
      <c r="X94" s="13">
        <v>400.7</v>
      </c>
      <c r="Y94" s="13"/>
      <c r="Z94" s="13"/>
      <c r="AA94" s="13">
        <f t="shared" si="4"/>
        <v>1210.8</v>
      </c>
      <c r="AB94" s="13">
        <f t="shared" si="5"/>
        <v>1210.8</v>
      </c>
    </row>
    <row r="95" spans="1:28" s="10" customFormat="1" ht="15.5" x14ac:dyDescent="0.35">
      <c r="A95" s="22">
        <v>83</v>
      </c>
      <c r="B95" s="22">
        <v>305</v>
      </c>
      <c r="C95" s="23" t="s">
        <v>436</v>
      </c>
      <c r="D95" s="23" t="s">
        <v>437</v>
      </c>
      <c r="E95" s="24" t="s">
        <v>9</v>
      </c>
      <c r="F95" s="13">
        <v>103.5</v>
      </c>
      <c r="G95" s="13">
        <v>102.2</v>
      </c>
      <c r="H95" s="13">
        <v>101.4</v>
      </c>
      <c r="I95" s="13">
        <v>101.4</v>
      </c>
      <c r="J95" s="13">
        <v>408.5</v>
      </c>
      <c r="K95" s="13"/>
      <c r="L95" s="13"/>
      <c r="M95" s="13">
        <v>101</v>
      </c>
      <c r="N95" s="13">
        <v>101</v>
      </c>
      <c r="O95" s="13">
        <v>103.5</v>
      </c>
      <c r="P95" s="13">
        <v>97.9</v>
      </c>
      <c r="Q95" s="13">
        <v>403.4</v>
      </c>
      <c r="R95" s="13"/>
      <c r="S95" s="13"/>
      <c r="T95" s="13">
        <v>100</v>
      </c>
      <c r="U95" s="13">
        <v>99.9</v>
      </c>
      <c r="V95" s="13">
        <v>98.1</v>
      </c>
      <c r="W95" s="13">
        <v>102.4</v>
      </c>
      <c r="X95" s="13">
        <v>400.4</v>
      </c>
      <c r="Y95" s="13"/>
      <c r="Z95" s="13"/>
      <c r="AA95" s="13">
        <f t="shared" si="4"/>
        <v>1212.3</v>
      </c>
      <c r="AB95" s="13">
        <f t="shared" si="5"/>
        <v>1212.3</v>
      </c>
    </row>
    <row r="96" spans="1:28" s="10" customFormat="1" ht="15.5" x14ac:dyDescent="0.35">
      <c r="A96" s="22">
        <v>84</v>
      </c>
      <c r="B96" s="22">
        <v>428</v>
      </c>
      <c r="C96" s="23" t="s">
        <v>341</v>
      </c>
      <c r="D96" s="23" t="s">
        <v>547</v>
      </c>
      <c r="E96" s="24" t="s">
        <v>9</v>
      </c>
      <c r="F96" s="13">
        <v>98.6</v>
      </c>
      <c r="G96" s="13">
        <v>100.1</v>
      </c>
      <c r="H96" s="13">
        <v>99.7</v>
      </c>
      <c r="I96" s="13">
        <v>99.1</v>
      </c>
      <c r="J96" s="13">
        <v>397.5</v>
      </c>
      <c r="K96" s="13"/>
      <c r="L96" s="13"/>
      <c r="M96" s="13">
        <v>101.3</v>
      </c>
      <c r="N96" s="13">
        <v>98.3</v>
      </c>
      <c r="O96" s="13">
        <v>98.9</v>
      </c>
      <c r="P96" s="13">
        <v>99.8</v>
      </c>
      <c r="Q96" s="13">
        <v>398.3</v>
      </c>
      <c r="R96" s="13"/>
      <c r="S96" s="13"/>
      <c r="T96" s="13">
        <v>102</v>
      </c>
      <c r="U96" s="13">
        <v>99.3</v>
      </c>
      <c r="V96" s="13">
        <v>98.7</v>
      </c>
      <c r="W96" s="13">
        <v>100.4</v>
      </c>
      <c r="X96" s="13">
        <v>400.4</v>
      </c>
      <c r="Y96" s="13"/>
      <c r="Z96" s="13"/>
      <c r="AA96" s="13">
        <f t="shared" si="4"/>
        <v>1196.1999999999998</v>
      </c>
      <c r="AB96" s="13">
        <f t="shared" si="5"/>
        <v>1196.1999999999998</v>
      </c>
    </row>
    <row r="97" spans="1:28" s="10" customFormat="1" ht="15.5" x14ac:dyDescent="0.35">
      <c r="A97" s="22">
        <v>85</v>
      </c>
      <c r="B97" s="22">
        <v>435</v>
      </c>
      <c r="C97" s="23" t="s">
        <v>367</v>
      </c>
      <c r="D97" s="23" t="s">
        <v>368</v>
      </c>
      <c r="E97" s="24" t="s">
        <v>9</v>
      </c>
      <c r="F97" s="13">
        <v>100.1</v>
      </c>
      <c r="G97" s="13">
        <v>98.3</v>
      </c>
      <c r="H97" s="13">
        <v>101</v>
      </c>
      <c r="I97" s="13">
        <v>99.6</v>
      </c>
      <c r="J97" s="13">
        <v>399</v>
      </c>
      <c r="K97" s="13"/>
      <c r="L97" s="13"/>
      <c r="M97" s="13">
        <v>101.4</v>
      </c>
      <c r="N97" s="13">
        <v>102.5</v>
      </c>
      <c r="O97" s="13">
        <v>96.7</v>
      </c>
      <c r="P97" s="13">
        <v>97.4</v>
      </c>
      <c r="Q97" s="13">
        <v>398</v>
      </c>
      <c r="R97" s="13"/>
      <c r="S97" s="13"/>
      <c r="T97" s="13">
        <v>100.4</v>
      </c>
      <c r="U97" s="13">
        <v>99.2</v>
      </c>
      <c r="V97" s="13">
        <v>99.5</v>
      </c>
      <c r="W97" s="13">
        <v>101.2</v>
      </c>
      <c r="X97" s="13">
        <v>400.3</v>
      </c>
      <c r="Y97" s="13"/>
      <c r="Z97" s="13"/>
      <c r="AA97" s="13">
        <f t="shared" si="4"/>
        <v>1197.3</v>
      </c>
      <c r="AB97" s="13">
        <f t="shared" si="5"/>
        <v>1197.3</v>
      </c>
    </row>
    <row r="98" spans="1:28" s="10" customFormat="1" ht="15.5" x14ac:dyDescent="0.35">
      <c r="A98" s="22">
        <v>86</v>
      </c>
      <c r="B98" s="22">
        <v>293</v>
      </c>
      <c r="C98" s="23" t="s">
        <v>341</v>
      </c>
      <c r="D98" s="23" t="s">
        <v>475</v>
      </c>
      <c r="E98" s="24" t="s">
        <v>9</v>
      </c>
      <c r="F98" s="13">
        <v>98.4</v>
      </c>
      <c r="G98" s="13">
        <v>101.9</v>
      </c>
      <c r="H98" s="13">
        <v>98.1</v>
      </c>
      <c r="I98" s="13">
        <v>99.5</v>
      </c>
      <c r="J98" s="13">
        <v>397.9</v>
      </c>
      <c r="K98" s="13"/>
      <c r="L98" s="13"/>
      <c r="M98" s="13">
        <v>99.2</v>
      </c>
      <c r="N98" s="13">
        <v>99.1</v>
      </c>
      <c r="O98" s="13">
        <v>98.2</v>
      </c>
      <c r="P98" s="13">
        <v>96.2</v>
      </c>
      <c r="Q98" s="13">
        <v>392.7</v>
      </c>
      <c r="R98" s="13"/>
      <c r="S98" s="13"/>
      <c r="T98" s="13">
        <v>99.6</v>
      </c>
      <c r="U98" s="13">
        <v>98.6</v>
      </c>
      <c r="V98" s="13">
        <v>101.8</v>
      </c>
      <c r="W98" s="13">
        <v>100.1</v>
      </c>
      <c r="X98" s="13">
        <v>400.1</v>
      </c>
      <c r="Y98" s="13"/>
      <c r="Z98" s="13"/>
      <c r="AA98" s="13">
        <f t="shared" si="4"/>
        <v>1190.6999999999998</v>
      </c>
      <c r="AB98" s="13">
        <f t="shared" si="5"/>
        <v>1190.6999999999998</v>
      </c>
    </row>
    <row r="99" spans="1:28" s="10" customFormat="1" ht="15.5" x14ac:dyDescent="0.35">
      <c r="A99" s="22">
        <v>87</v>
      </c>
      <c r="B99" s="22">
        <v>210</v>
      </c>
      <c r="C99" s="23" t="s">
        <v>482</v>
      </c>
      <c r="D99" s="23" t="s">
        <v>439</v>
      </c>
      <c r="E99" s="24" t="s">
        <v>9</v>
      </c>
      <c r="F99" s="13">
        <v>98.8</v>
      </c>
      <c r="G99" s="13">
        <v>101.9</v>
      </c>
      <c r="H99" s="13">
        <v>99.8</v>
      </c>
      <c r="I99" s="13">
        <v>100.7</v>
      </c>
      <c r="J99" s="13">
        <v>401.2</v>
      </c>
      <c r="K99" s="13"/>
      <c r="L99" s="13"/>
      <c r="M99" s="13">
        <v>99.6</v>
      </c>
      <c r="N99" s="13">
        <v>101.3</v>
      </c>
      <c r="O99" s="13">
        <v>102.5</v>
      </c>
      <c r="P99" s="13">
        <v>99.1</v>
      </c>
      <c r="Q99" s="13">
        <v>402.5</v>
      </c>
      <c r="R99" s="13"/>
      <c r="S99" s="13"/>
      <c r="T99" s="13">
        <v>98.8</v>
      </c>
      <c r="U99" s="13">
        <v>99.7</v>
      </c>
      <c r="V99" s="13">
        <v>98</v>
      </c>
      <c r="W99" s="13">
        <v>103</v>
      </c>
      <c r="X99" s="13">
        <v>399.5</v>
      </c>
      <c r="Y99" s="13"/>
      <c r="Z99" s="13"/>
      <c r="AA99" s="13">
        <f t="shared" si="4"/>
        <v>1203.2</v>
      </c>
      <c r="AB99" s="13">
        <f t="shared" si="5"/>
        <v>1203.2</v>
      </c>
    </row>
    <row r="100" spans="1:28" s="10" customFormat="1" ht="15.5" x14ac:dyDescent="0.35">
      <c r="A100" s="22">
        <v>88</v>
      </c>
      <c r="B100" s="22">
        <v>469</v>
      </c>
      <c r="C100" s="23" t="s">
        <v>336</v>
      </c>
      <c r="D100" s="23" t="s">
        <v>559</v>
      </c>
      <c r="E100" s="24" t="s">
        <v>576</v>
      </c>
      <c r="F100" s="13">
        <v>99.1</v>
      </c>
      <c r="G100" s="13">
        <v>100.3</v>
      </c>
      <c r="H100" s="13">
        <v>100</v>
      </c>
      <c r="I100" s="13">
        <v>102.5</v>
      </c>
      <c r="J100" s="13">
        <v>401.9</v>
      </c>
      <c r="K100" s="13"/>
      <c r="L100" s="13"/>
      <c r="M100" s="13">
        <v>99</v>
      </c>
      <c r="N100" s="13">
        <v>100.9</v>
      </c>
      <c r="O100" s="13">
        <v>100.4</v>
      </c>
      <c r="P100" s="13">
        <v>101</v>
      </c>
      <c r="Q100" s="13">
        <v>401.3</v>
      </c>
      <c r="R100" s="13"/>
      <c r="S100" s="13"/>
      <c r="T100" s="13">
        <v>98.1</v>
      </c>
      <c r="U100" s="13">
        <v>97.8</v>
      </c>
      <c r="V100" s="13">
        <v>101.3</v>
      </c>
      <c r="W100" s="13">
        <v>102.3</v>
      </c>
      <c r="X100" s="13">
        <v>399.5</v>
      </c>
      <c r="Y100" s="13"/>
      <c r="Z100" s="13"/>
      <c r="AA100" s="13">
        <f t="shared" si="4"/>
        <v>1202.7</v>
      </c>
      <c r="AB100" s="13">
        <f t="shared" si="5"/>
        <v>1202.7</v>
      </c>
    </row>
    <row r="101" spans="1:28" s="10" customFormat="1" ht="15.5" x14ac:dyDescent="0.35">
      <c r="A101" s="22">
        <v>89</v>
      </c>
      <c r="B101" s="22">
        <v>141</v>
      </c>
      <c r="C101" s="23" t="s">
        <v>379</v>
      </c>
      <c r="D101" s="23" t="s">
        <v>460</v>
      </c>
      <c r="E101" s="24" t="s">
        <v>9</v>
      </c>
      <c r="F101" s="13">
        <v>96.6</v>
      </c>
      <c r="G101" s="13">
        <v>94.5</v>
      </c>
      <c r="H101" s="13">
        <v>99.1</v>
      </c>
      <c r="I101" s="13">
        <v>97.9</v>
      </c>
      <c r="J101" s="13">
        <v>388.1</v>
      </c>
      <c r="K101" s="13"/>
      <c r="L101" s="13"/>
      <c r="M101" s="13">
        <v>98.1</v>
      </c>
      <c r="N101" s="13">
        <v>99.3</v>
      </c>
      <c r="O101" s="13">
        <v>99.1</v>
      </c>
      <c r="P101" s="13">
        <v>99.3</v>
      </c>
      <c r="Q101" s="13">
        <v>395.8</v>
      </c>
      <c r="R101" s="13"/>
      <c r="S101" s="13"/>
      <c r="T101" s="13">
        <v>99.4</v>
      </c>
      <c r="U101" s="13">
        <v>100.5</v>
      </c>
      <c r="V101" s="13">
        <v>99.5</v>
      </c>
      <c r="W101" s="13">
        <v>100</v>
      </c>
      <c r="X101" s="13">
        <v>399.4</v>
      </c>
      <c r="Y101" s="13"/>
      <c r="Z101" s="13"/>
      <c r="AA101" s="13">
        <f t="shared" si="4"/>
        <v>1183.3000000000002</v>
      </c>
      <c r="AB101" s="13">
        <f t="shared" si="5"/>
        <v>1183.3000000000002</v>
      </c>
    </row>
    <row r="102" spans="1:28" s="10" customFormat="1" ht="15.5" x14ac:dyDescent="0.35">
      <c r="A102" s="22">
        <v>90</v>
      </c>
      <c r="B102" s="22">
        <v>161</v>
      </c>
      <c r="C102" s="23" t="s">
        <v>465</v>
      </c>
      <c r="D102" s="23" t="s">
        <v>529</v>
      </c>
      <c r="E102" s="24" t="s">
        <v>9</v>
      </c>
      <c r="F102" s="13">
        <v>101.7</v>
      </c>
      <c r="G102" s="13">
        <v>101.9</v>
      </c>
      <c r="H102" s="13">
        <v>100.3</v>
      </c>
      <c r="I102" s="13">
        <v>101.9</v>
      </c>
      <c r="J102" s="13">
        <v>405.8</v>
      </c>
      <c r="K102" s="13"/>
      <c r="L102" s="13"/>
      <c r="M102" s="13">
        <v>100.6</v>
      </c>
      <c r="N102" s="13">
        <v>101.3</v>
      </c>
      <c r="O102" s="13">
        <v>99.7</v>
      </c>
      <c r="P102" s="13">
        <v>103.1</v>
      </c>
      <c r="Q102" s="13">
        <v>404.7</v>
      </c>
      <c r="R102" s="13"/>
      <c r="S102" s="13"/>
      <c r="T102" s="13">
        <v>101.1</v>
      </c>
      <c r="U102" s="13">
        <v>99.6</v>
      </c>
      <c r="V102" s="13">
        <v>99.6</v>
      </c>
      <c r="W102" s="13">
        <v>98.6</v>
      </c>
      <c r="X102" s="13">
        <v>398.9</v>
      </c>
      <c r="Y102" s="13"/>
      <c r="Z102" s="13"/>
      <c r="AA102" s="13">
        <f t="shared" si="4"/>
        <v>1209.4000000000001</v>
      </c>
      <c r="AB102" s="13">
        <f t="shared" si="5"/>
        <v>1209.4000000000001</v>
      </c>
    </row>
    <row r="103" spans="1:28" s="10" customFormat="1" ht="15.5" x14ac:dyDescent="0.35">
      <c r="A103" s="22">
        <v>91</v>
      </c>
      <c r="B103" s="22">
        <v>355</v>
      </c>
      <c r="C103" s="23" t="s">
        <v>485</v>
      </c>
      <c r="D103" s="23" t="s">
        <v>486</v>
      </c>
      <c r="E103" s="24" t="s">
        <v>9</v>
      </c>
      <c r="F103" s="13">
        <v>101</v>
      </c>
      <c r="G103" s="13">
        <v>100.5</v>
      </c>
      <c r="H103" s="13">
        <v>103.3</v>
      </c>
      <c r="I103" s="13">
        <v>102.5</v>
      </c>
      <c r="J103" s="13">
        <v>407.3</v>
      </c>
      <c r="K103" s="13"/>
      <c r="L103" s="13"/>
      <c r="M103" s="13">
        <v>103.3</v>
      </c>
      <c r="N103" s="13">
        <v>99.2</v>
      </c>
      <c r="O103" s="13">
        <v>99.9</v>
      </c>
      <c r="P103" s="13">
        <v>100.7</v>
      </c>
      <c r="Q103" s="13">
        <v>403.1</v>
      </c>
      <c r="R103" s="13"/>
      <c r="S103" s="13"/>
      <c r="T103" s="13">
        <v>99.9</v>
      </c>
      <c r="U103" s="13">
        <v>100.2</v>
      </c>
      <c r="V103" s="13">
        <v>99.8</v>
      </c>
      <c r="W103" s="13">
        <v>99</v>
      </c>
      <c r="X103" s="13">
        <v>398.9</v>
      </c>
      <c r="Y103" s="13"/>
      <c r="Z103" s="13"/>
      <c r="AA103" s="13">
        <f t="shared" si="4"/>
        <v>1209.3000000000002</v>
      </c>
      <c r="AB103" s="13">
        <f t="shared" si="5"/>
        <v>1209.3000000000002</v>
      </c>
    </row>
    <row r="104" spans="1:28" s="10" customFormat="1" ht="15.5" x14ac:dyDescent="0.35">
      <c r="A104" s="22">
        <v>92</v>
      </c>
      <c r="B104" s="22">
        <v>234</v>
      </c>
      <c r="C104" s="23" t="s">
        <v>348</v>
      </c>
      <c r="D104" s="23" t="s">
        <v>65</v>
      </c>
      <c r="E104" s="24" t="s">
        <v>9</v>
      </c>
      <c r="F104" s="13">
        <v>99.9</v>
      </c>
      <c r="G104" s="13">
        <v>102.1</v>
      </c>
      <c r="H104" s="13">
        <v>102.1</v>
      </c>
      <c r="I104" s="13">
        <v>98.5</v>
      </c>
      <c r="J104" s="13">
        <v>402.6</v>
      </c>
      <c r="K104" s="13"/>
      <c r="L104" s="13"/>
      <c r="M104" s="13">
        <v>97.9</v>
      </c>
      <c r="N104" s="13">
        <v>100.7</v>
      </c>
      <c r="O104" s="13">
        <v>100.1</v>
      </c>
      <c r="P104" s="13">
        <v>102.6</v>
      </c>
      <c r="Q104" s="13">
        <v>401.3</v>
      </c>
      <c r="R104" s="13"/>
      <c r="S104" s="13"/>
      <c r="T104" s="13">
        <v>101.8</v>
      </c>
      <c r="U104" s="13">
        <v>98.8</v>
      </c>
      <c r="V104" s="13">
        <v>99.4</v>
      </c>
      <c r="W104" s="13">
        <v>98.9</v>
      </c>
      <c r="X104" s="13">
        <v>398.9</v>
      </c>
      <c r="Y104" s="13"/>
      <c r="Z104" s="13"/>
      <c r="AA104" s="13">
        <f t="shared" si="4"/>
        <v>1202.8000000000002</v>
      </c>
      <c r="AB104" s="13">
        <f t="shared" si="5"/>
        <v>1202.8000000000002</v>
      </c>
    </row>
    <row r="105" spans="1:28" s="10" customFormat="1" ht="15.5" x14ac:dyDescent="0.35">
      <c r="A105" s="22">
        <v>93</v>
      </c>
      <c r="B105" s="22">
        <v>403</v>
      </c>
      <c r="C105" s="23" t="s">
        <v>435</v>
      </c>
      <c r="D105" s="23" t="s">
        <v>285</v>
      </c>
      <c r="E105" s="24" t="s">
        <v>9</v>
      </c>
      <c r="F105" s="13">
        <v>98.1</v>
      </c>
      <c r="G105" s="13">
        <v>98.9</v>
      </c>
      <c r="H105" s="13">
        <v>99.4</v>
      </c>
      <c r="I105" s="13">
        <v>100.5</v>
      </c>
      <c r="J105" s="13">
        <v>396.9</v>
      </c>
      <c r="K105" s="13"/>
      <c r="L105" s="13"/>
      <c r="M105" s="13">
        <v>99.2</v>
      </c>
      <c r="N105" s="13">
        <v>98.9</v>
      </c>
      <c r="O105" s="13">
        <v>100.9</v>
      </c>
      <c r="P105" s="13">
        <v>99.3</v>
      </c>
      <c r="Q105" s="13">
        <v>398.3</v>
      </c>
      <c r="R105" s="13"/>
      <c r="S105" s="13"/>
      <c r="T105" s="13">
        <v>102</v>
      </c>
      <c r="U105" s="13">
        <v>100.1</v>
      </c>
      <c r="V105" s="13">
        <v>99.8</v>
      </c>
      <c r="W105" s="13">
        <v>96.8</v>
      </c>
      <c r="X105" s="13">
        <v>398.7</v>
      </c>
      <c r="Y105" s="13"/>
      <c r="Z105" s="13"/>
      <c r="AA105" s="13">
        <f t="shared" si="4"/>
        <v>1193.9000000000001</v>
      </c>
      <c r="AB105" s="13">
        <f t="shared" si="5"/>
        <v>1193.9000000000001</v>
      </c>
    </row>
    <row r="106" spans="1:28" s="10" customFormat="1" ht="15.5" x14ac:dyDescent="0.35">
      <c r="A106" s="22">
        <v>94</v>
      </c>
      <c r="B106" s="22">
        <v>344</v>
      </c>
      <c r="C106" s="23" t="s">
        <v>417</v>
      </c>
      <c r="D106" s="23" t="s">
        <v>191</v>
      </c>
      <c r="E106" s="24" t="s">
        <v>9</v>
      </c>
      <c r="F106" s="13">
        <v>102.4</v>
      </c>
      <c r="G106" s="13">
        <v>100</v>
      </c>
      <c r="H106" s="13">
        <v>104</v>
      </c>
      <c r="I106" s="13">
        <v>102.6</v>
      </c>
      <c r="J106" s="13">
        <v>409</v>
      </c>
      <c r="K106" s="13"/>
      <c r="L106" s="13"/>
      <c r="M106" s="13">
        <v>100.3</v>
      </c>
      <c r="N106" s="13">
        <v>100.2</v>
      </c>
      <c r="O106" s="13">
        <v>102.5</v>
      </c>
      <c r="P106" s="13">
        <v>98.6</v>
      </c>
      <c r="Q106" s="13">
        <v>401.6</v>
      </c>
      <c r="R106" s="13"/>
      <c r="S106" s="13"/>
      <c r="T106" s="13">
        <v>99.8</v>
      </c>
      <c r="U106" s="13">
        <v>101.8</v>
      </c>
      <c r="V106" s="13">
        <v>96.7</v>
      </c>
      <c r="W106" s="13">
        <v>100.1</v>
      </c>
      <c r="X106" s="13">
        <v>398.4</v>
      </c>
      <c r="Y106" s="13"/>
      <c r="Z106" s="13"/>
      <c r="AA106" s="13">
        <f t="shared" si="4"/>
        <v>1209</v>
      </c>
      <c r="AB106" s="13">
        <f t="shared" si="5"/>
        <v>1209</v>
      </c>
    </row>
    <row r="107" spans="1:28" s="10" customFormat="1" ht="15.5" x14ac:dyDescent="0.35">
      <c r="A107" s="22">
        <v>95</v>
      </c>
      <c r="B107" s="22">
        <v>212</v>
      </c>
      <c r="C107" s="23" t="s">
        <v>485</v>
      </c>
      <c r="D107" s="23" t="s">
        <v>491</v>
      </c>
      <c r="E107" s="24" t="s">
        <v>9</v>
      </c>
      <c r="F107" s="13">
        <v>94.9</v>
      </c>
      <c r="G107" s="13">
        <v>96.3</v>
      </c>
      <c r="H107" s="13">
        <v>100.4</v>
      </c>
      <c r="I107" s="13">
        <v>99.6</v>
      </c>
      <c r="J107" s="13">
        <v>391.2</v>
      </c>
      <c r="K107" s="13"/>
      <c r="L107" s="13"/>
      <c r="M107" s="13">
        <v>96.1</v>
      </c>
      <c r="N107" s="13">
        <v>101.4</v>
      </c>
      <c r="O107" s="13">
        <v>98</v>
      </c>
      <c r="P107" s="13">
        <v>100.7</v>
      </c>
      <c r="Q107" s="13">
        <v>396.2</v>
      </c>
      <c r="R107" s="13"/>
      <c r="S107" s="13"/>
      <c r="T107" s="13">
        <v>99.6</v>
      </c>
      <c r="U107" s="13">
        <v>99</v>
      </c>
      <c r="V107" s="13">
        <v>100.2</v>
      </c>
      <c r="W107" s="13">
        <v>99.5</v>
      </c>
      <c r="X107" s="13">
        <v>398.3</v>
      </c>
      <c r="Y107" s="13"/>
      <c r="Z107" s="13"/>
      <c r="AA107" s="13">
        <f t="shared" si="4"/>
        <v>1185.7</v>
      </c>
      <c r="AB107" s="13">
        <f t="shared" si="5"/>
        <v>1185.7</v>
      </c>
    </row>
    <row r="108" spans="1:28" s="10" customFormat="1" ht="15.5" x14ac:dyDescent="0.35">
      <c r="A108" s="22">
        <v>96</v>
      </c>
      <c r="B108" s="22">
        <v>144</v>
      </c>
      <c r="C108" s="23" t="s">
        <v>513</v>
      </c>
      <c r="D108" s="23" t="s">
        <v>198</v>
      </c>
      <c r="E108" s="24" t="s">
        <v>9</v>
      </c>
      <c r="F108" s="13">
        <v>98.2</v>
      </c>
      <c r="G108" s="13">
        <v>99</v>
      </c>
      <c r="H108" s="13">
        <v>100.2</v>
      </c>
      <c r="I108" s="13">
        <v>98.4</v>
      </c>
      <c r="J108" s="13">
        <v>395.8</v>
      </c>
      <c r="K108" s="13"/>
      <c r="L108" s="13"/>
      <c r="M108" s="13">
        <v>100.4</v>
      </c>
      <c r="N108" s="13">
        <v>99.5</v>
      </c>
      <c r="O108" s="13">
        <v>102.1</v>
      </c>
      <c r="P108" s="13">
        <v>102.2</v>
      </c>
      <c r="Q108" s="13">
        <v>404.2</v>
      </c>
      <c r="R108" s="13"/>
      <c r="S108" s="13"/>
      <c r="T108" s="13">
        <v>97.5</v>
      </c>
      <c r="U108" s="13">
        <v>101.3</v>
      </c>
      <c r="V108" s="13">
        <v>99.7</v>
      </c>
      <c r="W108" s="13">
        <v>99.3</v>
      </c>
      <c r="X108" s="13">
        <v>397.8</v>
      </c>
      <c r="Y108" s="13"/>
      <c r="Z108" s="13"/>
      <c r="AA108" s="13">
        <f t="shared" si="4"/>
        <v>1197.8</v>
      </c>
      <c r="AB108" s="13">
        <f t="shared" si="5"/>
        <v>1197.8</v>
      </c>
    </row>
    <row r="109" spans="1:28" s="10" customFormat="1" ht="15.5" x14ac:dyDescent="0.35">
      <c r="A109" s="22">
        <v>97</v>
      </c>
      <c r="B109" s="22">
        <v>426</v>
      </c>
      <c r="C109" s="23" t="s">
        <v>392</v>
      </c>
      <c r="D109" s="23" t="s">
        <v>393</v>
      </c>
      <c r="E109" s="24" t="s">
        <v>9</v>
      </c>
      <c r="F109" s="13">
        <v>94.1</v>
      </c>
      <c r="G109" s="13">
        <v>100.7</v>
      </c>
      <c r="H109" s="13">
        <v>98.5</v>
      </c>
      <c r="I109" s="13">
        <v>97.8</v>
      </c>
      <c r="J109" s="13">
        <v>391.1</v>
      </c>
      <c r="K109" s="13"/>
      <c r="L109" s="13"/>
      <c r="M109" s="13">
        <v>98.4</v>
      </c>
      <c r="N109" s="13">
        <v>96.4</v>
      </c>
      <c r="O109" s="13">
        <v>100.9</v>
      </c>
      <c r="P109" s="13">
        <v>97</v>
      </c>
      <c r="Q109" s="13">
        <v>392.7</v>
      </c>
      <c r="R109" s="13"/>
      <c r="S109" s="13"/>
      <c r="T109" s="13">
        <v>101.5</v>
      </c>
      <c r="U109" s="13">
        <v>101.5</v>
      </c>
      <c r="V109" s="13">
        <v>98.2</v>
      </c>
      <c r="W109" s="13">
        <v>96.4</v>
      </c>
      <c r="X109" s="13">
        <v>397.6</v>
      </c>
      <c r="Y109" s="13"/>
      <c r="Z109" s="13"/>
      <c r="AA109" s="13">
        <f t="shared" si="4"/>
        <v>1181.4000000000001</v>
      </c>
      <c r="AB109" s="13">
        <f t="shared" si="5"/>
        <v>1181.4000000000001</v>
      </c>
    </row>
    <row r="110" spans="1:28" s="10" customFormat="1" ht="15.5" x14ac:dyDescent="0.35">
      <c r="A110" s="22">
        <v>98</v>
      </c>
      <c r="B110" s="22">
        <v>180</v>
      </c>
      <c r="C110" s="23" t="s">
        <v>524</v>
      </c>
      <c r="D110" s="23" t="s">
        <v>525</v>
      </c>
      <c r="E110" s="24" t="s">
        <v>9</v>
      </c>
      <c r="F110" s="13">
        <v>97.2</v>
      </c>
      <c r="G110" s="13">
        <v>102.4</v>
      </c>
      <c r="H110" s="13">
        <v>101</v>
      </c>
      <c r="I110" s="13">
        <v>97.1</v>
      </c>
      <c r="J110" s="13">
        <v>397.7</v>
      </c>
      <c r="K110" s="13"/>
      <c r="L110" s="13"/>
      <c r="M110" s="13">
        <v>97.7</v>
      </c>
      <c r="N110" s="13">
        <v>100.7</v>
      </c>
      <c r="O110" s="13">
        <v>99.7</v>
      </c>
      <c r="P110" s="13">
        <v>99.6</v>
      </c>
      <c r="Q110" s="13">
        <v>397.7</v>
      </c>
      <c r="R110" s="13"/>
      <c r="S110" s="13"/>
      <c r="T110" s="13">
        <v>100.3</v>
      </c>
      <c r="U110" s="13">
        <v>99.4</v>
      </c>
      <c r="V110" s="13">
        <v>100.5</v>
      </c>
      <c r="W110" s="13">
        <v>96.9</v>
      </c>
      <c r="X110" s="13">
        <v>397.1</v>
      </c>
      <c r="Y110" s="13"/>
      <c r="Z110" s="13"/>
      <c r="AA110" s="13">
        <f t="shared" si="4"/>
        <v>1192.5</v>
      </c>
      <c r="AB110" s="13">
        <f t="shared" si="5"/>
        <v>1192.5</v>
      </c>
    </row>
    <row r="111" spans="1:28" s="10" customFormat="1" ht="15.5" x14ac:dyDescent="0.35">
      <c r="A111" s="22">
        <v>99</v>
      </c>
      <c r="B111" s="22">
        <v>252</v>
      </c>
      <c r="C111" s="23" t="s">
        <v>429</v>
      </c>
      <c r="D111" s="23" t="s">
        <v>430</v>
      </c>
      <c r="E111" s="24" t="s">
        <v>9</v>
      </c>
      <c r="F111" s="13">
        <v>102.4</v>
      </c>
      <c r="G111" s="13">
        <v>102.3</v>
      </c>
      <c r="H111" s="13">
        <v>98.4</v>
      </c>
      <c r="I111" s="13">
        <v>102.4</v>
      </c>
      <c r="J111" s="13">
        <v>405.5</v>
      </c>
      <c r="K111" s="13"/>
      <c r="L111" s="13"/>
      <c r="M111" s="13">
        <v>100.4</v>
      </c>
      <c r="N111" s="13">
        <v>101.8</v>
      </c>
      <c r="O111" s="13">
        <v>98.8</v>
      </c>
      <c r="P111" s="13">
        <v>102.7</v>
      </c>
      <c r="Q111" s="13">
        <v>403.7</v>
      </c>
      <c r="R111" s="13"/>
      <c r="S111" s="13"/>
      <c r="T111" s="13">
        <v>100.6</v>
      </c>
      <c r="U111" s="13">
        <v>98.5</v>
      </c>
      <c r="V111" s="13">
        <v>98</v>
      </c>
      <c r="W111" s="13">
        <v>99.7</v>
      </c>
      <c r="X111" s="13">
        <v>396.8</v>
      </c>
      <c r="Y111" s="13"/>
      <c r="Z111" s="13"/>
      <c r="AA111" s="13">
        <f t="shared" si="4"/>
        <v>1206</v>
      </c>
      <c r="AB111" s="13">
        <f t="shared" si="5"/>
        <v>1206</v>
      </c>
    </row>
    <row r="112" spans="1:28" s="10" customFormat="1" ht="15.5" x14ac:dyDescent="0.35">
      <c r="A112" s="22">
        <v>100</v>
      </c>
      <c r="B112" s="22">
        <v>461</v>
      </c>
      <c r="C112" s="23" t="s">
        <v>379</v>
      </c>
      <c r="D112" s="23" t="s">
        <v>456</v>
      </c>
      <c r="E112" s="24" t="s">
        <v>9</v>
      </c>
      <c r="F112" s="13">
        <v>100</v>
      </c>
      <c r="G112" s="13">
        <v>101.3</v>
      </c>
      <c r="H112" s="13">
        <v>100.5</v>
      </c>
      <c r="I112" s="13">
        <v>103.2</v>
      </c>
      <c r="J112" s="13">
        <v>405</v>
      </c>
      <c r="K112" s="13"/>
      <c r="L112" s="13"/>
      <c r="M112" s="13">
        <v>99.9</v>
      </c>
      <c r="N112" s="13">
        <v>99.8</v>
      </c>
      <c r="O112" s="13">
        <v>100.6</v>
      </c>
      <c r="P112" s="13">
        <v>99.8</v>
      </c>
      <c r="Q112" s="13">
        <v>400.1</v>
      </c>
      <c r="R112" s="13"/>
      <c r="S112" s="13"/>
      <c r="T112" s="13">
        <v>95.7</v>
      </c>
      <c r="U112" s="13">
        <v>97.7</v>
      </c>
      <c r="V112" s="13">
        <v>101.2</v>
      </c>
      <c r="W112" s="13">
        <v>101.7</v>
      </c>
      <c r="X112" s="13">
        <v>396.3</v>
      </c>
      <c r="Y112" s="13"/>
      <c r="Z112" s="13"/>
      <c r="AA112" s="13">
        <f t="shared" si="4"/>
        <v>1201.4000000000001</v>
      </c>
      <c r="AB112" s="13">
        <f t="shared" si="5"/>
        <v>1201.4000000000001</v>
      </c>
    </row>
    <row r="113" spans="1:28" s="10" customFormat="1" ht="15.5" x14ac:dyDescent="0.35">
      <c r="A113" s="22">
        <v>101</v>
      </c>
      <c r="B113" s="22">
        <v>238</v>
      </c>
      <c r="C113" s="23" t="s">
        <v>483</v>
      </c>
      <c r="D113" s="23" t="s">
        <v>484</v>
      </c>
      <c r="E113" s="24" t="s">
        <v>9</v>
      </c>
      <c r="F113" s="13">
        <v>97</v>
      </c>
      <c r="G113" s="13">
        <v>94.3</v>
      </c>
      <c r="H113" s="13">
        <v>100</v>
      </c>
      <c r="I113" s="13">
        <v>95.8</v>
      </c>
      <c r="J113" s="13">
        <v>387.1</v>
      </c>
      <c r="K113" s="13"/>
      <c r="L113" s="13"/>
      <c r="M113" s="13">
        <v>97.7</v>
      </c>
      <c r="N113" s="13">
        <v>95.4</v>
      </c>
      <c r="O113" s="13">
        <v>98.3</v>
      </c>
      <c r="P113" s="13">
        <v>97.7</v>
      </c>
      <c r="Q113" s="13">
        <v>389.1</v>
      </c>
      <c r="R113" s="13"/>
      <c r="S113" s="13"/>
      <c r="T113" s="13">
        <v>96.8</v>
      </c>
      <c r="U113" s="13">
        <v>99.1</v>
      </c>
      <c r="V113" s="13">
        <v>102.3</v>
      </c>
      <c r="W113" s="13">
        <v>97.5</v>
      </c>
      <c r="X113" s="13">
        <v>395.7</v>
      </c>
      <c r="Y113" s="13"/>
      <c r="Z113" s="13"/>
      <c r="AA113" s="13">
        <f t="shared" si="4"/>
        <v>1171.9000000000001</v>
      </c>
      <c r="AB113" s="13">
        <f t="shared" si="5"/>
        <v>1171.9000000000001</v>
      </c>
    </row>
    <row r="114" spans="1:28" s="10" customFormat="1" ht="15.5" x14ac:dyDescent="0.35">
      <c r="A114" s="22">
        <v>102</v>
      </c>
      <c r="B114" s="22">
        <v>371</v>
      </c>
      <c r="C114" s="23" t="s">
        <v>370</v>
      </c>
      <c r="D114" s="23" t="s">
        <v>371</v>
      </c>
      <c r="E114" s="24" t="s">
        <v>9</v>
      </c>
      <c r="F114" s="13">
        <v>98.2</v>
      </c>
      <c r="G114" s="13">
        <v>93.3</v>
      </c>
      <c r="H114" s="13">
        <v>98.4</v>
      </c>
      <c r="I114" s="13">
        <v>99.3</v>
      </c>
      <c r="J114" s="13">
        <v>389.2</v>
      </c>
      <c r="K114" s="13"/>
      <c r="L114" s="13"/>
      <c r="M114" s="13">
        <v>99</v>
      </c>
      <c r="N114" s="13">
        <v>100.1</v>
      </c>
      <c r="O114" s="13">
        <v>95.3</v>
      </c>
      <c r="P114" s="13">
        <v>98.9</v>
      </c>
      <c r="Q114" s="13">
        <v>393.3</v>
      </c>
      <c r="R114" s="13"/>
      <c r="S114" s="13"/>
      <c r="T114" s="13">
        <v>100.8</v>
      </c>
      <c r="U114" s="13">
        <v>94.8</v>
      </c>
      <c r="V114" s="13">
        <v>101.2</v>
      </c>
      <c r="W114" s="13">
        <v>98.6</v>
      </c>
      <c r="X114" s="13">
        <v>395.4</v>
      </c>
      <c r="Y114" s="13"/>
      <c r="Z114" s="13"/>
      <c r="AA114" s="13">
        <f t="shared" si="4"/>
        <v>1177.9000000000001</v>
      </c>
      <c r="AB114" s="13">
        <f t="shared" si="5"/>
        <v>1177.9000000000001</v>
      </c>
    </row>
    <row r="115" spans="1:28" s="10" customFormat="1" ht="15.5" x14ac:dyDescent="0.35">
      <c r="A115" s="22">
        <v>103</v>
      </c>
      <c r="B115" s="22">
        <v>178</v>
      </c>
      <c r="C115" s="23" t="s">
        <v>480</v>
      </c>
      <c r="D115" s="23" t="s">
        <v>481</v>
      </c>
      <c r="E115" s="24" t="s">
        <v>9</v>
      </c>
      <c r="F115" s="13">
        <v>97</v>
      </c>
      <c r="G115" s="13">
        <v>99.6</v>
      </c>
      <c r="H115" s="13">
        <v>98.3</v>
      </c>
      <c r="I115" s="13">
        <v>98.7</v>
      </c>
      <c r="J115" s="13">
        <v>393.6</v>
      </c>
      <c r="K115" s="13"/>
      <c r="L115" s="13"/>
      <c r="M115" s="13">
        <v>100</v>
      </c>
      <c r="N115" s="13">
        <v>100.6</v>
      </c>
      <c r="O115" s="13">
        <v>100.3</v>
      </c>
      <c r="P115" s="13">
        <v>96</v>
      </c>
      <c r="Q115" s="13">
        <v>396.9</v>
      </c>
      <c r="R115" s="13"/>
      <c r="S115" s="13"/>
      <c r="T115" s="13">
        <v>101.9</v>
      </c>
      <c r="U115" s="13">
        <v>94.4</v>
      </c>
      <c r="V115" s="13">
        <v>98.9</v>
      </c>
      <c r="W115" s="13">
        <v>99.9</v>
      </c>
      <c r="X115" s="13">
        <v>395.1</v>
      </c>
      <c r="Y115" s="13"/>
      <c r="Z115" s="13"/>
      <c r="AA115" s="13">
        <f t="shared" si="4"/>
        <v>1185.5999999999999</v>
      </c>
      <c r="AB115" s="13">
        <f t="shared" si="5"/>
        <v>1185.5999999999999</v>
      </c>
    </row>
    <row r="116" spans="1:28" s="10" customFormat="1" ht="15.5" x14ac:dyDescent="0.35">
      <c r="A116" s="22">
        <v>104</v>
      </c>
      <c r="B116" s="22">
        <v>219</v>
      </c>
      <c r="C116" s="23" t="s">
        <v>555</v>
      </c>
      <c r="D116" s="23" t="s">
        <v>556</v>
      </c>
      <c r="E116" s="24" t="s">
        <v>9</v>
      </c>
      <c r="F116" s="13">
        <v>96.6</v>
      </c>
      <c r="G116" s="13">
        <v>96.6</v>
      </c>
      <c r="H116" s="13">
        <v>95.4</v>
      </c>
      <c r="I116" s="13">
        <v>83.3</v>
      </c>
      <c r="J116" s="13">
        <v>371.9</v>
      </c>
      <c r="K116" s="13"/>
      <c r="L116" s="13"/>
      <c r="M116" s="13">
        <v>96.8</v>
      </c>
      <c r="N116" s="13">
        <v>99.2</v>
      </c>
      <c r="O116" s="13">
        <v>97.8</v>
      </c>
      <c r="P116" s="13">
        <v>98.9</v>
      </c>
      <c r="Q116" s="13">
        <v>392.7</v>
      </c>
      <c r="R116" s="13"/>
      <c r="S116" s="13"/>
      <c r="T116" s="13">
        <v>97.4</v>
      </c>
      <c r="U116" s="13">
        <v>99.1</v>
      </c>
      <c r="V116" s="13">
        <v>99.1</v>
      </c>
      <c r="W116" s="13">
        <v>99.4</v>
      </c>
      <c r="X116" s="13">
        <v>395</v>
      </c>
      <c r="Y116" s="13"/>
      <c r="Z116" s="13"/>
      <c r="AA116" s="13">
        <f t="shared" si="4"/>
        <v>1159.5999999999999</v>
      </c>
      <c r="AB116" s="13">
        <f t="shared" si="5"/>
        <v>1159.5999999999999</v>
      </c>
    </row>
    <row r="117" spans="1:28" s="10" customFormat="1" ht="15.5" x14ac:dyDescent="0.35">
      <c r="A117" s="22">
        <v>105</v>
      </c>
      <c r="B117" s="22">
        <v>283</v>
      </c>
      <c r="C117" s="23" t="s">
        <v>408</v>
      </c>
      <c r="D117" s="23" t="s">
        <v>409</v>
      </c>
      <c r="E117" s="24" t="s">
        <v>9</v>
      </c>
      <c r="F117" s="13">
        <v>98.8</v>
      </c>
      <c r="G117" s="13">
        <v>100.7</v>
      </c>
      <c r="H117" s="13">
        <v>97.4</v>
      </c>
      <c r="I117" s="13">
        <v>96.2</v>
      </c>
      <c r="J117" s="13">
        <v>393.1</v>
      </c>
      <c r="K117" s="13"/>
      <c r="L117" s="13"/>
      <c r="M117" s="13">
        <v>94.1</v>
      </c>
      <c r="N117" s="13">
        <v>95.7</v>
      </c>
      <c r="O117" s="13">
        <v>94.6</v>
      </c>
      <c r="P117" s="13">
        <v>92.9</v>
      </c>
      <c r="Q117" s="13">
        <v>377.3</v>
      </c>
      <c r="R117" s="13"/>
      <c r="S117" s="13"/>
      <c r="T117" s="13">
        <v>97.5</v>
      </c>
      <c r="U117" s="13">
        <v>100.5</v>
      </c>
      <c r="V117" s="13">
        <v>99</v>
      </c>
      <c r="W117" s="13">
        <v>96.9</v>
      </c>
      <c r="X117" s="13">
        <v>393.9</v>
      </c>
      <c r="Y117" s="13"/>
      <c r="Z117" s="13"/>
      <c r="AA117" s="13">
        <f t="shared" si="4"/>
        <v>1164.3000000000002</v>
      </c>
      <c r="AB117" s="13">
        <f t="shared" si="5"/>
        <v>1164.3000000000002</v>
      </c>
    </row>
    <row r="118" spans="1:28" s="10" customFormat="1" ht="15.5" x14ac:dyDescent="0.35">
      <c r="A118" s="22">
        <v>106</v>
      </c>
      <c r="B118" s="22">
        <v>177</v>
      </c>
      <c r="C118" s="23" t="s">
        <v>450</v>
      </c>
      <c r="D118" s="23" t="s">
        <v>451</v>
      </c>
      <c r="E118" s="24" t="s">
        <v>9</v>
      </c>
      <c r="F118" s="13">
        <v>97.3</v>
      </c>
      <c r="G118" s="13">
        <v>99.5</v>
      </c>
      <c r="H118" s="13">
        <v>101.3</v>
      </c>
      <c r="I118" s="13">
        <v>97.3</v>
      </c>
      <c r="J118" s="13">
        <v>395.4</v>
      </c>
      <c r="K118" s="13"/>
      <c r="L118" s="13"/>
      <c r="M118" s="13">
        <v>95.2</v>
      </c>
      <c r="N118" s="13">
        <v>100.2</v>
      </c>
      <c r="O118" s="13">
        <v>93.2</v>
      </c>
      <c r="P118" s="13">
        <v>30.3</v>
      </c>
      <c r="Q118" s="13">
        <v>318.89999999999998</v>
      </c>
      <c r="R118" s="13"/>
      <c r="S118" s="13"/>
      <c r="T118" s="13">
        <v>100.4</v>
      </c>
      <c r="U118" s="13">
        <v>99</v>
      </c>
      <c r="V118" s="13">
        <v>98.6</v>
      </c>
      <c r="W118" s="13">
        <v>95.5</v>
      </c>
      <c r="X118" s="13">
        <v>393.5</v>
      </c>
      <c r="Y118" s="13"/>
      <c r="Z118" s="13"/>
      <c r="AA118" s="13">
        <f t="shared" si="4"/>
        <v>1107.8</v>
      </c>
      <c r="AB118" s="13">
        <f t="shared" si="5"/>
        <v>1107.8</v>
      </c>
    </row>
    <row r="119" spans="1:28" s="10" customFormat="1" ht="15.5" x14ac:dyDescent="0.35">
      <c r="A119" s="22">
        <v>107</v>
      </c>
      <c r="B119" s="22">
        <v>467</v>
      </c>
      <c r="C119" s="23" t="s">
        <v>543</v>
      </c>
      <c r="D119" s="23" t="s">
        <v>544</v>
      </c>
      <c r="E119" s="24" t="s">
        <v>9</v>
      </c>
      <c r="F119" s="13">
        <v>96</v>
      </c>
      <c r="G119" s="13">
        <v>99.2</v>
      </c>
      <c r="H119" s="13">
        <v>103.7</v>
      </c>
      <c r="I119" s="13">
        <v>98.5</v>
      </c>
      <c r="J119" s="13">
        <v>397.4</v>
      </c>
      <c r="K119" s="13"/>
      <c r="L119" s="13"/>
      <c r="M119" s="13">
        <v>96.8</v>
      </c>
      <c r="N119" s="13">
        <v>100.2</v>
      </c>
      <c r="O119" s="13">
        <v>99.2</v>
      </c>
      <c r="P119" s="13">
        <v>96.7</v>
      </c>
      <c r="Q119" s="13">
        <v>392.9</v>
      </c>
      <c r="R119" s="13"/>
      <c r="S119" s="13"/>
      <c r="T119" s="13">
        <v>101.1</v>
      </c>
      <c r="U119" s="13">
        <v>97.2</v>
      </c>
      <c r="V119" s="13">
        <v>100.3</v>
      </c>
      <c r="W119" s="13">
        <v>94.2</v>
      </c>
      <c r="X119" s="13">
        <v>392.8</v>
      </c>
      <c r="Y119" s="13"/>
      <c r="Z119" s="13"/>
      <c r="AA119" s="13">
        <f t="shared" si="4"/>
        <v>1183.0999999999999</v>
      </c>
      <c r="AB119" s="13">
        <f t="shared" si="5"/>
        <v>1183.0999999999999</v>
      </c>
    </row>
    <row r="120" spans="1:28" s="10" customFormat="1" ht="15.5" x14ac:dyDescent="0.35">
      <c r="A120" s="22">
        <v>108</v>
      </c>
      <c r="B120" s="22">
        <v>424</v>
      </c>
      <c r="C120" s="23" t="s">
        <v>471</v>
      </c>
      <c r="D120" s="23" t="s">
        <v>251</v>
      </c>
      <c r="E120" s="24" t="s">
        <v>9</v>
      </c>
      <c r="F120" s="13">
        <v>98.2</v>
      </c>
      <c r="G120" s="13">
        <v>98.6</v>
      </c>
      <c r="H120" s="13">
        <v>99.8</v>
      </c>
      <c r="I120" s="13">
        <v>94.5</v>
      </c>
      <c r="J120" s="13">
        <v>391.1</v>
      </c>
      <c r="K120" s="13"/>
      <c r="L120" s="13"/>
      <c r="M120" s="13">
        <v>98.9</v>
      </c>
      <c r="N120" s="13">
        <v>98.9</v>
      </c>
      <c r="O120" s="13">
        <v>99</v>
      </c>
      <c r="P120" s="13">
        <v>98</v>
      </c>
      <c r="Q120" s="13">
        <v>394.8</v>
      </c>
      <c r="R120" s="13"/>
      <c r="S120" s="13"/>
      <c r="T120" s="13">
        <v>99.6</v>
      </c>
      <c r="U120" s="13">
        <v>98</v>
      </c>
      <c r="V120" s="13">
        <v>98.9</v>
      </c>
      <c r="W120" s="13">
        <v>96.2</v>
      </c>
      <c r="X120" s="13">
        <v>392.7</v>
      </c>
      <c r="Y120" s="13"/>
      <c r="Z120" s="13"/>
      <c r="AA120" s="13">
        <f t="shared" si="4"/>
        <v>1178.6000000000001</v>
      </c>
      <c r="AB120" s="13">
        <f t="shared" si="5"/>
        <v>1178.6000000000001</v>
      </c>
    </row>
    <row r="121" spans="1:28" s="10" customFormat="1" ht="15.5" x14ac:dyDescent="0.35">
      <c r="A121" s="22">
        <v>109</v>
      </c>
      <c r="B121" s="22">
        <v>237</v>
      </c>
      <c r="C121" s="23" t="s">
        <v>469</v>
      </c>
      <c r="D121" s="23" t="s">
        <v>65</v>
      </c>
      <c r="E121" s="24"/>
      <c r="F121" s="13">
        <v>98.7</v>
      </c>
      <c r="G121" s="13">
        <v>95</v>
      </c>
      <c r="H121" s="13">
        <v>96.4</v>
      </c>
      <c r="I121" s="13">
        <v>99</v>
      </c>
      <c r="J121" s="13">
        <v>389.1</v>
      </c>
      <c r="K121" s="13"/>
      <c r="L121" s="13"/>
      <c r="M121" s="13">
        <v>97.3</v>
      </c>
      <c r="N121" s="13">
        <v>98.4</v>
      </c>
      <c r="O121" s="13">
        <v>95.8</v>
      </c>
      <c r="P121" s="13">
        <v>98.2</v>
      </c>
      <c r="Q121" s="13">
        <v>389.7</v>
      </c>
      <c r="R121" s="13"/>
      <c r="S121" s="13"/>
      <c r="T121" s="13">
        <v>97.2</v>
      </c>
      <c r="U121" s="13">
        <v>100.5</v>
      </c>
      <c r="V121" s="13">
        <v>98</v>
      </c>
      <c r="W121" s="13">
        <v>96.9</v>
      </c>
      <c r="X121" s="13">
        <v>392.6</v>
      </c>
      <c r="Y121" s="13"/>
      <c r="Z121" s="13"/>
      <c r="AA121" s="13">
        <f t="shared" si="4"/>
        <v>1171.4000000000001</v>
      </c>
      <c r="AB121" s="13">
        <f t="shared" si="5"/>
        <v>1171.4000000000001</v>
      </c>
    </row>
    <row r="122" spans="1:28" s="10" customFormat="1" ht="15.5" x14ac:dyDescent="0.35">
      <c r="A122" s="22">
        <v>110</v>
      </c>
      <c r="B122" s="22">
        <v>209</v>
      </c>
      <c r="C122" s="23" t="s">
        <v>405</v>
      </c>
      <c r="D122" s="23" t="s">
        <v>459</v>
      </c>
      <c r="E122" s="24" t="s">
        <v>9</v>
      </c>
      <c r="F122" s="13">
        <v>100.4</v>
      </c>
      <c r="G122" s="13">
        <v>100.4</v>
      </c>
      <c r="H122" s="13">
        <v>98.2</v>
      </c>
      <c r="I122" s="13">
        <v>99.1</v>
      </c>
      <c r="J122" s="13">
        <v>398.1</v>
      </c>
      <c r="K122" s="13"/>
      <c r="L122" s="13"/>
      <c r="M122" s="13">
        <v>97.2</v>
      </c>
      <c r="N122" s="13">
        <v>101</v>
      </c>
      <c r="O122" s="13">
        <v>101.7</v>
      </c>
      <c r="P122" s="13">
        <v>99.8</v>
      </c>
      <c r="Q122" s="13">
        <v>399.7</v>
      </c>
      <c r="R122" s="13"/>
      <c r="S122" s="13"/>
      <c r="T122" s="13">
        <v>100.1</v>
      </c>
      <c r="U122" s="13">
        <v>98.9</v>
      </c>
      <c r="V122" s="13">
        <v>96</v>
      </c>
      <c r="W122" s="13">
        <v>97.5</v>
      </c>
      <c r="X122" s="13">
        <v>392.5</v>
      </c>
      <c r="Y122" s="13"/>
      <c r="Z122" s="13"/>
      <c r="AA122" s="13">
        <f t="shared" si="4"/>
        <v>1190.3</v>
      </c>
      <c r="AB122" s="13">
        <f t="shared" si="5"/>
        <v>1190.3</v>
      </c>
    </row>
    <row r="123" spans="1:28" s="10" customFormat="1" ht="15.5" x14ac:dyDescent="0.35">
      <c r="A123" s="22">
        <v>111</v>
      </c>
      <c r="B123" s="22">
        <v>222</v>
      </c>
      <c r="C123" s="23" t="s">
        <v>472</v>
      </c>
      <c r="D123" s="23" t="s">
        <v>542</v>
      </c>
      <c r="E123" s="24" t="s">
        <v>9</v>
      </c>
      <c r="F123" s="13">
        <v>92.8</v>
      </c>
      <c r="G123" s="13">
        <v>93.6</v>
      </c>
      <c r="H123" s="13">
        <v>95.1</v>
      </c>
      <c r="I123" s="13">
        <v>93</v>
      </c>
      <c r="J123" s="13">
        <v>374.5</v>
      </c>
      <c r="K123" s="13"/>
      <c r="L123" s="13"/>
      <c r="M123" s="13">
        <v>97.3</v>
      </c>
      <c r="N123" s="13">
        <v>95.6</v>
      </c>
      <c r="O123" s="13">
        <v>93.6</v>
      </c>
      <c r="P123" s="13">
        <v>97.9</v>
      </c>
      <c r="Q123" s="13">
        <v>384.4</v>
      </c>
      <c r="R123" s="13"/>
      <c r="S123" s="13"/>
      <c r="T123" s="13">
        <v>100.9</v>
      </c>
      <c r="U123" s="13">
        <v>94.5</v>
      </c>
      <c r="V123" s="13">
        <v>97.1</v>
      </c>
      <c r="W123" s="13">
        <v>100</v>
      </c>
      <c r="X123" s="13">
        <v>392.5</v>
      </c>
      <c r="Y123" s="13"/>
      <c r="Z123" s="13"/>
      <c r="AA123" s="13">
        <f t="shared" si="4"/>
        <v>1151.4000000000001</v>
      </c>
      <c r="AB123" s="13">
        <f t="shared" si="5"/>
        <v>1151.4000000000001</v>
      </c>
    </row>
    <row r="124" spans="1:28" s="10" customFormat="1" ht="15.5" x14ac:dyDescent="0.35">
      <c r="A124" s="22">
        <v>112</v>
      </c>
      <c r="B124" s="22">
        <v>270</v>
      </c>
      <c r="C124" s="23" t="s">
        <v>358</v>
      </c>
      <c r="D124" s="23" t="s">
        <v>359</v>
      </c>
      <c r="E124" s="24" t="s">
        <v>9</v>
      </c>
      <c r="F124" s="13">
        <v>100.5</v>
      </c>
      <c r="G124" s="13">
        <v>96.1</v>
      </c>
      <c r="H124" s="13">
        <v>99.8</v>
      </c>
      <c r="I124" s="13">
        <v>101.5</v>
      </c>
      <c r="J124" s="13">
        <v>397.9</v>
      </c>
      <c r="K124" s="13"/>
      <c r="L124" s="13"/>
      <c r="M124" s="13">
        <v>103.5</v>
      </c>
      <c r="N124" s="13">
        <v>100.9</v>
      </c>
      <c r="O124" s="13">
        <v>99.4</v>
      </c>
      <c r="P124" s="13">
        <v>99</v>
      </c>
      <c r="Q124" s="13">
        <v>402.8</v>
      </c>
      <c r="R124" s="13"/>
      <c r="S124" s="13"/>
      <c r="T124" s="13">
        <v>98.9</v>
      </c>
      <c r="U124" s="13">
        <v>95.1</v>
      </c>
      <c r="V124" s="13">
        <v>99.1</v>
      </c>
      <c r="W124" s="13">
        <v>98.8</v>
      </c>
      <c r="X124" s="13">
        <v>391.9</v>
      </c>
      <c r="Y124" s="13"/>
      <c r="Z124" s="13"/>
      <c r="AA124" s="13">
        <f t="shared" si="4"/>
        <v>1192.5999999999999</v>
      </c>
      <c r="AB124" s="13">
        <f t="shared" si="5"/>
        <v>1192.5999999999999</v>
      </c>
    </row>
    <row r="125" spans="1:28" s="10" customFormat="1" ht="15.5" x14ac:dyDescent="0.35">
      <c r="A125" s="22">
        <v>113</v>
      </c>
      <c r="B125" s="22">
        <v>331</v>
      </c>
      <c r="C125" s="23" t="s">
        <v>360</v>
      </c>
      <c r="D125" s="23" t="s">
        <v>361</v>
      </c>
      <c r="E125" s="24" t="s">
        <v>9</v>
      </c>
      <c r="F125" s="13">
        <v>94.3</v>
      </c>
      <c r="G125" s="13">
        <v>93</v>
      </c>
      <c r="H125" s="13">
        <v>91.6</v>
      </c>
      <c r="I125" s="13">
        <v>95.7</v>
      </c>
      <c r="J125" s="13">
        <v>374.6</v>
      </c>
      <c r="K125" s="13"/>
      <c r="L125" s="13"/>
      <c r="M125" s="13">
        <v>94.4</v>
      </c>
      <c r="N125" s="13">
        <v>98.7</v>
      </c>
      <c r="O125" s="13">
        <v>96.8</v>
      </c>
      <c r="P125" s="13">
        <v>96.1</v>
      </c>
      <c r="Q125" s="13">
        <v>386</v>
      </c>
      <c r="R125" s="13"/>
      <c r="S125" s="13"/>
      <c r="T125" s="13">
        <v>97.9</v>
      </c>
      <c r="U125" s="13">
        <v>96.7</v>
      </c>
      <c r="V125" s="13">
        <v>98.1</v>
      </c>
      <c r="W125" s="13">
        <v>99.2</v>
      </c>
      <c r="X125" s="13">
        <v>391.9</v>
      </c>
      <c r="Y125" s="13"/>
      <c r="Z125" s="13"/>
      <c r="AA125" s="13">
        <f t="shared" si="4"/>
        <v>1152.5</v>
      </c>
      <c r="AB125" s="13">
        <f t="shared" si="5"/>
        <v>1152.5</v>
      </c>
    </row>
    <row r="126" spans="1:28" s="10" customFormat="1" ht="15.5" x14ac:dyDescent="0.35">
      <c r="A126" s="22">
        <v>114</v>
      </c>
      <c r="B126" s="22">
        <v>384</v>
      </c>
      <c r="C126" s="23" t="s">
        <v>526</v>
      </c>
      <c r="D126" s="23" t="s">
        <v>527</v>
      </c>
      <c r="E126" s="24" t="s">
        <v>9</v>
      </c>
      <c r="F126" s="13">
        <v>99.3</v>
      </c>
      <c r="G126" s="13">
        <v>97.5</v>
      </c>
      <c r="H126" s="13">
        <v>100.2</v>
      </c>
      <c r="I126" s="13">
        <v>98.7</v>
      </c>
      <c r="J126" s="13">
        <v>395.7</v>
      </c>
      <c r="K126" s="13"/>
      <c r="L126" s="13"/>
      <c r="M126" s="13">
        <v>99.7</v>
      </c>
      <c r="N126" s="13">
        <v>101.4</v>
      </c>
      <c r="O126" s="13">
        <v>95.7</v>
      </c>
      <c r="P126" s="13">
        <v>97.9</v>
      </c>
      <c r="Q126" s="13">
        <v>394.7</v>
      </c>
      <c r="R126" s="13"/>
      <c r="S126" s="13"/>
      <c r="T126" s="13">
        <v>99</v>
      </c>
      <c r="U126" s="13">
        <v>96.9</v>
      </c>
      <c r="V126" s="13">
        <v>99.6</v>
      </c>
      <c r="W126" s="13">
        <v>96.2</v>
      </c>
      <c r="X126" s="13">
        <v>391.7</v>
      </c>
      <c r="Y126" s="13"/>
      <c r="Z126" s="13"/>
      <c r="AA126" s="13">
        <f t="shared" si="4"/>
        <v>1182.0999999999999</v>
      </c>
      <c r="AB126" s="13">
        <f t="shared" si="5"/>
        <v>1182.0999999999999</v>
      </c>
    </row>
    <row r="127" spans="1:28" s="10" customFormat="1" ht="15.5" x14ac:dyDescent="0.35">
      <c r="A127" s="22">
        <v>115</v>
      </c>
      <c r="B127" s="22">
        <v>348</v>
      </c>
      <c r="C127" s="23" t="s">
        <v>528</v>
      </c>
      <c r="D127" s="23" t="s">
        <v>303</v>
      </c>
      <c r="E127" s="24" t="s">
        <v>9</v>
      </c>
      <c r="F127" s="13">
        <v>99.6</v>
      </c>
      <c r="G127" s="13">
        <v>98.5</v>
      </c>
      <c r="H127" s="13">
        <v>99.8</v>
      </c>
      <c r="I127" s="13">
        <v>97.3</v>
      </c>
      <c r="J127" s="13">
        <v>395.2</v>
      </c>
      <c r="K127" s="13"/>
      <c r="L127" s="13"/>
      <c r="M127" s="13">
        <v>101.3</v>
      </c>
      <c r="N127" s="13">
        <v>98.6</v>
      </c>
      <c r="O127" s="13">
        <v>99.5</v>
      </c>
      <c r="P127" s="13">
        <v>100.6</v>
      </c>
      <c r="Q127" s="13">
        <v>400</v>
      </c>
      <c r="R127" s="13"/>
      <c r="S127" s="13"/>
      <c r="T127" s="13">
        <v>98</v>
      </c>
      <c r="U127" s="13">
        <v>97.4</v>
      </c>
      <c r="V127" s="13">
        <v>97.3</v>
      </c>
      <c r="W127" s="13">
        <v>98.8</v>
      </c>
      <c r="X127" s="13">
        <v>391.5</v>
      </c>
      <c r="Y127" s="13"/>
      <c r="Z127" s="13"/>
      <c r="AA127" s="13">
        <f t="shared" si="4"/>
        <v>1186.7</v>
      </c>
      <c r="AB127" s="13">
        <f t="shared" si="5"/>
        <v>1186.7</v>
      </c>
    </row>
    <row r="128" spans="1:28" s="10" customFormat="1" ht="15.5" x14ac:dyDescent="0.35">
      <c r="A128" s="22">
        <v>116</v>
      </c>
      <c r="B128" s="22">
        <v>397</v>
      </c>
      <c r="C128" s="23" t="s">
        <v>545</v>
      </c>
      <c r="D128" s="23" t="s">
        <v>546</v>
      </c>
      <c r="E128" s="24" t="s">
        <v>9</v>
      </c>
      <c r="F128" s="13">
        <v>94.7</v>
      </c>
      <c r="G128" s="13">
        <v>94.5</v>
      </c>
      <c r="H128" s="13">
        <v>97.2</v>
      </c>
      <c r="I128" s="13">
        <v>99</v>
      </c>
      <c r="J128" s="13">
        <v>385.4</v>
      </c>
      <c r="K128" s="13"/>
      <c r="L128" s="13"/>
      <c r="M128" s="13">
        <v>101.2</v>
      </c>
      <c r="N128" s="13">
        <v>95.2</v>
      </c>
      <c r="O128" s="13">
        <v>95.2</v>
      </c>
      <c r="P128" s="13">
        <v>96.6</v>
      </c>
      <c r="Q128" s="13">
        <v>388.2</v>
      </c>
      <c r="R128" s="13"/>
      <c r="S128" s="13"/>
      <c r="T128" s="13">
        <v>100.2</v>
      </c>
      <c r="U128" s="13">
        <v>96.2</v>
      </c>
      <c r="V128" s="13">
        <v>99</v>
      </c>
      <c r="W128" s="13">
        <v>95.6</v>
      </c>
      <c r="X128" s="13">
        <v>391</v>
      </c>
      <c r="Y128" s="13"/>
      <c r="Z128" s="13"/>
      <c r="AA128" s="13">
        <f t="shared" si="4"/>
        <v>1164.5999999999999</v>
      </c>
      <c r="AB128" s="13">
        <f t="shared" si="5"/>
        <v>1164.5999999999999</v>
      </c>
    </row>
    <row r="129" spans="1:28" s="10" customFormat="1" ht="15.5" x14ac:dyDescent="0.35">
      <c r="A129" s="22">
        <v>117</v>
      </c>
      <c r="B129" s="22">
        <v>296</v>
      </c>
      <c r="C129" s="23" t="s">
        <v>557</v>
      </c>
      <c r="D129" s="23" t="s">
        <v>558</v>
      </c>
      <c r="E129" s="24" t="s">
        <v>9</v>
      </c>
      <c r="F129" s="13">
        <v>95.3</v>
      </c>
      <c r="G129" s="13">
        <v>103</v>
      </c>
      <c r="H129" s="13">
        <v>99.2</v>
      </c>
      <c r="I129" s="13">
        <v>96.8</v>
      </c>
      <c r="J129" s="13">
        <v>394.3</v>
      </c>
      <c r="K129" s="13"/>
      <c r="L129" s="13"/>
      <c r="M129" s="13">
        <v>97.1</v>
      </c>
      <c r="N129" s="13">
        <v>99.1</v>
      </c>
      <c r="O129" s="13">
        <v>99.9</v>
      </c>
      <c r="P129" s="13">
        <v>99.2</v>
      </c>
      <c r="Q129" s="13">
        <v>395.3</v>
      </c>
      <c r="R129" s="13"/>
      <c r="S129" s="13"/>
      <c r="T129" s="13">
        <v>97.7</v>
      </c>
      <c r="U129" s="13">
        <v>98.7</v>
      </c>
      <c r="V129" s="13">
        <v>97</v>
      </c>
      <c r="W129" s="13">
        <v>97.3</v>
      </c>
      <c r="X129" s="13">
        <v>390.7</v>
      </c>
      <c r="Y129" s="13"/>
      <c r="Z129" s="13"/>
      <c r="AA129" s="13">
        <f t="shared" si="4"/>
        <v>1180.3</v>
      </c>
      <c r="AB129" s="13">
        <f t="shared" si="5"/>
        <v>1180.3</v>
      </c>
    </row>
    <row r="130" spans="1:28" s="10" customFormat="1" ht="15.5" x14ac:dyDescent="0.35">
      <c r="A130" s="22">
        <v>118</v>
      </c>
      <c r="B130" s="22">
        <v>436</v>
      </c>
      <c r="C130" s="23" t="s">
        <v>457</v>
      </c>
      <c r="D130" s="23" t="s">
        <v>369</v>
      </c>
      <c r="E130" s="24" t="s">
        <v>9</v>
      </c>
      <c r="F130" s="13">
        <v>96.8</v>
      </c>
      <c r="G130" s="13">
        <v>98.4</v>
      </c>
      <c r="H130" s="13">
        <v>96.7</v>
      </c>
      <c r="I130" s="13">
        <v>95.6</v>
      </c>
      <c r="J130" s="13">
        <v>387.5</v>
      </c>
      <c r="K130" s="13"/>
      <c r="L130" s="13"/>
      <c r="M130" s="13">
        <v>95.4</v>
      </c>
      <c r="N130" s="13">
        <v>96.4</v>
      </c>
      <c r="O130" s="13">
        <v>93.6</v>
      </c>
      <c r="P130" s="13">
        <v>97.6</v>
      </c>
      <c r="Q130" s="13">
        <v>383</v>
      </c>
      <c r="R130" s="13"/>
      <c r="S130" s="13"/>
      <c r="T130" s="13">
        <v>96.2</v>
      </c>
      <c r="U130" s="13">
        <v>96.5</v>
      </c>
      <c r="V130" s="13">
        <v>97.8</v>
      </c>
      <c r="W130" s="13">
        <v>100</v>
      </c>
      <c r="X130" s="13">
        <v>390.5</v>
      </c>
      <c r="Y130" s="13"/>
      <c r="Z130" s="13"/>
      <c r="AA130" s="13">
        <f t="shared" si="4"/>
        <v>1161</v>
      </c>
      <c r="AB130" s="13">
        <f t="shared" si="5"/>
        <v>1161</v>
      </c>
    </row>
    <row r="131" spans="1:28" s="10" customFormat="1" ht="15.5" x14ac:dyDescent="0.35">
      <c r="A131" s="22">
        <v>119</v>
      </c>
      <c r="B131" s="22">
        <v>253</v>
      </c>
      <c r="C131" s="23" t="s">
        <v>535</v>
      </c>
      <c r="D131" s="23" t="s">
        <v>536</v>
      </c>
      <c r="E131" s="24" t="s">
        <v>9</v>
      </c>
      <c r="F131" s="13">
        <v>98</v>
      </c>
      <c r="G131" s="13">
        <v>98.7</v>
      </c>
      <c r="H131" s="13">
        <v>95.3</v>
      </c>
      <c r="I131" s="13">
        <v>96</v>
      </c>
      <c r="J131" s="13">
        <v>388</v>
      </c>
      <c r="K131" s="13"/>
      <c r="L131" s="13"/>
      <c r="M131" s="13">
        <v>95.6</v>
      </c>
      <c r="N131" s="13">
        <v>99.4</v>
      </c>
      <c r="O131" s="13">
        <v>0</v>
      </c>
      <c r="P131" s="13">
        <v>0</v>
      </c>
      <c r="Q131" s="13">
        <v>195</v>
      </c>
      <c r="R131" s="13"/>
      <c r="S131" s="13"/>
      <c r="T131" s="13">
        <v>97.9</v>
      </c>
      <c r="U131" s="13">
        <v>98.2</v>
      </c>
      <c r="V131" s="13">
        <v>96.8</v>
      </c>
      <c r="W131" s="13">
        <v>97.6</v>
      </c>
      <c r="X131" s="13">
        <v>390.5</v>
      </c>
      <c r="Y131" s="13"/>
      <c r="Z131" s="13"/>
      <c r="AA131" s="13">
        <f t="shared" si="4"/>
        <v>973.5</v>
      </c>
      <c r="AB131" s="13">
        <f t="shared" si="5"/>
        <v>973.5</v>
      </c>
    </row>
    <row r="132" spans="1:28" s="10" customFormat="1" ht="15.5" x14ac:dyDescent="0.35">
      <c r="A132" s="22">
        <v>120</v>
      </c>
      <c r="B132" s="22">
        <v>481</v>
      </c>
      <c r="C132" s="23" t="s">
        <v>394</v>
      </c>
      <c r="D132" s="23" t="s">
        <v>132</v>
      </c>
      <c r="E132" s="24" t="s">
        <v>9</v>
      </c>
      <c r="F132" s="13">
        <v>97.1</v>
      </c>
      <c r="G132" s="13">
        <v>97.7</v>
      </c>
      <c r="H132" s="13">
        <v>98.6</v>
      </c>
      <c r="I132" s="13">
        <v>98.4</v>
      </c>
      <c r="J132" s="13">
        <v>391.8</v>
      </c>
      <c r="K132" s="13"/>
      <c r="L132" s="13"/>
      <c r="M132" s="13">
        <v>96.8</v>
      </c>
      <c r="N132" s="13">
        <v>96.4</v>
      </c>
      <c r="O132" s="13">
        <v>95.8</v>
      </c>
      <c r="P132" s="13">
        <v>100.5</v>
      </c>
      <c r="Q132" s="13">
        <v>389.5</v>
      </c>
      <c r="R132" s="13"/>
      <c r="S132" s="13"/>
      <c r="T132" s="13">
        <v>94.9</v>
      </c>
      <c r="U132" s="13">
        <v>97.4</v>
      </c>
      <c r="V132" s="13">
        <v>99.7</v>
      </c>
      <c r="W132" s="13">
        <v>97.2</v>
      </c>
      <c r="X132" s="13">
        <v>389.2</v>
      </c>
      <c r="Y132" s="13"/>
      <c r="Z132" s="13"/>
      <c r="AA132" s="13">
        <f t="shared" si="4"/>
        <v>1170.5</v>
      </c>
      <c r="AB132" s="13">
        <f t="shared" si="5"/>
        <v>1170.5</v>
      </c>
    </row>
    <row r="133" spans="1:28" s="10" customFormat="1" ht="15.5" x14ac:dyDescent="0.35">
      <c r="A133" s="22">
        <v>121</v>
      </c>
      <c r="B133" s="22">
        <v>323</v>
      </c>
      <c r="C133" s="23" t="s">
        <v>538</v>
      </c>
      <c r="D133" s="23" t="s">
        <v>146</v>
      </c>
      <c r="E133" s="24" t="s">
        <v>9</v>
      </c>
      <c r="F133" s="13">
        <v>98.2</v>
      </c>
      <c r="G133" s="13">
        <v>98.9</v>
      </c>
      <c r="H133" s="13">
        <v>100.6</v>
      </c>
      <c r="I133" s="13">
        <v>96.5</v>
      </c>
      <c r="J133" s="13">
        <v>394.2</v>
      </c>
      <c r="K133" s="13"/>
      <c r="L133" s="13"/>
      <c r="M133" s="13">
        <v>94.4</v>
      </c>
      <c r="N133" s="13">
        <v>95.2</v>
      </c>
      <c r="O133" s="13">
        <v>100.5</v>
      </c>
      <c r="P133" s="13">
        <v>97</v>
      </c>
      <c r="Q133" s="13">
        <v>387.1</v>
      </c>
      <c r="R133" s="13"/>
      <c r="S133" s="13"/>
      <c r="T133" s="13">
        <v>99.3</v>
      </c>
      <c r="U133" s="13">
        <v>97.7</v>
      </c>
      <c r="V133" s="13">
        <v>95.1</v>
      </c>
      <c r="W133" s="13">
        <v>97</v>
      </c>
      <c r="X133" s="13">
        <v>389.1</v>
      </c>
      <c r="Y133" s="13"/>
      <c r="Z133" s="13"/>
      <c r="AA133" s="13">
        <f t="shared" si="4"/>
        <v>1170.4000000000001</v>
      </c>
      <c r="AB133" s="13">
        <f t="shared" si="5"/>
        <v>1170.4000000000001</v>
      </c>
    </row>
    <row r="134" spans="1:28" s="10" customFormat="1" ht="15.5" x14ac:dyDescent="0.35">
      <c r="A134" s="22">
        <v>122</v>
      </c>
      <c r="B134" s="22">
        <v>431</v>
      </c>
      <c r="C134" s="23" t="s">
        <v>560</v>
      </c>
      <c r="D134" s="23" t="s">
        <v>27</v>
      </c>
      <c r="E134" s="24" t="s">
        <v>9</v>
      </c>
      <c r="F134" s="13">
        <v>95.8</v>
      </c>
      <c r="G134" s="13">
        <v>97</v>
      </c>
      <c r="H134" s="13">
        <v>97.7</v>
      </c>
      <c r="I134" s="13">
        <v>92.5</v>
      </c>
      <c r="J134" s="13">
        <v>383</v>
      </c>
      <c r="K134" s="13"/>
      <c r="L134" s="13"/>
      <c r="M134" s="13">
        <v>99.4</v>
      </c>
      <c r="N134" s="13">
        <v>90.4</v>
      </c>
      <c r="O134" s="13">
        <v>96.7</v>
      </c>
      <c r="P134" s="13">
        <v>99.1</v>
      </c>
      <c r="Q134" s="13">
        <v>385.6</v>
      </c>
      <c r="R134" s="13"/>
      <c r="S134" s="13"/>
      <c r="T134" s="13">
        <v>97.8</v>
      </c>
      <c r="U134" s="13">
        <v>96.5</v>
      </c>
      <c r="V134" s="13">
        <v>97.1</v>
      </c>
      <c r="W134" s="13">
        <v>97.5</v>
      </c>
      <c r="X134" s="13">
        <v>388.9</v>
      </c>
      <c r="Y134" s="13"/>
      <c r="Z134" s="13"/>
      <c r="AA134" s="13">
        <f t="shared" si="4"/>
        <v>1157.5</v>
      </c>
      <c r="AB134" s="13">
        <f t="shared" si="5"/>
        <v>1157.5</v>
      </c>
    </row>
    <row r="135" spans="1:28" s="10" customFormat="1" ht="15.5" x14ac:dyDescent="0.35">
      <c r="A135" s="22">
        <v>123</v>
      </c>
      <c r="B135" s="22">
        <v>350</v>
      </c>
      <c r="C135" s="23" t="s">
        <v>470</v>
      </c>
      <c r="D135" s="23" t="s">
        <v>303</v>
      </c>
      <c r="E135" s="24" t="s">
        <v>9</v>
      </c>
      <c r="F135" s="13">
        <v>97.5</v>
      </c>
      <c r="G135" s="13">
        <v>95.2</v>
      </c>
      <c r="H135" s="13">
        <v>97.7</v>
      </c>
      <c r="I135" s="13">
        <v>100.2</v>
      </c>
      <c r="J135" s="13">
        <v>390.6</v>
      </c>
      <c r="K135" s="13"/>
      <c r="L135" s="13"/>
      <c r="M135" s="13">
        <v>95.7</v>
      </c>
      <c r="N135" s="13">
        <v>99.2</v>
      </c>
      <c r="O135" s="13">
        <v>99</v>
      </c>
      <c r="P135" s="13">
        <v>100.9</v>
      </c>
      <c r="Q135" s="13">
        <v>394.8</v>
      </c>
      <c r="R135" s="13"/>
      <c r="S135" s="13"/>
      <c r="T135" s="13">
        <v>100.7</v>
      </c>
      <c r="U135" s="13">
        <v>99.5</v>
      </c>
      <c r="V135" s="13">
        <v>88.3</v>
      </c>
      <c r="W135" s="13">
        <v>100.3</v>
      </c>
      <c r="X135" s="13">
        <v>388.8</v>
      </c>
      <c r="Y135" s="13"/>
      <c r="Z135" s="13"/>
      <c r="AA135" s="13">
        <f t="shared" si="4"/>
        <v>1174.2</v>
      </c>
      <c r="AB135" s="13">
        <f t="shared" si="5"/>
        <v>1174.2</v>
      </c>
    </row>
    <row r="136" spans="1:28" s="10" customFormat="1" ht="15.5" x14ac:dyDescent="0.35">
      <c r="A136" s="22">
        <v>124</v>
      </c>
      <c r="B136" s="22">
        <v>280</v>
      </c>
      <c r="C136" s="23" t="s">
        <v>540</v>
      </c>
      <c r="D136" s="23" t="s">
        <v>290</v>
      </c>
      <c r="E136" s="24" t="s">
        <v>9</v>
      </c>
      <c r="F136" s="13">
        <v>96.1</v>
      </c>
      <c r="G136" s="13">
        <v>95.9</v>
      </c>
      <c r="H136" s="13">
        <v>97.6</v>
      </c>
      <c r="I136" s="13">
        <v>97.3</v>
      </c>
      <c r="J136" s="13">
        <v>386.9</v>
      </c>
      <c r="K136" s="13"/>
      <c r="L136" s="13"/>
      <c r="M136" s="13">
        <v>99.1</v>
      </c>
      <c r="N136" s="13">
        <v>95.1</v>
      </c>
      <c r="O136" s="13">
        <v>98.7</v>
      </c>
      <c r="P136" s="13">
        <v>99.8</v>
      </c>
      <c r="Q136" s="13">
        <v>392.7</v>
      </c>
      <c r="R136" s="13"/>
      <c r="S136" s="13"/>
      <c r="T136" s="13">
        <v>98.2</v>
      </c>
      <c r="U136" s="13">
        <v>97.7</v>
      </c>
      <c r="V136" s="13">
        <v>97.5</v>
      </c>
      <c r="W136" s="13">
        <v>95.4</v>
      </c>
      <c r="X136" s="13">
        <v>388.8</v>
      </c>
      <c r="Y136" s="13"/>
      <c r="Z136" s="13"/>
      <c r="AA136" s="13">
        <f t="shared" si="4"/>
        <v>1168.3999999999999</v>
      </c>
      <c r="AB136" s="13">
        <f t="shared" si="5"/>
        <v>1168.3999999999999</v>
      </c>
    </row>
    <row r="137" spans="1:28" s="10" customFormat="1" ht="15.5" x14ac:dyDescent="0.35">
      <c r="A137" s="22">
        <v>125</v>
      </c>
      <c r="B137" s="22">
        <v>463</v>
      </c>
      <c r="C137" s="23" t="s">
        <v>372</v>
      </c>
      <c r="D137" s="23" t="s">
        <v>255</v>
      </c>
      <c r="E137" s="24" t="s">
        <v>9</v>
      </c>
      <c r="F137" s="13">
        <v>94.3</v>
      </c>
      <c r="G137" s="13">
        <v>95.4</v>
      </c>
      <c r="H137" s="13">
        <v>96.7</v>
      </c>
      <c r="I137" s="13">
        <v>99.2</v>
      </c>
      <c r="J137" s="13">
        <v>385.6</v>
      </c>
      <c r="K137" s="13"/>
      <c r="L137" s="13"/>
      <c r="M137" s="13">
        <v>96.8</v>
      </c>
      <c r="N137" s="13">
        <v>97.1</v>
      </c>
      <c r="O137" s="13">
        <v>99.6</v>
      </c>
      <c r="P137" s="13">
        <v>99.5</v>
      </c>
      <c r="Q137" s="13">
        <v>393</v>
      </c>
      <c r="R137" s="13"/>
      <c r="S137" s="13"/>
      <c r="T137" s="13">
        <v>94</v>
      </c>
      <c r="U137" s="13">
        <v>97.7</v>
      </c>
      <c r="V137" s="13">
        <v>98.6</v>
      </c>
      <c r="W137" s="13">
        <v>98.1</v>
      </c>
      <c r="X137" s="13">
        <v>388.4</v>
      </c>
      <c r="Y137" s="13"/>
      <c r="Z137" s="13"/>
      <c r="AA137" s="13">
        <f t="shared" si="4"/>
        <v>1167</v>
      </c>
      <c r="AB137" s="13">
        <f t="shared" si="5"/>
        <v>1167</v>
      </c>
    </row>
    <row r="138" spans="1:28" s="10" customFormat="1" ht="15.5" x14ac:dyDescent="0.35">
      <c r="A138" s="22">
        <v>126</v>
      </c>
      <c r="B138" s="22">
        <v>245</v>
      </c>
      <c r="C138" s="23" t="s">
        <v>568</v>
      </c>
      <c r="D138" s="23" t="s">
        <v>569</v>
      </c>
      <c r="E138" s="24" t="s">
        <v>9</v>
      </c>
      <c r="F138" s="13">
        <v>98.5</v>
      </c>
      <c r="G138" s="13">
        <v>100.7</v>
      </c>
      <c r="H138" s="13">
        <v>97.2</v>
      </c>
      <c r="I138" s="13">
        <v>98.6</v>
      </c>
      <c r="J138" s="13">
        <v>395</v>
      </c>
      <c r="K138" s="13"/>
      <c r="L138" s="13"/>
      <c r="M138" s="13">
        <v>96.4</v>
      </c>
      <c r="N138" s="13">
        <v>97.7</v>
      </c>
      <c r="O138" s="13">
        <v>100.9</v>
      </c>
      <c r="P138" s="13">
        <v>97.1</v>
      </c>
      <c r="Q138" s="13">
        <v>392.1</v>
      </c>
      <c r="R138" s="13"/>
      <c r="S138" s="13"/>
      <c r="T138" s="13">
        <v>96.4</v>
      </c>
      <c r="U138" s="13">
        <v>93.1</v>
      </c>
      <c r="V138" s="13">
        <v>98.5</v>
      </c>
      <c r="W138" s="13">
        <v>99</v>
      </c>
      <c r="X138" s="13">
        <v>387</v>
      </c>
      <c r="Y138" s="13"/>
      <c r="Z138" s="13"/>
      <c r="AA138" s="13">
        <f t="shared" si="4"/>
        <v>1174.0999999999999</v>
      </c>
      <c r="AB138" s="13">
        <f t="shared" si="5"/>
        <v>1174.0999999999999</v>
      </c>
    </row>
    <row r="139" spans="1:28" s="10" customFormat="1" ht="15.5" x14ac:dyDescent="0.35">
      <c r="A139" s="22">
        <v>127</v>
      </c>
      <c r="B139" s="22">
        <v>441</v>
      </c>
      <c r="C139" s="23" t="s">
        <v>413</v>
      </c>
      <c r="D139" s="23" t="s">
        <v>414</v>
      </c>
      <c r="E139" s="24" t="s">
        <v>9</v>
      </c>
      <c r="F139" s="13">
        <v>91.9</v>
      </c>
      <c r="G139" s="13">
        <v>96.1</v>
      </c>
      <c r="H139" s="13">
        <v>93</v>
      </c>
      <c r="I139" s="13">
        <v>95.2</v>
      </c>
      <c r="J139" s="13">
        <v>376.2</v>
      </c>
      <c r="K139" s="13"/>
      <c r="L139" s="13"/>
      <c r="M139" s="13">
        <v>96.7</v>
      </c>
      <c r="N139" s="13">
        <v>90.5</v>
      </c>
      <c r="O139" s="13">
        <v>98.9</v>
      </c>
      <c r="P139" s="13">
        <v>90.8</v>
      </c>
      <c r="Q139" s="13">
        <v>376.9</v>
      </c>
      <c r="R139" s="13"/>
      <c r="S139" s="13"/>
      <c r="T139" s="13">
        <v>101</v>
      </c>
      <c r="U139" s="13">
        <v>99.2</v>
      </c>
      <c r="V139" s="13">
        <v>91.1</v>
      </c>
      <c r="W139" s="13">
        <v>95.6</v>
      </c>
      <c r="X139" s="13">
        <v>386.9</v>
      </c>
      <c r="Y139" s="13"/>
      <c r="Z139" s="13"/>
      <c r="AA139" s="13">
        <f t="shared" si="4"/>
        <v>1140</v>
      </c>
      <c r="AB139" s="13">
        <f t="shared" si="5"/>
        <v>1140</v>
      </c>
    </row>
    <row r="140" spans="1:28" s="10" customFormat="1" ht="15.5" x14ac:dyDescent="0.35">
      <c r="A140" s="22">
        <v>128</v>
      </c>
      <c r="B140" s="22">
        <v>201</v>
      </c>
      <c r="C140" s="23" t="s">
        <v>423</v>
      </c>
      <c r="D140" s="23" t="s">
        <v>424</v>
      </c>
      <c r="E140" s="24" t="s">
        <v>9</v>
      </c>
      <c r="F140" s="13">
        <v>98.5</v>
      </c>
      <c r="G140" s="13">
        <v>99.3</v>
      </c>
      <c r="H140" s="13">
        <v>100</v>
      </c>
      <c r="I140" s="13">
        <v>97.5</v>
      </c>
      <c r="J140" s="13">
        <v>395.3</v>
      </c>
      <c r="K140" s="13"/>
      <c r="L140" s="13"/>
      <c r="M140" s="13">
        <v>95.8</v>
      </c>
      <c r="N140" s="13">
        <v>98.6</v>
      </c>
      <c r="O140" s="13">
        <v>99</v>
      </c>
      <c r="P140" s="13">
        <v>93.5</v>
      </c>
      <c r="Q140" s="13">
        <v>386.9</v>
      </c>
      <c r="R140" s="13"/>
      <c r="S140" s="13"/>
      <c r="T140" s="13">
        <v>100.9</v>
      </c>
      <c r="U140" s="13">
        <v>95.4</v>
      </c>
      <c r="V140" s="13">
        <v>98.7</v>
      </c>
      <c r="W140" s="13">
        <v>90.6</v>
      </c>
      <c r="X140" s="13">
        <v>385.6</v>
      </c>
      <c r="Y140" s="13"/>
      <c r="Z140" s="13"/>
      <c r="AA140" s="13">
        <f t="shared" si="4"/>
        <v>1167.8000000000002</v>
      </c>
      <c r="AB140" s="13">
        <f t="shared" si="5"/>
        <v>1167.8000000000002</v>
      </c>
    </row>
    <row r="141" spans="1:28" s="10" customFormat="1" ht="15.5" x14ac:dyDescent="0.35">
      <c r="A141" s="22">
        <v>129</v>
      </c>
      <c r="B141" s="22">
        <v>240</v>
      </c>
      <c r="C141" s="23" t="s">
        <v>381</v>
      </c>
      <c r="D141" s="23" t="s">
        <v>382</v>
      </c>
      <c r="E141" s="24" t="s">
        <v>9</v>
      </c>
      <c r="F141" s="13">
        <v>94.5</v>
      </c>
      <c r="G141" s="13">
        <v>100.9</v>
      </c>
      <c r="H141" s="13">
        <v>96.6</v>
      </c>
      <c r="I141" s="13">
        <v>98.3</v>
      </c>
      <c r="J141" s="13">
        <v>390.3</v>
      </c>
      <c r="K141" s="13"/>
      <c r="L141" s="13"/>
      <c r="M141" s="13">
        <v>99.1</v>
      </c>
      <c r="N141" s="13">
        <v>97.2</v>
      </c>
      <c r="O141" s="13">
        <v>100.4</v>
      </c>
      <c r="P141" s="13">
        <v>96.6</v>
      </c>
      <c r="Q141" s="13">
        <v>393.3</v>
      </c>
      <c r="R141" s="13"/>
      <c r="S141" s="13"/>
      <c r="T141" s="13">
        <v>95</v>
      </c>
      <c r="U141" s="13">
        <v>95.8</v>
      </c>
      <c r="V141" s="13">
        <v>95.6</v>
      </c>
      <c r="W141" s="13">
        <v>99.1</v>
      </c>
      <c r="X141" s="13">
        <v>385.5</v>
      </c>
      <c r="Y141" s="13"/>
      <c r="Z141" s="13"/>
      <c r="AA141" s="13">
        <f t="shared" si="4"/>
        <v>1169.0999999999999</v>
      </c>
      <c r="AB141" s="13">
        <f t="shared" si="5"/>
        <v>1169.0999999999999</v>
      </c>
    </row>
    <row r="142" spans="1:28" s="10" customFormat="1" ht="15.5" x14ac:dyDescent="0.35">
      <c r="A142" s="22">
        <v>130</v>
      </c>
      <c r="B142" s="22">
        <v>243</v>
      </c>
      <c r="C142" s="23" t="s">
        <v>304</v>
      </c>
      <c r="D142" s="23" t="s">
        <v>398</v>
      </c>
      <c r="E142" s="24" t="s">
        <v>9</v>
      </c>
      <c r="F142" s="13">
        <v>94.1</v>
      </c>
      <c r="G142" s="13">
        <v>92.8</v>
      </c>
      <c r="H142" s="13">
        <v>92.9</v>
      </c>
      <c r="I142" s="13">
        <v>92.1</v>
      </c>
      <c r="J142" s="13">
        <v>371.9</v>
      </c>
      <c r="K142" s="13"/>
      <c r="L142" s="13"/>
      <c r="M142" s="13">
        <v>96.8</v>
      </c>
      <c r="N142" s="13">
        <v>94.9</v>
      </c>
      <c r="O142" s="13">
        <v>97.5</v>
      </c>
      <c r="P142" s="13">
        <v>96.1</v>
      </c>
      <c r="Q142" s="13">
        <v>385.3</v>
      </c>
      <c r="R142" s="13"/>
      <c r="S142" s="13"/>
      <c r="T142" s="13">
        <v>97.9</v>
      </c>
      <c r="U142" s="13">
        <v>98.5</v>
      </c>
      <c r="V142" s="13">
        <v>94.4</v>
      </c>
      <c r="W142" s="13">
        <v>94.4</v>
      </c>
      <c r="X142" s="13">
        <v>385.2</v>
      </c>
      <c r="Y142" s="13"/>
      <c r="Z142" s="13"/>
      <c r="AA142" s="13">
        <f t="shared" si="4"/>
        <v>1142.4000000000001</v>
      </c>
      <c r="AB142" s="13">
        <f t="shared" si="5"/>
        <v>1142.4000000000001</v>
      </c>
    </row>
    <row r="143" spans="1:28" s="10" customFormat="1" ht="15.5" x14ac:dyDescent="0.35">
      <c r="A143" s="22">
        <v>131</v>
      </c>
      <c r="B143" s="22">
        <v>326</v>
      </c>
      <c r="C143" s="23" t="s">
        <v>562</v>
      </c>
      <c r="D143" s="23" t="s">
        <v>563</v>
      </c>
      <c r="E143" s="24" t="s">
        <v>9</v>
      </c>
      <c r="F143" s="13">
        <v>99.6</v>
      </c>
      <c r="G143" s="13">
        <v>96.3</v>
      </c>
      <c r="H143" s="13">
        <v>99.5</v>
      </c>
      <c r="I143" s="13">
        <v>97.7</v>
      </c>
      <c r="J143" s="13">
        <v>393.1</v>
      </c>
      <c r="K143" s="13"/>
      <c r="L143" s="13"/>
      <c r="M143" s="13">
        <v>98.2</v>
      </c>
      <c r="N143" s="13">
        <v>99.6</v>
      </c>
      <c r="O143" s="13">
        <v>98.8</v>
      </c>
      <c r="P143" s="13">
        <v>92.2</v>
      </c>
      <c r="Q143" s="13">
        <v>388.8</v>
      </c>
      <c r="R143" s="13"/>
      <c r="S143" s="13"/>
      <c r="T143" s="13">
        <v>93.7</v>
      </c>
      <c r="U143" s="13">
        <v>98.5</v>
      </c>
      <c r="V143" s="13">
        <v>97.3</v>
      </c>
      <c r="W143" s="13">
        <v>95.1</v>
      </c>
      <c r="X143" s="13">
        <v>384.6</v>
      </c>
      <c r="Y143" s="13"/>
      <c r="Z143" s="13"/>
      <c r="AA143" s="13">
        <f t="shared" si="4"/>
        <v>1166.5</v>
      </c>
      <c r="AB143" s="13">
        <f t="shared" si="5"/>
        <v>1166.5</v>
      </c>
    </row>
    <row r="144" spans="1:28" s="10" customFormat="1" ht="15.5" x14ac:dyDescent="0.35">
      <c r="A144" s="22">
        <v>132</v>
      </c>
      <c r="B144" s="22">
        <v>128</v>
      </c>
      <c r="C144" s="23" t="s">
        <v>426</v>
      </c>
      <c r="D144" s="23" t="s">
        <v>427</v>
      </c>
      <c r="E144" s="24" t="s">
        <v>9</v>
      </c>
      <c r="F144" s="13">
        <v>95.5</v>
      </c>
      <c r="G144" s="13">
        <v>96.8</v>
      </c>
      <c r="H144" s="13">
        <v>96.7</v>
      </c>
      <c r="I144" s="13">
        <v>98.1</v>
      </c>
      <c r="J144" s="13">
        <v>387.1</v>
      </c>
      <c r="K144" s="13"/>
      <c r="L144" s="13"/>
      <c r="M144" s="13">
        <v>93.6</v>
      </c>
      <c r="N144" s="13">
        <v>91.7</v>
      </c>
      <c r="O144" s="13">
        <v>93.1</v>
      </c>
      <c r="P144" s="13">
        <v>95.7</v>
      </c>
      <c r="Q144" s="13">
        <v>374.1</v>
      </c>
      <c r="R144" s="13"/>
      <c r="S144" s="13"/>
      <c r="T144" s="13">
        <v>94.8</v>
      </c>
      <c r="U144" s="13">
        <v>97.1</v>
      </c>
      <c r="V144" s="13">
        <v>99.2</v>
      </c>
      <c r="W144" s="13">
        <v>93.3</v>
      </c>
      <c r="X144" s="13">
        <v>384.4</v>
      </c>
      <c r="Y144" s="13"/>
      <c r="Z144" s="13"/>
      <c r="AA144" s="13">
        <f t="shared" si="4"/>
        <v>1145.5999999999999</v>
      </c>
      <c r="AB144" s="13">
        <f t="shared" si="5"/>
        <v>1145.5999999999999</v>
      </c>
    </row>
    <row r="145" spans="1:28" s="10" customFormat="1" ht="15.5" x14ac:dyDescent="0.35">
      <c r="A145" s="22">
        <v>133</v>
      </c>
      <c r="B145" s="22">
        <v>269</v>
      </c>
      <c r="C145" s="23" t="s">
        <v>403</v>
      </c>
      <c r="D145" s="23" t="s">
        <v>359</v>
      </c>
      <c r="E145" s="24" t="s">
        <v>9</v>
      </c>
      <c r="F145" s="13">
        <v>96.4</v>
      </c>
      <c r="G145" s="13">
        <v>95.7</v>
      </c>
      <c r="H145" s="13">
        <v>96.1</v>
      </c>
      <c r="I145" s="13">
        <v>100.3</v>
      </c>
      <c r="J145" s="13">
        <v>388.5</v>
      </c>
      <c r="K145" s="13"/>
      <c r="L145" s="13"/>
      <c r="M145" s="13">
        <v>97</v>
      </c>
      <c r="N145" s="13">
        <v>95.6</v>
      </c>
      <c r="O145" s="13">
        <v>97.6</v>
      </c>
      <c r="P145" s="13">
        <v>97.8</v>
      </c>
      <c r="Q145" s="13">
        <v>388</v>
      </c>
      <c r="R145" s="13"/>
      <c r="S145" s="13"/>
      <c r="T145" s="13">
        <v>96.6</v>
      </c>
      <c r="U145" s="13">
        <v>93.8</v>
      </c>
      <c r="V145" s="13">
        <v>99.3</v>
      </c>
      <c r="W145" s="13">
        <v>94</v>
      </c>
      <c r="X145" s="13">
        <v>383.7</v>
      </c>
      <c r="Y145" s="13"/>
      <c r="Z145" s="13"/>
      <c r="AA145" s="13">
        <f t="shared" si="4"/>
        <v>1160.2</v>
      </c>
      <c r="AB145" s="13">
        <f t="shared" si="5"/>
        <v>1160.2</v>
      </c>
    </row>
    <row r="146" spans="1:28" s="10" customFormat="1" ht="15.5" x14ac:dyDescent="0.35">
      <c r="A146" s="22">
        <v>134</v>
      </c>
      <c r="B146" s="22">
        <v>168</v>
      </c>
      <c r="C146" s="23" t="s">
        <v>375</v>
      </c>
      <c r="D146" s="23" t="s">
        <v>376</v>
      </c>
      <c r="E146" s="24" t="s">
        <v>9</v>
      </c>
      <c r="F146" s="13">
        <v>90</v>
      </c>
      <c r="G146" s="13">
        <v>92.2</v>
      </c>
      <c r="H146" s="13">
        <v>92.8</v>
      </c>
      <c r="I146" s="13">
        <v>96.8</v>
      </c>
      <c r="J146" s="13">
        <v>371.8</v>
      </c>
      <c r="K146" s="13"/>
      <c r="L146" s="13"/>
      <c r="M146" s="13">
        <v>92.7</v>
      </c>
      <c r="N146" s="13">
        <v>99.6</v>
      </c>
      <c r="O146" s="13">
        <v>97.3</v>
      </c>
      <c r="P146" s="13">
        <v>97.2</v>
      </c>
      <c r="Q146" s="13">
        <v>386.8</v>
      </c>
      <c r="R146" s="13"/>
      <c r="S146" s="13"/>
      <c r="T146" s="13">
        <v>97.3</v>
      </c>
      <c r="U146" s="13">
        <v>92.7</v>
      </c>
      <c r="V146" s="13">
        <v>95.9</v>
      </c>
      <c r="W146" s="13">
        <v>97.8</v>
      </c>
      <c r="X146" s="13">
        <v>383.7</v>
      </c>
      <c r="Y146" s="13"/>
      <c r="Z146" s="13"/>
      <c r="AA146" s="13">
        <f t="shared" si="4"/>
        <v>1142.3</v>
      </c>
      <c r="AB146" s="13">
        <f t="shared" si="5"/>
        <v>1142.3</v>
      </c>
    </row>
    <row r="147" spans="1:28" s="10" customFormat="1" ht="15.5" x14ac:dyDescent="0.35">
      <c r="A147" s="22">
        <v>135</v>
      </c>
      <c r="B147" s="22">
        <v>130</v>
      </c>
      <c r="C147" s="23" t="s">
        <v>443</v>
      </c>
      <c r="D147" s="23" t="s">
        <v>444</v>
      </c>
      <c r="E147" s="24" t="s">
        <v>9</v>
      </c>
      <c r="F147" s="13">
        <v>101</v>
      </c>
      <c r="G147" s="13">
        <v>93.5</v>
      </c>
      <c r="H147" s="13">
        <v>92.2</v>
      </c>
      <c r="I147" s="13">
        <v>95.5</v>
      </c>
      <c r="J147" s="13">
        <v>382.2</v>
      </c>
      <c r="K147" s="13"/>
      <c r="L147" s="13"/>
      <c r="M147" s="13">
        <v>98.4</v>
      </c>
      <c r="N147" s="13">
        <v>101.3</v>
      </c>
      <c r="O147" s="13">
        <v>101.8</v>
      </c>
      <c r="P147" s="13">
        <v>96.5</v>
      </c>
      <c r="Q147" s="13">
        <v>398</v>
      </c>
      <c r="R147" s="13"/>
      <c r="S147" s="13"/>
      <c r="T147" s="13">
        <v>93.9</v>
      </c>
      <c r="U147" s="13">
        <v>101.5</v>
      </c>
      <c r="V147" s="13">
        <v>94.6</v>
      </c>
      <c r="W147" s="13">
        <v>92.8</v>
      </c>
      <c r="X147" s="13">
        <v>382.8</v>
      </c>
      <c r="Y147" s="13"/>
      <c r="Z147" s="13"/>
      <c r="AA147" s="13">
        <f t="shared" si="4"/>
        <v>1163</v>
      </c>
      <c r="AB147" s="13">
        <f t="shared" si="5"/>
        <v>1163</v>
      </c>
    </row>
    <row r="148" spans="1:28" s="10" customFormat="1" ht="15.5" x14ac:dyDescent="0.35">
      <c r="A148" s="22">
        <v>136</v>
      </c>
      <c r="B148" s="22">
        <v>479</v>
      </c>
      <c r="C148" s="23" t="s">
        <v>566</v>
      </c>
      <c r="D148" s="23" t="s">
        <v>567</v>
      </c>
      <c r="E148" s="24" t="s">
        <v>9</v>
      </c>
      <c r="F148" s="13">
        <v>95.2</v>
      </c>
      <c r="G148" s="13">
        <v>95.8</v>
      </c>
      <c r="H148" s="13">
        <v>92.2</v>
      </c>
      <c r="I148" s="13">
        <v>97</v>
      </c>
      <c r="J148" s="13">
        <v>380.2</v>
      </c>
      <c r="K148" s="13"/>
      <c r="L148" s="13"/>
      <c r="M148" s="13">
        <v>88.1</v>
      </c>
      <c r="N148" s="13">
        <v>90.9</v>
      </c>
      <c r="O148" s="13">
        <v>99.1</v>
      </c>
      <c r="P148" s="13">
        <v>97.1</v>
      </c>
      <c r="Q148" s="13">
        <v>375.2</v>
      </c>
      <c r="R148" s="13"/>
      <c r="S148" s="13"/>
      <c r="T148" s="13">
        <v>99</v>
      </c>
      <c r="U148" s="13">
        <v>95.4</v>
      </c>
      <c r="V148" s="13">
        <v>92.3</v>
      </c>
      <c r="W148" s="13">
        <v>95.8</v>
      </c>
      <c r="X148" s="13">
        <v>382.5</v>
      </c>
      <c r="Y148" s="13"/>
      <c r="Z148" s="13"/>
      <c r="AA148" s="13">
        <f t="shared" si="4"/>
        <v>1137.9000000000001</v>
      </c>
      <c r="AB148" s="13">
        <f t="shared" si="5"/>
        <v>1137.9000000000001</v>
      </c>
    </row>
    <row r="149" spans="1:28" s="10" customFormat="1" ht="15.5" x14ac:dyDescent="0.35">
      <c r="A149" s="22">
        <v>137</v>
      </c>
      <c r="B149" s="22">
        <v>358</v>
      </c>
      <c r="C149" s="23" t="s">
        <v>433</v>
      </c>
      <c r="D149" s="23" t="s">
        <v>434</v>
      </c>
      <c r="E149" s="24" t="s">
        <v>9</v>
      </c>
      <c r="F149" s="13">
        <v>95.1</v>
      </c>
      <c r="G149" s="13">
        <v>100.1</v>
      </c>
      <c r="H149" s="13">
        <v>96.2</v>
      </c>
      <c r="I149" s="13">
        <v>97.8</v>
      </c>
      <c r="J149" s="13">
        <v>389.2</v>
      </c>
      <c r="K149" s="13"/>
      <c r="L149" s="13"/>
      <c r="M149" s="13">
        <v>100</v>
      </c>
      <c r="N149" s="13">
        <v>96.8</v>
      </c>
      <c r="O149" s="13">
        <v>100.2</v>
      </c>
      <c r="P149" s="13">
        <v>95.9</v>
      </c>
      <c r="Q149" s="13">
        <v>392.9</v>
      </c>
      <c r="R149" s="13"/>
      <c r="S149" s="13"/>
      <c r="T149" s="13">
        <v>95.3</v>
      </c>
      <c r="U149" s="13">
        <v>98.3</v>
      </c>
      <c r="V149" s="13">
        <v>94.1</v>
      </c>
      <c r="W149" s="13">
        <v>94.7</v>
      </c>
      <c r="X149" s="13">
        <v>382.4</v>
      </c>
      <c r="Y149" s="13"/>
      <c r="Z149" s="13"/>
      <c r="AA149" s="13">
        <f t="shared" si="4"/>
        <v>1164.5</v>
      </c>
      <c r="AB149" s="13">
        <f t="shared" si="5"/>
        <v>1164.5</v>
      </c>
    </row>
    <row r="150" spans="1:28" s="10" customFormat="1" ht="15.5" x14ac:dyDescent="0.35">
      <c r="A150" s="22">
        <v>138</v>
      </c>
      <c r="B150" s="22">
        <v>183</v>
      </c>
      <c r="C150" s="23" t="s">
        <v>377</v>
      </c>
      <c r="D150" s="23" t="s">
        <v>378</v>
      </c>
      <c r="E150" s="24" t="s">
        <v>9</v>
      </c>
      <c r="F150" s="13">
        <v>99</v>
      </c>
      <c r="G150" s="13">
        <v>98.2</v>
      </c>
      <c r="H150" s="13">
        <v>94.2</v>
      </c>
      <c r="I150" s="13">
        <v>93.8</v>
      </c>
      <c r="J150" s="13">
        <v>385.2</v>
      </c>
      <c r="K150" s="13"/>
      <c r="L150" s="13"/>
      <c r="M150" s="13">
        <v>97.8</v>
      </c>
      <c r="N150" s="13">
        <v>97.6</v>
      </c>
      <c r="O150" s="13">
        <v>98.1</v>
      </c>
      <c r="P150" s="13">
        <v>92.9</v>
      </c>
      <c r="Q150" s="13">
        <v>386.4</v>
      </c>
      <c r="R150" s="13"/>
      <c r="S150" s="13"/>
      <c r="T150" s="13">
        <v>98.9</v>
      </c>
      <c r="U150" s="13">
        <v>97.4</v>
      </c>
      <c r="V150" s="13">
        <v>92.6</v>
      </c>
      <c r="W150" s="13">
        <v>93.2</v>
      </c>
      <c r="X150" s="13">
        <v>382.1</v>
      </c>
      <c r="Y150" s="13"/>
      <c r="Z150" s="13"/>
      <c r="AA150" s="13">
        <f t="shared" si="4"/>
        <v>1153.6999999999998</v>
      </c>
      <c r="AB150" s="13">
        <f t="shared" si="5"/>
        <v>1153.6999999999998</v>
      </c>
    </row>
    <row r="151" spans="1:28" s="10" customFormat="1" ht="15.5" x14ac:dyDescent="0.35">
      <c r="A151" s="22">
        <v>139</v>
      </c>
      <c r="B151" s="22">
        <v>415</v>
      </c>
      <c r="C151" s="23" t="s">
        <v>394</v>
      </c>
      <c r="D151" s="23" t="s">
        <v>412</v>
      </c>
      <c r="E151" s="24" t="s">
        <v>9</v>
      </c>
      <c r="F151" s="13">
        <v>89.3</v>
      </c>
      <c r="G151" s="13">
        <v>93.2</v>
      </c>
      <c r="H151" s="13">
        <v>92.4</v>
      </c>
      <c r="I151" s="13">
        <v>95.4</v>
      </c>
      <c r="J151" s="13">
        <v>370.3</v>
      </c>
      <c r="K151" s="13"/>
      <c r="L151" s="13"/>
      <c r="M151" s="13">
        <v>98.5</v>
      </c>
      <c r="N151" s="13">
        <v>96.8</v>
      </c>
      <c r="O151" s="13">
        <v>94.1</v>
      </c>
      <c r="P151" s="13">
        <v>100.7</v>
      </c>
      <c r="Q151" s="13">
        <v>390.1</v>
      </c>
      <c r="R151" s="13"/>
      <c r="S151" s="13"/>
      <c r="T151" s="13">
        <v>97.6</v>
      </c>
      <c r="U151" s="13">
        <v>98.7</v>
      </c>
      <c r="V151" s="13">
        <v>95.9</v>
      </c>
      <c r="W151" s="13">
        <v>88.2</v>
      </c>
      <c r="X151" s="13">
        <v>380.4</v>
      </c>
      <c r="Y151" s="13"/>
      <c r="Z151" s="13"/>
      <c r="AA151" s="13">
        <f t="shared" ref="AA151:AA164" si="6">J151+Q151+X151</f>
        <v>1140.8000000000002</v>
      </c>
      <c r="AB151" s="13">
        <f t="shared" ref="AB151:AB164" si="7">L151+J151+S151+Q151+Z151+X151</f>
        <v>1140.8000000000002</v>
      </c>
    </row>
    <row r="152" spans="1:28" s="10" customFormat="1" ht="15.5" x14ac:dyDescent="0.35">
      <c r="A152" s="22">
        <v>140</v>
      </c>
      <c r="B152" s="22">
        <v>330</v>
      </c>
      <c r="C152" s="23" t="s">
        <v>410</v>
      </c>
      <c r="D152" s="23" t="s">
        <v>411</v>
      </c>
      <c r="E152" s="24" t="s">
        <v>9</v>
      </c>
      <c r="F152" s="13">
        <v>93.6</v>
      </c>
      <c r="G152" s="13">
        <v>96.2</v>
      </c>
      <c r="H152" s="13">
        <v>99.4</v>
      </c>
      <c r="I152" s="13">
        <v>98.5</v>
      </c>
      <c r="J152" s="13">
        <v>387.7</v>
      </c>
      <c r="K152" s="13"/>
      <c r="L152" s="13"/>
      <c r="M152" s="13">
        <v>95.1</v>
      </c>
      <c r="N152" s="13">
        <v>95.8</v>
      </c>
      <c r="O152" s="13">
        <v>93.2</v>
      </c>
      <c r="P152" s="13">
        <v>93</v>
      </c>
      <c r="Q152" s="13">
        <v>377.1</v>
      </c>
      <c r="R152" s="13"/>
      <c r="S152" s="13"/>
      <c r="T152" s="13">
        <v>94.7</v>
      </c>
      <c r="U152" s="13">
        <v>91.8</v>
      </c>
      <c r="V152" s="13">
        <v>95.2</v>
      </c>
      <c r="W152" s="13">
        <v>98.6</v>
      </c>
      <c r="X152" s="13">
        <v>380.3</v>
      </c>
      <c r="Y152" s="13"/>
      <c r="Z152" s="13"/>
      <c r="AA152" s="13">
        <f t="shared" si="6"/>
        <v>1145.0999999999999</v>
      </c>
      <c r="AB152" s="13">
        <f t="shared" si="7"/>
        <v>1145.0999999999999</v>
      </c>
    </row>
    <row r="153" spans="1:28" s="10" customFormat="1" ht="15.5" x14ac:dyDescent="0.35">
      <c r="A153" s="22">
        <v>141</v>
      </c>
      <c r="B153" s="22">
        <v>211</v>
      </c>
      <c r="C153" s="23" t="s">
        <v>438</v>
      </c>
      <c r="D153" s="23" t="s">
        <v>439</v>
      </c>
      <c r="E153" s="24" t="s">
        <v>9</v>
      </c>
      <c r="F153" s="13">
        <v>97.5</v>
      </c>
      <c r="G153" s="13">
        <v>95.7</v>
      </c>
      <c r="H153" s="13">
        <v>96.3</v>
      </c>
      <c r="I153" s="13">
        <v>98.3</v>
      </c>
      <c r="J153" s="13">
        <v>387.8</v>
      </c>
      <c r="K153" s="13"/>
      <c r="L153" s="13"/>
      <c r="M153" s="13">
        <v>96.5</v>
      </c>
      <c r="N153" s="13">
        <v>96.4</v>
      </c>
      <c r="O153" s="13">
        <v>94.6</v>
      </c>
      <c r="P153" s="13">
        <v>95.9</v>
      </c>
      <c r="Q153" s="13">
        <v>383.4</v>
      </c>
      <c r="R153" s="13"/>
      <c r="S153" s="13"/>
      <c r="T153" s="13">
        <v>93.4</v>
      </c>
      <c r="U153" s="13">
        <v>95.1</v>
      </c>
      <c r="V153" s="13">
        <v>95.3</v>
      </c>
      <c r="W153" s="13">
        <v>95.8</v>
      </c>
      <c r="X153" s="13">
        <v>379.6</v>
      </c>
      <c r="Y153" s="13"/>
      <c r="Z153" s="13"/>
      <c r="AA153" s="13">
        <f t="shared" si="6"/>
        <v>1150.8000000000002</v>
      </c>
      <c r="AB153" s="13">
        <f t="shared" si="7"/>
        <v>1150.8000000000002</v>
      </c>
    </row>
    <row r="154" spans="1:28" s="10" customFormat="1" ht="15.5" x14ac:dyDescent="0.35">
      <c r="A154" s="22">
        <v>142</v>
      </c>
      <c r="B154" s="22">
        <v>437</v>
      </c>
      <c r="C154" s="23" t="s">
        <v>341</v>
      </c>
      <c r="D154" s="23" t="s">
        <v>369</v>
      </c>
      <c r="E154" s="24" t="s">
        <v>9</v>
      </c>
      <c r="F154" s="13">
        <v>94.7</v>
      </c>
      <c r="G154" s="13">
        <v>98.4</v>
      </c>
      <c r="H154" s="13">
        <v>97</v>
      </c>
      <c r="I154" s="13">
        <v>96</v>
      </c>
      <c r="J154" s="13">
        <v>386.1</v>
      </c>
      <c r="K154" s="13"/>
      <c r="L154" s="13"/>
      <c r="M154" s="13">
        <v>98.5</v>
      </c>
      <c r="N154" s="13">
        <v>97.6</v>
      </c>
      <c r="O154" s="13">
        <v>93.5</v>
      </c>
      <c r="P154" s="13">
        <v>96.4</v>
      </c>
      <c r="Q154" s="13">
        <v>386</v>
      </c>
      <c r="R154" s="13"/>
      <c r="S154" s="13"/>
      <c r="T154" s="13">
        <v>94.2</v>
      </c>
      <c r="U154" s="13">
        <v>95.4</v>
      </c>
      <c r="V154" s="13">
        <v>96</v>
      </c>
      <c r="W154" s="13">
        <v>92.9</v>
      </c>
      <c r="X154" s="13">
        <v>378.5</v>
      </c>
      <c r="Y154" s="13"/>
      <c r="Z154" s="13"/>
      <c r="AA154" s="13">
        <f t="shared" si="6"/>
        <v>1150.5999999999999</v>
      </c>
      <c r="AB154" s="13">
        <f t="shared" si="7"/>
        <v>1150.5999999999999</v>
      </c>
    </row>
    <row r="155" spans="1:28" s="10" customFormat="1" ht="15.5" x14ac:dyDescent="0.35">
      <c r="A155" s="22">
        <v>143</v>
      </c>
      <c r="B155" s="22">
        <v>382</v>
      </c>
      <c r="C155" s="23" t="s">
        <v>436</v>
      </c>
      <c r="D155" s="23" t="s">
        <v>539</v>
      </c>
      <c r="E155" s="24" t="s">
        <v>9</v>
      </c>
      <c r="F155" s="13">
        <v>92.1</v>
      </c>
      <c r="G155" s="13">
        <v>95.5</v>
      </c>
      <c r="H155" s="13">
        <v>92.8</v>
      </c>
      <c r="I155" s="13">
        <v>98.1</v>
      </c>
      <c r="J155" s="13">
        <v>378.5</v>
      </c>
      <c r="K155" s="13"/>
      <c r="L155" s="13"/>
      <c r="M155" s="13">
        <v>98.5</v>
      </c>
      <c r="N155" s="13">
        <v>96.6</v>
      </c>
      <c r="O155" s="13">
        <v>97.5</v>
      </c>
      <c r="P155" s="13">
        <v>96.9</v>
      </c>
      <c r="Q155" s="13">
        <v>389.5</v>
      </c>
      <c r="R155" s="13"/>
      <c r="S155" s="13"/>
      <c r="T155" s="13">
        <v>94.3</v>
      </c>
      <c r="U155" s="13">
        <v>93.2</v>
      </c>
      <c r="V155" s="13">
        <v>96.2</v>
      </c>
      <c r="W155" s="13">
        <v>91.6</v>
      </c>
      <c r="X155" s="13">
        <v>375.3</v>
      </c>
      <c r="Y155" s="13"/>
      <c r="Z155" s="13"/>
      <c r="AA155" s="13">
        <f t="shared" si="6"/>
        <v>1143.3</v>
      </c>
      <c r="AB155" s="13">
        <f t="shared" si="7"/>
        <v>1143.3</v>
      </c>
    </row>
    <row r="156" spans="1:28" s="10" customFormat="1" ht="15.5" x14ac:dyDescent="0.35">
      <c r="A156" s="22">
        <v>144</v>
      </c>
      <c r="B156" s="22">
        <v>186</v>
      </c>
      <c r="C156" s="23" t="s">
        <v>379</v>
      </c>
      <c r="D156" s="23" t="s">
        <v>530</v>
      </c>
      <c r="E156" s="24" t="s">
        <v>9</v>
      </c>
      <c r="F156" s="13">
        <v>84.9</v>
      </c>
      <c r="G156" s="13">
        <v>95.4</v>
      </c>
      <c r="H156" s="13">
        <v>93.4</v>
      </c>
      <c r="I156" s="13">
        <v>95.8</v>
      </c>
      <c r="J156" s="13">
        <v>369.5</v>
      </c>
      <c r="K156" s="13"/>
      <c r="L156" s="13"/>
      <c r="M156" s="13">
        <v>87.9</v>
      </c>
      <c r="N156" s="13">
        <v>99.2</v>
      </c>
      <c r="O156" s="13">
        <v>100.6</v>
      </c>
      <c r="P156" s="13">
        <v>90.9</v>
      </c>
      <c r="Q156" s="13">
        <v>378.6</v>
      </c>
      <c r="R156" s="13"/>
      <c r="S156" s="13"/>
      <c r="T156" s="13">
        <v>91.2</v>
      </c>
      <c r="U156" s="13">
        <v>95.7</v>
      </c>
      <c r="V156" s="13">
        <v>97.1</v>
      </c>
      <c r="W156" s="13">
        <v>91.3</v>
      </c>
      <c r="X156" s="13">
        <v>375.3</v>
      </c>
      <c r="Y156" s="13"/>
      <c r="Z156" s="13"/>
      <c r="AA156" s="13">
        <f t="shared" si="6"/>
        <v>1123.4000000000001</v>
      </c>
      <c r="AB156" s="13">
        <f t="shared" si="7"/>
        <v>1123.4000000000001</v>
      </c>
    </row>
    <row r="157" spans="1:28" s="10" customFormat="1" ht="15.5" x14ac:dyDescent="0.35">
      <c r="A157" s="22">
        <v>145</v>
      </c>
      <c r="B157" s="22">
        <v>204</v>
      </c>
      <c r="C157" s="23" t="s">
        <v>423</v>
      </c>
      <c r="D157" s="23" t="s">
        <v>428</v>
      </c>
      <c r="E157" s="24" t="s">
        <v>9</v>
      </c>
      <c r="F157" s="13">
        <v>93</v>
      </c>
      <c r="G157" s="13">
        <v>90.2</v>
      </c>
      <c r="H157" s="13">
        <v>94.8</v>
      </c>
      <c r="I157" s="13">
        <v>94.8</v>
      </c>
      <c r="J157" s="13">
        <v>372.8</v>
      </c>
      <c r="K157" s="13"/>
      <c r="L157" s="13"/>
      <c r="M157" s="13">
        <v>95.7</v>
      </c>
      <c r="N157" s="13">
        <v>94.6</v>
      </c>
      <c r="O157" s="13">
        <v>86.8</v>
      </c>
      <c r="P157" s="13">
        <v>95.8</v>
      </c>
      <c r="Q157" s="13">
        <v>372.9</v>
      </c>
      <c r="R157" s="13"/>
      <c r="S157" s="13"/>
      <c r="T157" s="13">
        <v>94.7</v>
      </c>
      <c r="U157" s="13">
        <v>95.6</v>
      </c>
      <c r="V157" s="13">
        <v>92.7</v>
      </c>
      <c r="W157" s="13">
        <v>91.5</v>
      </c>
      <c r="X157" s="13">
        <v>374.5</v>
      </c>
      <c r="Y157" s="13"/>
      <c r="Z157" s="13"/>
      <c r="AA157" s="13">
        <f t="shared" si="6"/>
        <v>1120.2</v>
      </c>
      <c r="AB157" s="13">
        <f t="shared" si="7"/>
        <v>1120.2</v>
      </c>
    </row>
    <row r="158" spans="1:28" s="10" customFormat="1" ht="15.5" x14ac:dyDescent="0.35">
      <c r="A158" s="22">
        <v>146</v>
      </c>
      <c r="B158" s="22">
        <v>370</v>
      </c>
      <c r="C158" s="23" t="s">
        <v>573</v>
      </c>
      <c r="D158" s="23" t="s">
        <v>574</v>
      </c>
      <c r="E158" s="24" t="s">
        <v>9</v>
      </c>
      <c r="F158" s="13">
        <v>91.1</v>
      </c>
      <c r="G158" s="13">
        <v>93.3</v>
      </c>
      <c r="H158" s="13">
        <v>86.5</v>
      </c>
      <c r="I158" s="13">
        <v>86.9</v>
      </c>
      <c r="J158" s="13">
        <v>357.8</v>
      </c>
      <c r="K158" s="13"/>
      <c r="L158" s="13"/>
      <c r="M158" s="13">
        <v>93.7</v>
      </c>
      <c r="N158" s="13">
        <v>93.4</v>
      </c>
      <c r="O158" s="13">
        <v>89.8</v>
      </c>
      <c r="P158" s="13">
        <v>97.5</v>
      </c>
      <c r="Q158" s="13">
        <v>374.4</v>
      </c>
      <c r="R158" s="13"/>
      <c r="S158" s="13"/>
      <c r="T158" s="13">
        <v>94.2</v>
      </c>
      <c r="U158" s="13">
        <v>94.7</v>
      </c>
      <c r="V158" s="13">
        <v>90.8</v>
      </c>
      <c r="W158" s="13">
        <v>94.3</v>
      </c>
      <c r="X158" s="13">
        <v>374</v>
      </c>
      <c r="Y158" s="13"/>
      <c r="Z158" s="13"/>
      <c r="AA158" s="13">
        <f t="shared" si="6"/>
        <v>1106.2</v>
      </c>
      <c r="AB158" s="13">
        <f t="shared" si="7"/>
        <v>1106.2</v>
      </c>
    </row>
    <row r="159" spans="1:28" s="10" customFormat="1" ht="15.5" x14ac:dyDescent="0.35">
      <c r="A159" s="22">
        <v>147</v>
      </c>
      <c r="B159" s="22">
        <v>389</v>
      </c>
      <c r="C159" s="23" t="s">
        <v>445</v>
      </c>
      <c r="D159" s="23" t="s">
        <v>446</v>
      </c>
      <c r="E159" s="24" t="s">
        <v>9</v>
      </c>
      <c r="F159" s="13">
        <v>80.8</v>
      </c>
      <c r="G159" s="13">
        <v>87.9</v>
      </c>
      <c r="H159" s="13">
        <v>82.6</v>
      </c>
      <c r="I159" s="13">
        <v>82.5</v>
      </c>
      <c r="J159" s="13">
        <v>333.8</v>
      </c>
      <c r="K159" s="13"/>
      <c r="L159" s="13"/>
      <c r="M159" s="13">
        <v>91.7</v>
      </c>
      <c r="N159" s="13">
        <v>89.9</v>
      </c>
      <c r="O159" s="13">
        <v>89.9</v>
      </c>
      <c r="P159" s="13">
        <v>80.599999999999994</v>
      </c>
      <c r="Q159" s="13">
        <v>352.1</v>
      </c>
      <c r="R159" s="13"/>
      <c r="S159" s="13"/>
      <c r="T159" s="13">
        <v>89.7</v>
      </c>
      <c r="U159" s="13">
        <v>93</v>
      </c>
      <c r="V159" s="13">
        <v>93.5</v>
      </c>
      <c r="W159" s="13">
        <v>91.7</v>
      </c>
      <c r="X159" s="13">
        <v>367.9</v>
      </c>
      <c r="Y159" s="13"/>
      <c r="Z159" s="13"/>
      <c r="AA159" s="13">
        <f t="shared" si="6"/>
        <v>1053.8000000000002</v>
      </c>
      <c r="AB159" s="13">
        <f t="shared" si="7"/>
        <v>1053.8000000000002</v>
      </c>
    </row>
    <row r="160" spans="1:28" s="10" customFormat="1" ht="15.5" x14ac:dyDescent="0.35">
      <c r="A160" s="22">
        <v>148</v>
      </c>
      <c r="B160" s="22">
        <v>445</v>
      </c>
      <c r="C160" s="23" t="s">
        <v>305</v>
      </c>
      <c r="D160" s="23" t="s">
        <v>288</v>
      </c>
      <c r="E160" s="24" t="s">
        <v>9</v>
      </c>
      <c r="F160" s="13">
        <v>91.7</v>
      </c>
      <c r="G160" s="13">
        <v>92</v>
      </c>
      <c r="H160" s="13">
        <v>94.8</v>
      </c>
      <c r="I160" s="13">
        <v>91.9</v>
      </c>
      <c r="J160" s="13">
        <v>370.4</v>
      </c>
      <c r="K160" s="13"/>
      <c r="L160" s="13"/>
      <c r="M160" s="13">
        <v>92.2</v>
      </c>
      <c r="N160" s="13">
        <v>97.2</v>
      </c>
      <c r="O160" s="13">
        <v>90.8</v>
      </c>
      <c r="P160" s="13">
        <v>96</v>
      </c>
      <c r="Q160" s="13">
        <v>376.2</v>
      </c>
      <c r="R160" s="13"/>
      <c r="S160" s="13"/>
      <c r="T160" s="13">
        <v>89.8</v>
      </c>
      <c r="U160" s="13">
        <v>88.1</v>
      </c>
      <c r="V160" s="13">
        <v>94.2</v>
      </c>
      <c r="W160" s="13">
        <v>94.9</v>
      </c>
      <c r="X160" s="13">
        <v>367</v>
      </c>
      <c r="Y160" s="13"/>
      <c r="Z160" s="13"/>
      <c r="AA160" s="13">
        <f t="shared" si="6"/>
        <v>1113.5999999999999</v>
      </c>
      <c r="AB160" s="13">
        <f t="shared" si="7"/>
        <v>1113.5999999999999</v>
      </c>
    </row>
    <row r="161" spans="1:28" s="10" customFormat="1" ht="15.5" x14ac:dyDescent="0.35">
      <c r="A161" s="22">
        <v>149</v>
      </c>
      <c r="B161" s="22">
        <v>378</v>
      </c>
      <c r="C161" s="23" t="s">
        <v>390</v>
      </c>
      <c r="D161" s="23" t="s">
        <v>391</v>
      </c>
      <c r="E161" s="24" t="s">
        <v>9</v>
      </c>
      <c r="F161" s="13">
        <v>98.2</v>
      </c>
      <c r="G161" s="13">
        <v>98.2</v>
      </c>
      <c r="H161" s="13">
        <v>93.2</v>
      </c>
      <c r="I161" s="13">
        <v>95.4</v>
      </c>
      <c r="J161" s="13">
        <v>385</v>
      </c>
      <c r="K161" s="13"/>
      <c r="L161" s="13"/>
      <c r="M161" s="13">
        <v>100.2</v>
      </c>
      <c r="N161" s="13">
        <v>100.7</v>
      </c>
      <c r="O161" s="13">
        <v>99.4</v>
      </c>
      <c r="P161" s="13">
        <v>97.3</v>
      </c>
      <c r="Q161" s="13">
        <v>397.6</v>
      </c>
      <c r="R161" s="13"/>
      <c r="S161" s="13"/>
      <c r="T161" s="13">
        <v>93.3</v>
      </c>
      <c r="U161" s="13">
        <v>91.4</v>
      </c>
      <c r="V161" s="13">
        <v>89.8</v>
      </c>
      <c r="W161" s="13">
        <v>91</v>
      </c>
      <c r="X161" s="13">
        <v>365.5</v>
      </c>
      <c r="Y161" s="13"/>
      <c r="Z161" s="13"/>
      <c r="AA161" s="13">
        <f t="shared" si="6"/>
        <v>1148.0999999999999</v>
      </c>
      <c r="AB161" s="13">
        <f t="shared" si="7"/>
        <v>1148.0999999999999</v>
      </c>
    </row>
    <row r="162" spans="1:28" s="10" customFormat="1" ht="15.5" x14ac:dyDescent="0.35">
      <c r="A162" s="22">
        <v>150</v>
      </c>
      <c r="B162" s="22">
        <v>455</v>
      </c>
      <c r="C162" s="23" t="s">
        <v>415</v>
      </c>
      <c r="D162" s="23" t="s">
        <v>416</v>
      </c>
      <c r="E162" s="24" t="s">
        <v>9</v>
      </c>
      <c r="F162" s="13">
        <v>99.3</v>
      </c>
      <c r="G162" s="13">
        <v>96.9</v>
      </c>
      <c r="H162" s="13">
        <v>96.5</v>
      </c>
      <c r="I162" s="13">
        <v>95.4</v>
      </c>
      <c r="J162" s="13">
        <v>388.1</v>
      </c>
      <c r="K162" s="13"/>
      <c r="L162" s="13"/>
      <c r="M162" s="13">
        <v>102.2</v>
      </c>
      <c r="N162" s="13">
        <v>100.2</v>
      </c>
      <c r="O162" s="13">
        <v>99.2</v>
      </c>
      <c r="P162" s="13">
        <v>94.8</v>
      </c>
      <c r="Q162" s="13">
        <v>396.4</v>
      </c>
      <c r="R162" s="13"/>
      <c r="S162" s="13"/>
      <c r="T162" s="13">
        <v>84</v>
      </c>
      <c r="U162" s="13">
        <v>90.8</v>
      </c>
      <c r="V162" s="13">
        <v>96.5</v>
      </c>
      <c r="W162" s="13">
        <v>92.7</v>
      </c>
      <c r="X162" s="13">
        <v>364</v>
      </c>
      <c r="Y162" s="13"/>
      <c r="Z162" s="13"/>
      <c r="AA162" s="13">
        <f t="shared" si="6"/>
        <v>1148.5</v>
      </c>
      <c r="AB162" s="13">
        <f t="shared" si="7"/>
        <v>1148.5</v>
      </c>
    </row>
    <row r="163" spans="1:28" s="10" customFormat="1" ht="15.5" x14ac:dyDescent="0.35">
      <c r="A163" s="22">
        <v>151</v>
      </c>
      <c r="B163" s="22">
        <v>290</v>
      </c>
      <c r="C163" s="23" t="s">
        <v>388</v>
      </c>
      <c r="D163" s="23" t="s">
        <v>389</v>
      </c>
      <c r="E163" s="24" t="s">
        <v>9</v>
      </c>
      <c r="F163" s="13">
        <v>88.7</v>
      </c>
      <c r="G163" s="13">
        <v>85.2</v>
      </c>
      <c r="H163" s="13">
        <v>97.2</v>
      </c>
      <c r="I163" s="13">
        <v>74.8</v>
      </c>
      <c r="J163" s="13">
        <v>345.9</v>
      </c>
      <c r="K163" s="13"/>
      <c r="L163" s="13"/>
      <c r="M163" s="13">
        <v>84</v>
      </c>
      <c r="N163" s="13">
        <v>91.9</v>
      </c>
      <c r="O163" s="13">
        <v>93.1</v>
      </c>
      <c r="P163" s="13">
        <v>95.6</v>
      </c>
      <c r="Q163" s="13">
        <v>364.6</v>
      </c>
      <c r="R163" s="13"/>
      <c r="S163" s="13"/>
      <c r="T163" s="13">
        <v>97.7</v>
      </c>
      <c r="U163" s="13">
        <v>90.2</v>
      </c>
      <c r="V163" s="13">
        <v>88.3</v>
      </c>
      <c r="W163" s="13">
        <v>84.7</v>
      </c>
      <c r="X163" s="13">
        <v>360.9</v>
      </c>
      <c r="Y163" s="13"/>
      <c r="Z163" s="13"/>
      <c r="AA163" s="13">
        <f t="shared" si="6"/>
        <v>1071.4000000000001</v>
      </c>
      <c r="AB163" s="13">
        <f t="shared" si="7"/>
        <v>1071.4000000000001</v>
      </c>
    </row>
    <row r="164" spans="1:28" s="10" customFormat="1" ht="15.5" x14ac:dyDescent="0.35">
      <c r="A164" s="22">
        <v>152</v>
      </c>
      <c r="B164" s="22">
        <v>173</v>
      </c>
      <c r="C164" s="23" t="s">
        <v>570</v>
      </c>
      <c r="D164" s="23" t="s">
        <v>571</v>
      </c>
      <c r="E164" s="24" t="s">
        <v>9</v>
      </c>
      <c r="F164" s="13">
        <v>93.9</v>
      </c>
      <c r="G164" s="13">
        <v>85.2</v>
      </c>
      <c r="H164" s="13">
        <v>82.6</v>
      </c>
      <c r="I164" s="13">
        <v>90.7</v>
      </c>
      <c r="J164" s="13">
        <v>352.4</v>
      </c>
      <c r="K164" s="13"/>
      <c r="L164" s="13"/>
      <c r="M164" s="13">
        <v>81.400000000000006</v>
      </c>
      <c r="N164" s="13">
        <v>92.4</v>
      </c>
      <c r="O164" s="13">
        <v>84.3</v>
      </c>
      <c r="P164" s="13">
        <v>80.900000000000006</v>
      </c>
      <c r="Q164" s="13">
        <v>339</v>
      </c>
      <c r="R164" s="13"/>
      <c r="S164" s="13"/>
      <c r="T164" s="13">
        <v>90.1</v>
      </c>
      <c r="U164" s="13">
        <v>87.1</v>
      </c>
      <c r="V164" s="13">
        <v>82.3</v>
      </c>
      <c r="W164" s="13">
        <v>96.3</v>
      </c>
      <c r="X164" s="13">
        <v>355.8</v>
      </c>
      <c r="Y164" s="13"/>
      <c r="Z164" s="13"/>
      <c r="AA164" s="13">
        <f t="shared" si="6"/>
        <v>1047.2</v>
      </c>
      <c r="AB164" s="13">
        <f t="shared" si="7"/>
        <v>1047.2</v>
      </c>
    </row>
    <row r="165" spans="1:28" s="10" customFormat="1" ht="15.5" x14ac:dyDescent="0.35">
      <c r="A165" s="22">
        <v>153</v>
      </c>
      <c r="B165" s="22">
        <v>266</v>
      </c>
      <c r="C165" s="23" t="s">
        <v>354</v>
      </c>
      <c r="D165" s="23" t="s">
        <v>355</v>
      </c>
      <c r="E165" s="24" t="s">
        <v>9</v>
      </c>
      <c r="F165" s="13">
        <v>96.2</v>
      </c>
      <c r="G165" s="13">
        <v>98.7</v>
      </c>
      <c r="H165" s="13">
        <v>99.7</v>
      </c>
      <c r="I165" s="13">
        <v>98.7</v>
      </c>
      <c r="J165" s="13">
        <v>393.3</v>
      </c>
      <c r="K165" s="13"/>
      <c r="L165" s="13"/>
      <c r="M165" s="13">
        <v>99.2</v>
      </c>
      <c r="N165" s="13">
        <v>96.8</v>
      </c>
      <c r="O165" s="13">
        <v>100.1</v>
      </c>
      <c r="P165" s="13">
        <v>99.8</v>
      </c>
      <c r="Q165" s="13">
        <v>395.9</v>
      </c>
      <c r="R165" s="13"/>
      <c r="S165" s="13"/>
      <c r="T165" s="13"/>
      <c r="U165" s="13"/>
      <c r="V165" s="13"/>
      <c r="W165" s="13"/>
      <c r="X165" s="13" t="s">
        <v>674</v>
      </c>
      <c r="Y165" s="13"/>
      <c r="Z165" s="13"/>
      <c r="AA165" s="13">
        <f>J165+Q165</f>
        <v>789.2</v>
      </c>
      <c r="AB165" s="13">
        <f>L165+J165+S165+Q165+Z165</f>
        <v>789.2</v>
      </c>
    </row>
    <row r="166" spans="1:28" s="10" customFormat="1" ht="15.5" x14ac:dyDescent="0.35">
      <c r="A166" s="22">
        <v>154</v>
      </c>
      <c r="B166" s="22">
        <v>220</v>
      </c>
      <c r="C166" s="23" t="s">
        <v>429</v>
      </c>
      <c r="D166" s="23" t="s">
        <v>647</v>
      </c>
      <c r="E166" s="24" t="s">
        <v>9</v>
      </c>
      <c r="F166" s="13"/>
      <c r="G166" s="13"/>
      <c r="H166" s="13"/>
      <c r="I166" s="13"/>
      <c r="J166" s="13"/>
      <c r="K166" s="13"/>
      <c r="L166" s="13"/>
      <c r="M166" s="13">
        <v>99.1</v>
      </c>
      <c r="N166" s="13">
        <v>100.5</v>
      </c>
      <c r="O166" s="13">
        <v>101.1</v>
      </c>
      <c r="P166" s="13">
        <v>101.3</v>
      </c>
      <c r="Q166" s="13">
        <v>402</v>
      </c>
      <c r="R166" s="13"/>
      <c r="S166" s="13"/>
      <c r="T166" s="13"/>
      <c r="U166" s="13"/>
      <c r="V166" s="13"/>
      <c r="W166" s="13"/>
      <c r="X166" s="13" t="s">
        <v>674</v>
      </c>
      <c r="Y166" s="13"/>
      <c r="Z166" s="13"/>
      <c r="AA166" s="13">
        <f>J166+Q166</f>
        <v>402</v>
      </c>
      <c r="AB166" s="13">
        <f>L166+J166+S166+Q166+Z166</f>
        <v>402</v>
      </c>
    </row>
    <row r="167" spans="1:28" s="10" customFormat="1" ht="15.5" x14ac:dyDescent="0.35">
      <c r="D167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8" s="10" customFormat="1" ht="15.5" x14ac:dyDescent="0.35">
      <c r="B168" s="17" t="s">
        <v>648</v>
      </c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</row>
    <row r="169" spans="1:28" s="10" customFormat="1" ht="15.5" x14ac:dyDescent="0.35"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</row>
    <row r="170" spans="1:28" s="10" customFormat="1" ht="15.5" x14ac:dyDescent="0.35"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</row>
    <row r="171" spans="1:28" s="10" customFormat="1" ht="15.5" x14ac:dyDescent="0.35"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</row>
    <row r="172" spans="1:28" s="2" customFormat="1" ht="18" x14ac:dyDescent="0.4">
      <c r="A172" s="11" t="s">
        <v>0</v>
      </c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s="1" customFormat="1" ht="18" x14ac:dyDescent="0.4">
      <c r="A173" s="11" t="s">
        <v>655</v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spans="1:28" s="1" customFormat="1" ht="17.5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spans="1:28" s="1" customFormat="1" ht="18" x14ac:dyDescent="0.4">
      <c r="A175" s="11" t="s">
        <v>622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spans="1:28" s="1" customFormat="1" ht="15.5" x14ac:dyDescent="0.35"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s="1" customFormat="1" ht="18" x14ac:dyDescent="0.4">
      <c r="A177" s="14" t="s">
        <v>579</v>
      </c>
      <c r="B177" s="12"/>
      <c r="C177" s="12"/>
      <c r="D177" s="12"/>
      <c r="E177" s="26" t="s">
        <v>625</v>
      </c>
      <c r="F177" s="14" t="s">
        <v>625</v>
      </c>
      <c r="G177" s="11"/>
      <c r="H177" s="11"/>
      <c r="I177" s="11"/>
      <c r="J177" s="11"/>
      <c r="K177" s="15">
        <v>250.4</v>
      </c>
      <c r="L177" s="15"/>
      <c r="M177" s="26" t="s">
        <v>625</v>
      </c>
      <c r="N177" s="15"/>
      <c r="O177" s="15"/>
      <c r="P177" s="15"/>
      <c r="Q177" s="15"/>
      <c r="R177" s="15">
        <v>247.3</v>
      </c>
      <c r="S177" s="15"/>
      <c r="T177" s="15"/>
      <c r="U177" s="15"/>
      <c r="V177" s="15"/>
      <c r="W177" s="15"/>
      <c r="X177" s="15"/>
      <c r="Y177" s="15">
        <v>247.7</v>
      </c>
      <c r="Z177" s="15"/>
      <c r="AA177" s="15"/>
      <c r="AB177" s="12"/>
    </row>
    <row r="178" spans="1:28" s="1" customFormat="1" ht="18" x14ac:dyDescent="0.4">
      <c r="A178" s="14" t="s">
        <v>580</v>
      </c>
      <c r="B178" s="12"/>
      <c r="C178" s="12"/>
      <c r="D178" s="12"/>
      <c r="E178" s="26" t="s">
        <v>645</v>
      </c>
      <c r="F178" s="14" t="s">
        <v>626</v>
      </c>
      <c r="G178" s="11"/>
      <c r="H178" s="11"/>
      <c r="I178" s="11"/>
      <c r="J178" s="11"/>
      <c r="K178" s="15">
        <v>249</v>
      </c>
      <c r="L178" s="15"/>
      <c r="M178" s="26" t="s">
        <v>649</v>
      </c>
      <c r="N178" s="15"/>
      <c r="O178" s="15"/>
      <c r="P178" s="15"/>
      <c r="Q178" s="15"/>
      <c r="R178" s="15">
        <v>245.1</v>
      </c>
      <c r="S178" s="15"/>
      <c r="T178" s="15"/>
      <c r="U178" s="15"/>
      <c r="V178" s="15"/>
      <c r="W178" s="15"/>
      <c r="X178" s="15"/>
      <c r="Y178" s="15">
        <v>246.8</v>
      </c>
      <c r="Z178" s="15"/>
      <c r="AA178" s="15"/>
      <c r="AB178" s="12"/>
    </row>
    <row r="179" spans="1:28" s="1" customFormat="1" ht="18" x14ac:dyDescent="0.4">
      <c r="A179" s="14" t="s">
        <v>581</v>
      </c>
      <c r="B179" s="12"/>
      <c r="C179" s="12"/>
      <c r="D179" s="12"/>
      <c r="E179" s="26" t="s">
        <v>675</v>
      </c>
      <c r="F179" s="14" t="s">
        <v>619</v>
      </c>
      <c r="G179" s="11"/>
      <c r="H179" s="11"/>
      <c r="I179" s="11"/>
      <c r="J179" s="11"/>
      <c r="K179" s="15">
        <v>226.9</v>
      </c>
      <c r="L179" s="15"/>
      <c r="M179" s="26" t="s">
        <v>645</v>
      </c>
      <c r="N179" s="15"/>
      <c r="O179" s="15"/>
      <c r="P179" s="15"/>
      <c r="Q179" s="15"/>
      <c r="R179" s="15">
        <v>226.2</v>
      </c>
      <c r="S179" s="15"/>
      <c r="T179" s="15"/>
      <c r="U179" s="15"/>
      <c r="V179" s="15"/>
      <c r="W179" s="15"/>
      <c r="X179" s="15"/>
      <c r="Y179" s="15">
        <v>225.7</v>
      </c>
      <c r="Z179" s="15"/>
      <c r="AA179" s="15"/>
      <c r="AB179" s="12"/>
    </row>
    <row r="180" spans="1:28" s="1" customFormat="1" ht="15.5" x14ac:dyDescent="0.35"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s="1" customFormat="1" ht="15.5" x14ac:dyDescent="0.35">
      <c r="A181" s="19" t="s">
        <v>123</v>
      </c>
      <c r="B181" s="19" t="s">
        <v>3</v>
      </c>
      <c r="C181" s="20" t="s">
        <v>4</v>
      </c>
      <c r="D181" s="20" t="s">
        <v>5</v>
      </c>
      <c r="E181" s="21" t="s">
        <v>6</v>
      </c>
      <c r="F181" s="9">
        <v>1</v>
      </c>
      <c r="G181" s="9">
        <v>2</v>
      </c>
      <c r="H181" s="9">
        <v>3</v>
      </c>
      <c r="I181" s="9">
        <v>4</v>
      </c>
      <c r="J181" s="9" t="s">
        <v>124</v>
      </c>
      <c r="K181" s="9" t="s">
        <v>125</v>
      </c>
      <c r="L181" s="9" t="s">
        <v>582</v>
      </c>
      <c r="M181" s="9">
        <v>1</v>
      </c>
      <c r="N181" s="9">
        <v>2</v>
      </c>
      <c r="O181" s="9">
        <v>3</v>
      </c>
      <c r="P181" s="9">
        <v>4</v>
      </c>
      <c r="Q181" s="9" t="s">
        <v>631</v>
      </c>
      <c r="R181" s="9" t="s">
        <v>633</v>
      </c>
      <c r="S181" s="9" t="s">
        <v>634</v>
      </c>
      <c r="T181" s="9">
        <v>1</v>
      </c>
      <c r="U181" s="9">
        <v>2</v>
      </c>
      <c r="V181" s="9">
        <v>3</v>
      </c>
      <c r="W181" s="9">
        <v>4</v>
      </c>
      <c r="X181" s="9" t="s">
        <v>650</v>
      </c>
      <c r="Y181" s="9" t="s">
        <v>661</v>
      </c>
      <c r="Z181" s="9" t="s">
        <v>662</v>
      </c>
      <c r="AA181" s="9" t="s">
        <v>663</v>
      </c>
      <c r="AB181" s="9" t="s">
        <v>665</v>
      </c>
    </row>
    <row r="182" spans="1:28" s="10" customFormat="1" ht="15.5" x14ac:dyDescent="0.35">
      <c r="A182" s="22">
        <v>1</v>
      </c>
      <c r="B182" s="22">
        <v>339</v>
      </c>
      <c r="C182" s="23" t="s">
        <v>495</v>
      </c>
      <c r="D182" s="23" t="s">
        <v>496</v>
      </c>
      <c r="E182" s="24" t="s">
        <v>576</v>
      </c>
      <c r="F182" s="13">
        <v>104.3</v>
      </c>
      <c r="G182" s="13">
        <v>103.7</v>
      </c>
      <c r="H182" s="13">
        <v>105</v>
      </c>
      <c r="I182" s="13">
        <v>100.1</v>
      </c>
      <c r="J182" s="13">
        <v>413.1</v>
      </c>
      <c r="K182" s="13">
        <v>250.4</v>
      </c>
      <c r="L182" s="16">
        <v>8</v>
      </c>
      <c r="M182" s="13">
        <v>103.1</v>
      </c>
      <c r="N182" s="13">
        <v>104.4</v>
      </c>
      <c r="O182" s="13">
        <v>103.3</v>
      </c>
      <c r="P182" s="13">
        <v>103.3</v>
      </c>
      <c r="Q182" s="13">
        <v>414.1</v>
      </c>
      <c r="R182" s="13">
        <v>247.3</v>
      </c>
      <c r="S182" s="16">
        <v>8</v>
      </c>
      <c r="T182" s="13">
        <v>104.1</v>
      </c>
      <c r="U182" s="13">
        <v>102.4</v>
      </c>
      <c r="V182" s="13">
        <v>105.1</v>
      </c>
      <c r="W182" s="13">
        <v>104.3</v>
      </c>
      <c r="X182" s="13">
        <v>415.9</v>
      </c>
      <c r="Y182" s="13">
        <v>247.7</v>
      </c>
      <c r="Z182" s="16">
        <v>8</v>
      </c>
      <c r="AA182" s="13">
        <f>J182+Q182+X182</f>
        <v>1243.0999999999999</v>
      </c>
      <c r="AB182" s="13">
        <f>L182+J182+S182+Q182+Z182+X182</f>
        <v>1267.0999999999999</v>
      </c>
    </row>
    <row r="183" spans="1:28" s="10" customFormat="1" ht="15.5" x14ac:dyDescent="0.35">
      <c r="A183" s="22">
        <v>2</v>
      </c>
      <c r="B183" s="22">
        <v>314</v>
      </c>
      <c r="C183" s="23" t="s">
        <v>436</v>
      </c>
      <c r="D183" s="23" t="s">
        <v>498</v>
      </c>
      <c r="E183" s="24" t="s">
        <v>9</v>
      </c>
      <c r="F183" s="13">
        <v>102.6</v>
      </c>
      <c r="G183" s="13">
        <v>103.8</v>
      </c>
      <c r="H183" s="13">
        <v>103.5</v>
      </c>
      <c r="I183" s="13">
        <v>102.9</v>
      </c>
      <c r="J183" s="13">
        <v>412.8</v>
      </c>
      <c r="K183" s="13"/>
      <c r="L183" s="13"/>
      <c r="M183" s="13">
        <v>103.9</v>
      </c>
      <c r="N183" s="13">
        <v>105.2</v>
      </c>
      <c r="O183" s="13">
        <v>104.7</v>
      </c>
      <c r="P183" s="13">
        <v>104.3</v>
      </c>
      <c r="Q183" s="13">
        <v>418.1</v>
      </c>
      <c r="R183" s="13">
        <v>226.2</v>
      </c>
      <c r="S183" s="16">
        <v>6</v>
      </c>
      <c r="T183" s="13">
        <v>104</v>
      </c>
      <c r="U183" s="13">
        <v>103.5</v>
      </c>
      <c r="V183" s="13">
        <v>105.5</v>
      </c>
      <c r="W183" s="13">
        <v>104.8</v>
      </c>
      <c r="X183" s="13">
        <v>417.8</v>
      </c>
      <c r="Y183" s="13">
        <v>246.8</v>
      </c>
      <c r="Z183" s="16">
        <v>7</v>
      </c>
      <c r="AA183" s="13">
        <f>J183+Q183+X183</f>
        <v>1248.7</v>
      </c>
      <c r="AB183" s="13">
        <f>L183+J183+S183+Q183+Z183+X183</f>
        <v>1261.7</v>
      </c>
    </row>
    <row r="184" spans="1:28" s="10" customFormat="1" ht="15.5" x14ac:dyDescent="0.35">
      <c r="A184" s="22">
        <v>3</v>
      </c>
      <c r="B184" s="22">
        <v>440</v>
      </c>
      <c r="C184" s="23" t="s">
        <v>494</v>
      </c>
      <c r="D184" s="23" t="s">
        <v>612</v>
      </c>
      <c r="E184" s="24" t="s">
        <v>9</v>
      </c>
      <c r="F184" s="13"/>
      <c r="G184" s="13"/>
      <c r="H184" s="13"/>
      <c r="I184" s="13"/>
      <c r="J184" s="13" t="s">
        <v>594</v>
      </c>
      <c r="K184" s="13"/>
      <c r="L184" s="13"/>
      <c r="M184" s="13">
        <v>103.9</v>
      </c>
      <c r="N184" s="13">
        <v>103.5</v>
      </c>
      <c r="O184" s="13">
        <v>104.1</v>
      </c>
      <c r="P184" s="13">
        <v>103.1</v>
      </c>
      <c r="Q184" s="13">
        <v>414.6</v>
      </c>
      <c r="R184" s="13">
        <v>203.6</v>
      </c>
      <c r="S184" s="16">
        <v>5</v>
      </c>
      <c r="T184" s="13">
        <v>103</v>
      </c>
      <c r="U184" s="13">
        <v>102.8</v>
      </c>
      <c r="V184" s="13">
        <v>103.4</v>
      </c>
      <c r="W184" s="13">
        <v>104.5</v>
      </c>
      <c r="X184" s="13">
        <v>413.7</v>
      </c>
      <c r="Y184" s="13">
        <v>225.7</v>
      </c>
      <c r="Z184" s="16">
        <v>6</v>
      </c>
      <c r="AA184" s="13">
        <f>Q184+X184</f>
        <v>828.3</v>
      </c>
      <c r="AB184" s="13">
        <f>S184+Q184+Z184+X184</f>
        <v>839.3</v>
      </c>
    </row>
    <row r="185" spans="1:28" s="10" customFormat="1" ht="15.5" x14ac:dyDescent="0.35">
      <c r="A185" s="22">
        <v>4</v>
      </c>
      <c r="B185" s="22">
        <v>227</v>
      </c>
      <c r="C185" s="23" t="s">
        <v>436</v>
      </c>
      <c r="D185" s="23" t="s">
        <v>479</v>
      </c>
      <c r="E185" s="24" t="s">
        <v>576</v>
      </c>
      <c r="F185" s="13">
        <v>103.2</v>
      </c>
      <c r="G185" s="13">
        <v>104.7</v>
      </c>
      <c r="H185" s="13">
        <v>101.3</v>
      </c>
      <c r="I185" s="13">
        <v>103.6</v>
      </c>
      <c r="J185" s="13">
        <v>412.8</v>
      </c>
      <c r="K185" s="13">
        <v>249</v>
      </c>
      <c r="L185" s="16">
        <v>7</v>
      </c>
      <c r="M185" s="13">
        <v>105.6</v>
      </c>
      <c r="N185" s="13">
        <v>100.9</v>
      </c>
      <c r="O185" s="13">
        <v>102.5</v>
      </c>
      <c r="P185" s="13">
        <v>102.5</v>
      </c>
      <c r="Q185" s="13">
        <v>411.5</v>
      </c>
      <c r="R185" s="16"/>
      <c r="S185" s="16"/>
      <c r="T185" s="13">
        <v>102.1</v>
      </c>
      <c r="U185" s="13">
        <v>104.2</v>
      </c>
      <c r="V185" s="13">
        <v>103.3</v>
      </c>
      <c r="W185" s="13">
        <v>104.9</v>
      </c>
      <c r="X185" s="13">
        <v>414.5</v>
      </c>
      <c r="Y185" s="13">
        <v>204.1</v>
      </c>
      <c r="Z185" s="16">
        <v>5</v>
      </c>
      <c r="AA185" s="13">
        <f t="shared" ref="AA185:AA248" si="8">J185+Q185+X185</f>
        <v>1238.8</v>
      </c>
      <c r="AB185" s="13">
        <f t="shared" ref="AB185:AB248" si="9">L185+J185+S185+Q185+Z185+X185</f>
        <v>1250.8</v>
      </c>
    </row>
    <row r="186" spans="1:28" s="10" customFormat="1" ht="15.5" x14ac:dyDescent="0.35">
      <c r="A186" s="22">
        <v>5</v>
      </c>
      <c r="B186" s="22">
        <v>311</v>
      </c>
      <c r="C186" s="23" t="s">
        <v>500</v>
      </c>
      <c r="D186" s="23" t="s">
        <v>501</v>
      </c>
      <c r="E186" s="24" t="s">
        <v>9</v>
      </c>
      <c r="F186" s="13">
        <v>102.1</v>
      </c>
      <c r="G186" s="13">
        <v>102.9</v>
      </c>
      <c r="H186" s="13">
        <v>104.1</v>
      </c>
      <c r="I186" s="13">
        <v>102.8</v>
      </c>
      <c r="J186" s="13">
        <v>411.9</v>
      </c>
      <c r="K186" s="13"/>
      <c r="L186" s="13"/>
      <c r="M186" s="13">
        <v>101.2</v>
      </c>
      <c r="N186" s="13">
        <v>103.4</v>
      </c>
      <c r="O186" s="13">
        <v>102.3</v>
      </c>
      <c r="P186" s="13">
        <v>104.6</v>
      </c>
      <c r="Q186" s="13">
        <v>411.5</v>
      </c>
      <c r="R186" s="13"/>
      <c r="S186" s="13"/>
      <c r="T186" s="13">
        <v>102.6</v>
      </c>
      <c r="U186" s="13">
        <v>103.8</v>
      </c>
      <c r="V186" s="13">
        <v>104.9</v>
      </c>
      <c r="W186" s="13">
        <v>102.6</v>
      </c>
      <c r="X186" s="13">
        <v>413.9</v>
      </c>
      <c r="Y186" s="13">
        <v>183.4</v>
      </c>
      <c r="Z186" s="16">
        <v>4</v>
      </c>
      <c r="AA186" s="13">
        <f t="shared" si="8"/>
        <v>1237.3</v>
      </c>
      <c r="AB186" s="13">
        <f t="shared" si="9"/>
        <v>1241.3</v>
      </c>
    </row>
    <row r="187" spans="1:28" s="10" customFormat="1" ht="15.5" x14ac:dyDescent="0.35">
      <c r="A187" s="22">
        <v>6</v>
      </c>
      <c r="B187" s="22">
        <v>401</v>
      </c>
      <c r="C187" s="23" t="s">
        <v>511</v>
      </c>
      <c r="D187" s="23" t="s">
        <v>512</v>
      </c>
      <c r="E187" s="24" t="s">
        <v>9</v>
      </c>
      <c r="F187" s="13">
        <v>103.9</v>
      </c>
      <c r="G187" s="13">
        <v>102.3</v>
      </c>
      <c r="H187" s="13">
        <v>103.1</v>
      </c>
      <c r="I187" s="13">
        <v>104.5</v>
      </c>
      <c r="J187" s="13">
        <v>413.8</v>
      </c>
      <c r="K187" s="13">
        <v>203.5</v>
      </c>
      <c r="L187" s="16">
        <v>5</v>
      </c>
      <c r="M187" s="13">
        <v>101.1</v>
      </c>
      <c r="N187" s="13">
        <v>105.7</v>
      </c>
      <c r="O187" s="13">
        <v>104.1</v>
      </c>
      <c r="P187" s="13">
        <v>103.1</v>
      </c>
      <c r="Q187" s="13">
        <v>414</v>
      </c>
      <c r="R187" s="13">
        <v>140.30000000000001</v>
      </c>
      <c r="S187" s="16">
        <v>2</v>
      </c>
      <c r="T187" s="13">
        <v>104.8</v>
      </c>
      <c r="U187" s="13">
        <v>102.5</v>
      </c>
      <c r="V187" s="13">
        <v>104.7</v>
      </c>
      <c r="W187" s="13">
        <v>104.3</v>
      </c>
      <c r="X187" s="13">
        <v>416.3</v>
      </c>
      <c r="Y187" s="13">
        <v>162.19999999999999</v>
      </c>
      <c r="Z187" s="16">
        <v>3</v>
      </c>
      <c r="AA187" s="13">
        <f t="shared" si="8"/>
        <v>1244.0999999999999</v>
      </c>
      <c r="AB187" s="13">
        <f t="shared" si="9"/>
        <v>1254.0999999999999</v>
      </c>
    </row>
    <row r="188" spans="1:28" s="10" customFormat="1" ht="15.5" x14ac:dyDescent="0.35">
      <c r="A188" s="22">
        <v>7</v>
      </c>
      <c r="B188" s="22">
        <v>136</v>
      </c>
      <c r="C188" s="23" t="s">
        <v>442</v>
      </c>
      <c r="D188" s="23" t="s">
        <v>60</v>
      </c>
      <c r="E188" s="24" t="s">
        <v>9</v>
      </c>
      <c r="F188" s="13">
        <v>101.4</v>
      </c>
      <c r="G188" s="13">
        <v>102.5</v>
      </c>
      <c r="H188" s="13">
        <v>103.8</v>
      </c>
      <c r="I188" s="13">
        <v>100</v>
      </c>
      <c r="J188" s="13">
        <v>407.7</v>
      </c>
      <c r="K188" s="13"/>
      <c r="L188" s="13"/>
      <c r="M188" s="13">
        <v>103.4</v>
      </c>
      <c r="N188" s="13">
        <v>102.4</v>
      </c>
      <c r="O188" s="13">
        <v>96.6</v>
      </c>
      <c r="P188" s="13">
        <v>99.8</v>
      </c>
      <c r="Q188" s="13">
        <v>402.2</v>
      </c>
      <c r="R188" s="13"/>
      <c r="S188" s="13"/>
      <c r="T188" s="13">
        <v>103.4</v>
      </c>
      <c r="U188" s="13">
        <v>103.1</v>
      </c>
      <c r="V188" s="13">
        <v>103.8</v>
      </c>
      <c r="W188" s="13">
        <v>102.4</v>
      </c>
      <c r="X188" s="13">
        <v>412.7</v>
      </c>
      <c r="Y188" s="13">
        <v>141.19999999999999</v>
      </c>
      <c r="Z188" s="16">
        <v>2</v>
      </c>
      <c r="AA188" s="13">
        <f t="shared" si="8"/>
        <v>1222.5999999999999</v>
      </c>
      <c r="AB188" s="13">
        <f t="shared" si="9"/>
        <v>1224.5999999999999</v>
      </c>
    </row>
    <row r="189" spans="1:28" s="10" customFormat="1" ht="15.5" x14ac:dyDescent="0.35">
      <c r="A189" s="22">
        <v>8</v>
      </c>
      <c r="B189" s="22">
        <v>225</v>
      </c>
      <c r="C189" s="23" t="s">
        <v>379</v>
      </c>
      <c r="D189" s="23" t="s">
        <v>380</v>
      </c>
      <c r="E189" s="24" t="s">
        <v>9</v>
      </c>
      <c r="F189" s="13">
        <v>101.6</v>
      </c>
      <c r="G189" s="13">
        <v>102.8</v>
      </c>
      <c r="H189" s="13">
        <v>103.5</v>
      </c>
      <c r="I189" s="13">
        <v>102.1</v>
      </c>
      <c r="J189" s="13">
        <v>410</v>
      </c>
      <c r="K189" s="13"/>
      <c r="L189" s="13"/>
      <c r="M189" s="13">
        <v>102.1</v>
      </c>
      <c r="N189" s="13">
        <v>100.8</v>
      </c>
      <c r="O189" s="13">
        <v>100.6</v>
      </c>
      <c r="P189" s="13">
        <v>103.1</v>
      </c>
      <c r="Q189" s="13">
        <v>406.6</v>
      </c>
      <c r="R189" s="13"/>
      <c r="S189" s="13"/>
      <c r="T189" s="13">
        <v>102.2</v>
      </c>
      <c r="U189" s="13">
        <v>102.8</v>
      </c>
      <c r="V189" s="13">
        <v>103.6</v>
      </c>
      <c r="W189" s="13">
        <v>103.8</v>
      </c>
      <c r="X189" s="13">
        <v>412.4</v>
      </c>
      <c r="Y189" s="13">
        <v>118.8</v>
      </c>
      <c r="Z189" s="16">
        <v>1</v>
      </c>
      <c r="AA189" s="13">
        <f t="shared" si="8"/>
        <v>1229</v>
      </c>
      <c r="AB189" s="13">
        <f t="shared" si="9"/>
        <v>1230</v>
      </c>
    </row>
    <row r="190" spans="1:28" s="10" customFormat="1" ht="15.5" x14ac:dyDescent="0.35">
      <c r="A190" s="22">
        <v>9</v>
      </c>
      <c r="B190" s="22">
        <v>111</v>
      </c>
      <c r="C190" s="23" t="s">
        <v>373</v>
      </c>
      <c r="D190" s="23" t="s">
        <v>374</v>
      </c>
      <c r="E190" s="24" t="s">
        <v>578</v>
      </c>
      <c r="F190" s="13">
        <v>103.7</v>
      </c>
      <c r="G190" s="13">
        <v>103.1</v>
      </c>
      <c r="H190" s="13">
        <v>103.8</v>
      </c>
      <c r="I190" s="13">
        <v>101.6</v>
      </c>
      <c r="J190" s="13">
        <v>412.2</v>
      </c>
      <c r="K190" s="13"/>
      <c r="L190" s="13"/>
      <c r="M190" s="13">
        <v>103.7</v>
      </c>
      <c r="N190" s="13">
        <v>103.8</v>
      </c>
      <c r="O190" s="13">
        <v>103.4</v>
      </c>
      <c r="P190" s="13">
        <v>103.6</v>
      </c>
      <c r="Q190" s="13">
        <v>414.5</v>
      </c>
      <c r="R190" s="13"/>
      <c r="S190" s="13"/>
      <c r="T190" s="13">
        <v>104.7</v>
      </c>
      <c r="U190" s="13">
        <v>104.1</v>
      </c>
      <c r="V190" s="13">
        <v>104.6</v>
      </c>
      <c r="W190" s="13">
        <v>104.3</v>
      </c>
      <c r="X190" s="13">
        <v>417.7</v>
      </c>
      <c r="Y190" s="13"/>
      <c r="Z190" s="16"/>
      <c r="AA190" s="13">
        <f t="shared" si="8"/>
        <v>1244.4000000000001</v>
      </c>
      <c r="AB190" s="13">
        <f t="shared" si="9"/>
        <v>1244.4000000000001</v>
      </c>
    </row>
    <row r="191" spans="1:28" s="10" customFormat="1" ht="15.5" x14ac:dyDescent="0.35">
      <c r="A191" s="22">
        <v>10</v>
      </c>
      <c r="B191" s="22">
        <v>457</v>
      </c>
      <c r="C191" s="23" t="s">
        <v>396</v>
      </c>
      <c r="D191" s="23" t="s">
        <v>516</v>
      </c>
      <c r="E191" s="24" t="s">
        <v>9</v>
      </c>
      <c r="F191" s="13">
        <v>101.8</v>
      </c>
      <c r="G191" s="13">
        <v>103.2</v>
      </c>
      <c r="H191" s="13">
        <v>101.2</v>
      </c>
      <c r="I191" s="13">
        <v>104.8</v>
      </c>
      <c r="J191" s="13">
        <v>411</v>
      </c>
      <c r="K191" s="13"/>
      <c r="L191" s="13"/>
      <c r="M191" s="13">
        <v>101.6</v>
      </c>
      <c r="N191" s="13">
        <v>104.4</v>
      </c>
      <c r="O191" s="13">
        <v>101.6</v>
      </c>
      <c r="P191" s="13">
        <v>103.7</v>
      </c>
      <c r="Q191" s="13">
        <v>411.3</v>
      </c>
      <c r="R191" s="13"/>
      <c r="S191" s="13"/>
      <c r="T191" s="13">
        <v>102.3</v>
      </c>
      <c r="U191" s="13">
        <v>102.8</v>
      </c>
      <c r="V191" s="13">
        <v>102.6</v>
      </c>
      <c r="W191" s="13">
        <v>104.4</v>
      </c>
      <c r="X191" s="13">
        <v>412.1</v>
      </c>
      <c r="Y191" s="13"/>
      <c r="Z191" s="16"/>
      <c r="AA191" s="13">
        <f t="shared" si="8"/>
        <v>1234.4000000000001</v>
      </c>
      <c r="AB191" s="13">
        <f t="shared" si="9"/>
        <v>1234.4000000000001</v>
      </c>
    </row>
    <row r="192" spans="1:28" s="10" customFormat="1" ht="15.5" x14ac:dyDescent="0.35">
      <c r="A192" s="22">
        <v>11</v>
      </c>
      <c r="B192" s="22">
        <v>447</v>
      </c>
      <c r="C192" s="23" t="s">
        <v>471</v>
      </c>
      <c r="D192" s="23" t="s">
        <v>212</v>
      </c>
      <c r="E192" s="24" t="s">
        <v>9</v>
      </c>
      <c r="F192" s="13">
        <v>99</v>
      </c>
      <c r="G192" s="13">
        <v>101.3</v>
      </c>
      <c r="H192" s="13">
        <v>102.6</v>
      </c>
      <c r="I192" s="13">
        <v>101.8</v>
      </c>
      <c r="J192" s="13">
        <v>404.7</v>
      </c>
      <c r="K192" s="13"/>
      <c r="L192" s="13"/>
      <c r="M192" s="13">
        <v>102.4</v>
      </c>
      <c r="N192" s="13">
        <v>100</v>
      </c>
      <c r="O192" s="13">
        <v>102.4</v>
      </c>
      <c r="P192" s="13">
        <v>102.5</v>
      </c>
      <c r="Q192" s="13">
        <v>407.3</v>
      </c>
      <c r="R192" s="13"/>
      <c r="S192" s="13"/>
      <c r="T192" s="13">
        <v>102.7</v>
      </c>
      <c r="U192" s="13">
        <v>104.6</v>
      </c>
      <c r="V192" s="13">
        <v>102.5</v>
      </c>
      <c r="W192" s="13">
        <v>102</v>
      </c>
      <c r="X192" s="13">
        <v>411.8</v>
      </c>
      <c r="Y192" s="13"/>
      <c r="Z192" s="13"/>
      <c r="AA192" s="13">
        <f t="shared" si="8"/>
        <v>1223.8</v>
      </c>
      <c r="AB192" s="13">
        <f t="shared" si="9"/>
        <v>1223.8</v>
      </c>
    </row>
    <row r="193" spans="1:28" s="10" customFormat="1" ht="15.5" x14ac:dyDescent="0.35">
      <c r="A193" s="22">
        <v>12</v>
      </c>
      <c r="B193" s="22">
        <v>421</v>
      </c>
      <c r="C193" s="23" t="s">
        <v>405</v>
      </c>
      <c r="D193" s="23" t="s">
        <v>499</v>
      </c>
      <c r="E193" s="24" t="s">
        <v>9</v>
      </c>
      <c r="F193" s="13">
        <v>103</v>
      </c>
      <c r="G193" s="13">
        <v>103.7</v>
      </c>
      <c r="H193" s="13">
        <v>103.9</v>
      </c>
      <c r="I193" s="13">
        <v>103.6</v>
      </c>
      <c r="J193" s="13">
        <v>414.2</v>
      </c>
      <c r="K193" s="13">
        <v>163</v>
      </c>
      <c r="L193" s="16">
        <v>3</v>
      </c>
      <c r="M193" s="13">
        <v>102.8</v>
      </c>
      <c r="N193" s="13">
        <v>102.8</v>
      </c>
      <c r="O193" s="13">
        <v>103.3</v>
      </c>
      <c r="P193" s="13">
        <v>103.1</v>
      </c>
      <c r="Q193" s="13">
        <v>412</v>
      </c>
      <c r="R193" s="16"/>
      <c r="S193" s="16"/>
      <c r="T193" s="13">
        <v>103.8</v>
      </c>
      <c r="U193" s="13">
        <v>102.5</v>
      </c>
      <c r="V193" s="13">
        <v>101.7</v>
      </c>
      <c r="W193" s="13">
        <v>103.6</v>
      </c>
      <c r="X193" s="13">
        <v>411.6</v>
      </c>
      <c r="Y193" s="16"/>
      <c r="Z193" s="16"/>
      <c r="AA193" s="13">
        <f t="shared" si="8"/>
        <v>1237.8000000000002</v>
      </c>
      <c r="AB193" s="13">
        <f t="shared" si="9"/>
        <v>1240.8000000000002</v>
      </c>
    </row>
    <row r="194" spans="1:28" s="10" customFormat="1" ht="15.5" x14ac:dyDescent="0.35">
      <c r="A194" s="22">
        <v>13</v>
      </c>
      <c r="B194" s="22">
        <v>359</v>
      </c>
      <c r="C194" s="23" t="s">
        <v>315</v>
      </c>
      <c r="D194" s="23" t="s">
        <v>362</v>
      </c>
      <c r="E194" s="24" t="s">
        <v>9</v>
      </c>
      <c r="F194" s="13">
        <v>103.6</v>
      </c>
      <c r="G194" s="13">
        <v>102.7</v>
      </c>
      <c r="H194" s="13">
        <v>100.9</v>
      </c>
      <c r="I194" s="13">
        <v>103.7</v>
      </c>
      <c r="J194" s="13">
        <v>410.9</v>
      </c>
      <c r="K194" s="13"/>
      <c r="L194" s="13"/>
      <c r="M194" s="13">
        <v>102.8</v>
      </c>
      <c r="N194" s="13">
        <v>104.4</v>
      </c>
      <c r="O194" s="13">
        <v>103.8</v>
      </c>
      <c r="P194" s="13">
        <v>102.7</v>
      </c>
      <c r="Q194" s="13">
        <v>413.7</v>
      </c>
      <c r="R194" s="13">
        <v>182.7</v>
      </c>
      <c r="S194" s="16">
        <v>4</v>
      </c>
      <c r="T194" s="13">
        <v>102.3</v>
      </c>
      <c r="U194" s="13">
        <v>103.3</v>
      </c>
      <c r="V194" s="13">
        <v>103.5</v>
      </c>
      <c r="W194" s="13">
        <v>102.3</v>
      </c>
      <c r="X194" s="13">
        <v>411.4</v>
      </c>
      <c r="Y194" s="16"/>
      <c r="Z194" s="16"/>
      <c r="AA194" s="13">
        <f t="shared" si="8"/>
        <v>1236</v>
      </c>
      <c r="AB194" s="13">
        <f t="shared" si="9"/>
        <v>1240</v>
      </c>
    </row>
    <row r="195" spans="1:28" s="10" customFormat="1" ht="15.5" x14ac:dyDescent="0.35">
      <c r="A195" s="22">
        <v>14</v>
      </c>
      <c r="B195" s="22">
        <v>223</v>
      </c>
      <c r="C195" s="23" t="s">
        <v>461</v>
      </c>
      <c r="D195" s="23" t="s">
        <v>462</v>
      </c>
      <c r="E195" s="24" t="s">
        <v>9</v>
      </c>
      <c r="F195" s="13">
        <v>104.4</v>
      </c>
      <c r="G195" s="13">
        <v>102.3</v>
      </c>
      <c r="H195" s="13">
        <v>101.8</v>
      </c>
      <c r="I195" s="13">
        <v>105.1</v>
      </c>
      <c r="J195" s="13">
        <v>413.6</v>
      </c>
      <c r="K195" s="13">
        <v>183.8</v>
      </c>
      <c r="L195" s="16">
        <v>4</v>
      </c>
      <c r="M195" s="13">
        <v>104.4</v>
      </c>
      <c r="N195" s="13">
        <v>103.7</v>
      </c>
      <c r="O195" s="13">
        <v>102</v>
      </c>
      <c r="P195" s="13">
        <v>100.7</v>
      </c>
      <c r="Q195" s="13">
        <v>410.8</v>
      </c>
      <c r="R195" s="16"/>
      <c r="S195" s="16"/>
      <c r="T195" s="13">
        <v>104.2</v>
      </c>
      <c r="U195" s="13">
        <v>101.9</v>
      </c>
      <c r="V195" s="13">
        <v>103.3</v>
      </c>
      <c r="W195" s="13">
        <v>101.9</v>
      </c>
      <c r="X195" s="13">
        <v>411.3</v>
      </c>
      <c r="Y195" s="16"/>
      <c r="Z195" s="16"/>
      <c r="AA195" s="13">
        <f t="shared" si="8"/>
        <v>1235.7</v>
      </c>
      <c r="AB195" s="13">
        <f t="shared" si="9"/>
        <v>1239.7</v>
      </c>
    </row>
    <row r="196" spans="1:28" s="10" customFormat="1" ht="15.5" x14ac:dyDescent="0.35">
      <c r="A196" s="22">
        <v>15</v>
      </c>
      <c r="B196" s="22">
        <v>373</v>
      </c>
      <c r="C196" s="23" t="s">
        <v>417</v>
      </c>
      <c r="D196" s="23" t="s">
        <v>167</v>
      </c>
      <c r="E196" s="24" t="s">
        <v>9</v>
      </c>
      <c r="F196" s="13">
        <v>103.1</v>
      </c>
      <c r="G196" s="13">
        <v>102.8</v>
      </c>
      <c r="H196" s="13">
        <v>101.2</v>
      </c>
      <c r="I196" s="13">
        <v>100.8</v>
      </c>
      <c r="J196" s="13">
        <v>407.9</v>
      </c>
      <c r="K196" s="13"/>
      <c r="L196" s="13"/>
      <c r="M196" s="13">
        <v>102.7</v>
      </c>
      <c r="N196" s="13">
        <v>102.9</v>
      </c>
      <c r="O196" s="13">
        <v>104.3</v>
      </c>
      <c r="P196" s="13">
        <v>100.3</v>
      </c>
      <c r="Q196" s="13">
        <v>410.2</v>
      </c>
      <c r="R196" s="13"/>
      <c r="S196" s="13"/>
      <c r="T196" s="13">
        <v>101.2</v>
      </c>
      <c r="U196" s="13">
        <v>103.2</v>
      </c>
      <c r="V196" s="13">
        <v>103.3</v>
      </c>
      <c r="W196" s="13">
        <v>102.8</v>
      </c>
      <c r="X196" s="13">
        <v>410.5</v>
      </c>
      <c r="Y196" s="13"/>
      <c r="Z196" s="13"/>
      <c r="AA196" s="13">
        <f t="shared" si="8"/>
        <v>1228.5999999999999</v>
      </c>
      <c r="AB196" s="13">
        <f t="shared" si="9"/>
        <v>1228.5999999999999</v>
      </c>
    </row>
    <row r="197" spans="1:28" s="10" customFormat="1" ht="15.5" x14ac:dyDescent="0.35">
      <c r="A197" s="22">
        <v>16</v>
      </c>
      <c r="B197" s="22">
        <v>151</v>
      </c>
      <c r="C197" s="23" t="s">
        <v>509</v>
      </c>
      <c r="D197" s="23" t="s">
        <v>510</v>
      </c>
      <c r="E197" s="24" t="s">
        <v>9</v>
      </c>
      <c r="F197" s="13">
        <v>103.8</v>
      </c>
      <c r="G197" s="13">
        <v>101.5</v>
      </c>
      <c r="H197" s="13">
        <v>103</v>
      </c>
      <c r="I197" s="13">
        <v>105.1</v>
      </c>
      <c r="J197" s="13">
        <v>413.4</v>
      </c>
      <c r="K197" s="13">
        <v>115.9</v>
      </c>
      <c r="L197" s="16">
        <v>1</v>
      </c>
      <c r="M197" s="13">
        <v>101.6</v>
      </c>
      <c r="N197" s="13">
        <v>104.5</v>
      </c>
      <c r="O197" s="13">
        <v>102</v>
      </c>
      <c r="P197" s="13">
        <v>103.2</v>
      </c>
      <c r="Q197" s="13">
        <v>411.3</v>
      </c>
      <c r="R197" s="16"/>
      <c r="S197" s="16"/>
      <c r="T197" s="13">
        <v>101.2</v>
      </c>
      <c r="U197" s="13">
        <v>102.4</v>
      </c>
      <c r="V197" s="13">
        <v>104.8</v>
      </c>
      <c r="W197" s="13">
        <v>101.7</v>
      </c>
      <c r="X197" s="13">
        <v>410.1</v>
      </c>
      <c r="Y197" s="16"/>
      <c r="Z197" s="16"/>
      <c r="AA197" s="13">
        <f t="shared" si="8"/>
        <v>1234.8000000000002</v>
      </c>
      <c r="AB197" s="13">
        <f t="shared" si="9"/>
        <v>1235.8000000000002</v>
      </c>
    </row>
    <row r="198" spans="1:28" s="10" customFormat="1" ht="15.5" x14ac:dyDescent="0.35">
      <c r="A198" s="22">
        <v>17</v>
      </c>
      <c r="B198" s="22">
        <v>411</v>
      </c>
      <c r="C198" s="23" t="s">
        <v>517</v>
      </c>
      <c r="D198" s="23" t="s">
        <v>149</v>
      </c>
      <c r="E198" s="24" t="s">
        <v>9</v>
      </c>
      <c r="F198" s="13">
        <v>103.5</v>
      </c>
      <c r="G198" s="13">
        <v>101.8</v>
      </c>
      <c r="H198" s="13">
        <v>104.5</v>
      </c>
      <c r="I198" s="13">
        <v>104.1</v>
      </c>
      <c r="J198" s="13">
        <v>413.9</v>
      </c>
      <c r="K198" s="13">
        <v>139.19999999999999</v>
      </c>
      <c r="L198" s="16">
        <v>2</v>
      </c>
      <c r="M198" s="13">
        <v>102.7</v>
      </c>
      <c r="N198" s="13">
        <v>100.6</v>
      </c>
      <c r="O198" s="13">
        <v>101.5</v>
      </c>
      <c r="P198" s="13">
        <v>100</v>
      </c>
      <c r="Q198" s="13">
        <v>404.8</v>
      </c>
      <c r="R198" s="16"/>
      <c r="S198" s="16"/>
      <c r="T198" s="13">
        <v>100.8</v>
      </c>
      <c r="U198" s="13">
        <v>101.7</v>
      </c>
      <c r="V198" s="13">
        <v>105</v>
      </c>
      <c r="W198" s="13">
        <v>102.4</v>
      </c>
      <c r="X198" s="13">
        <v>409.9</v>
      </c>
      <c r="Y198" s="16"/>
      <c r="Z198" s="16"/>
      <c r="AA198" s="13">
        <f t="shared" si="8"/>
        <v>1228.5999999999999</v>
      </c>
      <c r="AB198" s="13">
        <f t="shared" si="9"/>
        <v>1230.5999999999999</v>
      </c>
    </row>
    <row r="199" spans="1:28" s="10" customFormat="1" ht="15.5" x14ac:dyDescent="0.35">
      <c r="A199" s="22">
        <v>18</v>
      </c>
      <c r="B199" s="22">
        <v>340</v>
      </c>
      <c r="C199" s="23" t="s">
        <v>395</v>
      </c>
      <c r="D199" s="23" t="s">
        <v>191</v>
      </c>
      <c r="E199" s="24" t="s">
        <v>9</v>
      </c>
      <c r="F199" s="13">
        <v>101.5</v>
      </c>
      <c r="G199" s="13">
        <v>101.1</v>
      </c>
      <c r="H199" s="13">
        <v>103.7</v>
      </c>
      <c r="I199" s="13">
        <v>102.6</v>
      </c>
      <c r="J199" s="13">
        <v>408.9</v>
      </c>
      <c r="K199" s="13"/>
      <c r="L199" s="13"/>
      <c r="M199" s="13">
        <v>103.8</v>
      </c>
      <c r="N199" s="13">
        <v>101.2</v>
      </c>
      <c r="O199" s="13">
        <v>104.2</v>
      </c>
      <c r="P199" s="13">
        <v>102.2</v>
      </c>
      <c r="Q199" s="13">
        <v>411.4</v>
      </c>
      <c r="R199" s="13"/>
      <c r="S199" s="13"/>
      <c r="T199" s="13">
        <v>102</v>
      </c>
      <c r="U199" s="13">
        <v>101.6</v>
      </c>
      <c r="V199" s="13">
        <v>103</v>
      </c>
      <c r="W199" s="13">
        <v>103.2</v>
      </c>
      <c r="X199" s="13">
        <v>409.8</v>
      </c>
      <c r="Y199" s="13"/>
      <c r="Z199" s="13"/>
      <c r="AA199" s="13">
        <f t="shared" si="8"/>
        <v>1230.0999999999999</v>
      </c>
      <c r="AB199" s="13">
        <f t="shared" si="9"/>
        <v>1230.0999999999999</v>
      </c>
    </row>
    <row r="200" spans="1:28" s="10" customFormat="1" ht="15.5" x14ac:dyDescent="0.35">
      <c r="A200" s="22">
        <v>19</v>
      </c>
      <c r="B200" s="22">
        <v>475</v>
      </c>
      <c r="C200" s="23" t="s">
        <v>457</v>
      </c>
      <c r="D200" s="23" t="s">
        <v>29</v>
      </c>
      <c r="E200" s="24" t="s">
        <v>9</v>
      </c>
      <c r="F200" s="13">
        <v>102.3</v>
      </c>
      <c r="G200" s="13">
        <v>103.2</v>
      </c>
      <c r="H200" s="13">
        <v>101.8</v>
      </c>
      <c r="I200" s="13">
        <v>101.9</v>
      </c>
      <c r="J200" s="13">
        <v>409.2</v>
      </c>
      <c r="K200" s="13"/>
      <c r="L200" s="13"/>
      <c r="M200" s="13">
        <v>101.8</v>
      </c>
      <c r="N200" s="13">
        <v>102.1</v>
      </c>
      <c r="O200" s="13">
        <v>103.1</v>
      </c>
      <c r="P200" s="13">
        <v>105.1</v>
      </c>
      <c r="Q200" s="13">
        <v>412.1</v>
      </c>
      <c r="R200" s="13"/>
      <c r="S200" s="13"/>
      <c r="T200" s="13">
        <v>102.2</v>
      </c>
      <c r="U200" s="13">
        <v>101.8</v>
      </c>
      <c r="V200" s="13">
        <v>102.7</v>
      </c>
      <c r="W200" s="13">
        <v>103</v>
      </c>
      <c r="X200" s="13">
        <v>409.7</v>
      </c>
      <c r="Y200" s="13"/>
      <c r="Z200" s="13"/>
      <c r="AA200" s="13">
        <f t="shared" si="8"/>
        <v>1231</v>
      </c>
      <c r="AB200" s="13">
        <f t="shared" si="9"/>
        <v>1231</v>
      </c>
    </row>
    <row r="201" spans="1:28" s="10" customFormat="1" ht="15.5" x14ac:dyDescent="0.35">
      <c r="A201" s="22">
        <v>20</v>
      </c>
      <c r="B201" s="22">
        <v>427</v>
      </c>
      <c r="C201" s="23" t="s">
        <v>365</v>
      </c>
      <c r="D201" s="23" t="s">
        <v>366</v>
      </c>
      <c r="E201" s="24" t="s">
        <v>9</v>
      </c>
      <c r="F201" s="13">
        <v>102.8</v>
      </c>
      <c r="G201" s="13">
        <v>101.5</v>
      </c>
      <c r="H201" s="13">
        <v>100</v>
      </c>
      <c r="I201" s="13">
        <v>99.7</v>
      </c>
      <c r="J201" s="13">
        <v>404</v>
      </c>
      <c r="K201" s="13"/>
      <c r="L201" s="13"/>
      <c r="M201" s="13">
        <v>102.1</v>
      </c>
      <c r="N201" s="13">
        <v>100.9</v>
      </c>
      <c r="O201" s="13">
        <v>98.2</v>
      </c>
      <c r="P201" s="13">
        <v>103.8</v>
      </c>
      <c r="Q201" s="13">
        <v>405</v>
      </c>
      <c r="R201" s="13"/>
      <c r="S201" s="13"/>
      <c r="T201" s="13">
        <v>103.1</v>
      </c>
      <c r="U201" s="13">
        <v>101.7</v>
      </c>
      <c r="V201" s="13">
        <v>102.5</v>
      </c>
      <c r="W201" s="13">
        <v>102.3</v>
      </c>
      <c r="X201" s="13">
        <v>409.6</v>
      </c>
      <c r="Y201" s="13"/>
      <c r="Z201" s="13"/>
      <c r="AA201" s="13">
        <f t="shared" si="8"/>
        <v>1218.5999999999999</v>
      </c>
      <c r="AB201" s="13">
        <f t="shared" si="9"/>
        <v>1218.5999999999999</v>
      </c>
    </row>
    <row r="202" spans="1:28" s="10" customFormat="1" ht="15.5" x14ac:dyDescent="0.35">
      <c r="A202" s="22">
        <v>21</v>
      </c>
      <c r="B202" s="22">
        <v>221</v>
      </c>
      <c r="C202" s="23" t="s">
        <v>336</v>
      </c>
      <c r="D202" s="23" t="s">
        <v>503</v>
      </c>
      <c r="E202" s="24" t="s">
        <v>576</v>
      </c>
      <c r="F202" s="13">
        <v>102.2</v>
      </c>
      <c r="G202" s="13">
        <v>103.8</v>
      </c>
      <c r="H202" s="13">
        <v>103.1</v>
      </c>
      <c r="I202" s="13">
        <v>101.5</v>
      </c>
      <c r="J202" s="13">
        <v>410.6</v>
      </c>
      <c r="K202" s="13"/>
      <c r="L202" s="13"/>
      <c r="M202" s="13">
        <v>103.2</v>
      </c>
      <c r="N202" s="13">
        <v>104.2</v>
      </c>
      <c r="O202" s="13">
        <v>103.4</v>
      </c>
      <c r="P202" s="13">
        <v>104.1</v>
      </c>
      <c r="Q202" s="13">
        <v>414.9</v>
      </c>
      <c r="R202" s="13">
        <v>245.1</v>
      </c>
      <c r="S202" s="16">
        <v>7</v>
      </c>
      <c r="T202" s="13">
        <v>102.8</v>
      </c>
      <c r="U202" s="13">
        <v>102.2</v>
      </c>
      <c r="V202" s="13">
        <v>102.2</v>
      </c>
      <c r="W202" s="13">
        <v>102.3</v>
      </c>
      <c r="X202" s="13">
        <v>409.5</v>
      </c>
      <c r="Y202" s="16"/>
      <c r="Z202" s="16"/>
      <c r="AA202" s="13">
        <f t="shared" si="8"/>
        <v>1235</v>
      </c>
      <c r="AB202" s="13">
        <f t="shared" si="9"/>
        <v>1242</v>
      </c>
    </row>
    <row r="203" spans="1:28" s="10" customFormat="1" ht="15.5" x14ac:dyDescent="0.35">
      <c r="A203" s="22">
        <v>22</v>
      </c>
      <c r="B203" s="22">
        <v>248</v>
      </c>
      <c r="C203" s="23" t="s">
        <v>419</v>
      </c>
      <c r="D203" s="23" t="s">
        <v>420</v>
      </c>
      <c r="E203" s="24" t="s">
        <v>9</v>
      </c>
      <c r="F203" s="13">
        <v>99.5</v>
      </c>
      <c r="G203" s="13">
        <v>98.7</v>
      </c>
      <c r="H203" s="13">
        <v>100.2</v>
      </c>
      <c r="I203" s="13">
        <v>102.7</v>
      </c>
      <c r="J203" s="13">
        <v>401.1</v>
      </c>
      <c r="K203" s="13"/>
      <c r="L203" s="13"/>
      <c r="M203" s="13">
        <v>98.3</v>
      </c>
      <c r="N203" s="13">
        <v>100.8</v>
      </c>
      <c r="O203" s="13">
        <v>98.4</v>
      </c>
      <c r="P203" s="13">
        <v>97.5</v>
      </c>
      <c r="Q203" s="13">
        <v>395</v>
      </c>
      <c r="R203" s="13"/>
      <c r="S203" s="13"/>
      <c r="T203" s="13">
        <v>101.5</v>
      </c>
      <c r="U203" s="13">
        <v>101.9</v>
      </c>
      <c r="V203" s="13">
        <v>103.3</v>
      </c>
      <c r="W203" s="13">
        <v>102.8</v>
      </c>
      <c r="X203" s="13">
        <v>409.5</v>
      </c>
      <c r="Y203" s="13"/>
      <c r="Z203" s="13"/>
      <c r="AA203" s="13">
        <f t="shared" si="8"/>
        <v>1205.5999999999999</v>
      </c>
      <c r="AB203" s="13">
        <f t="shared" si="9"/>
        <v>1205.5999999999999</v>
      </c>
    </row>
    <row r="204" spans="1:28" s="10" customFormat="1" ht="15.5" x14ac:dyDescent="0.35">
      <c r="A204" s="22">
        <v>23</v>
      </c>
      <c r="B204" s="22">
        <v>456</v>
      </c>
      <c r="C204" s="23" t="s">
        <v>467</v>
      </c>
      <c r="D204" s="23" t="s">
        <v>468</v>
      </c>
      <c r="E204" s="24" t="s">
        <v>9</v>
      </c>
      <c r="F204" s="13">
        <v>104.5</v>
      </c>
      <c r="G204" s="13">
        <v>104.4</v>
      </c>
      <c r="H204" s="13">
        <v>104.9</v>
      </c>
      <c r="I204" s="13">
        <v>103.1</v>
      </c>
      <c r="J204" s="13">
        <v>416.9</v>
      </c>
      <c r="K204" s="13">
        <v>226.9</v>
      </c>
      <c r="L204" s="16">
        <v>6</v>
      </c>
      <c r="M204" s="13">
        <v>102</v>
      </c>
      <c r="N204" s="13">
        <v>102.6</v>
      </c>
      <c r="O204" s="13">
        <v>104</v>
      </c>
      <c r="P204" s="13">
        <v>103.9</v>
      </c>
      <c r="Q204" s="13">
        <v>412.5</v>
      </c>
      <c r="R204" s="16"/>
      <c r="S204" s="16"/>
      <c r="T204" s="13">
        <v>103.2</v>
      </c>
      <c r="U204" s="13">
        <v>102.6</v>
      </c>
      <c r="V204" s="13">
        <v>101.9</v>
      </c>
      <c r="W204" s="13">
        <v>101.6</v>
      </c>
      <c r="X204" s="13">
        <v>409.3</v>
      </c>
      <c r="Y204" s="16"/>
      <c r="Z204" s="16"/>
      <c r="AA204" s="13">
        <f t="shared" si="8"/>
        <v>1238.7</v>
      </c>
      <c r="AB204" s="13">
        <f t="shared" si="9"/>
        <v>1244.7</v>
      </c>
    </row>
    <row r="205" spans="1:28" s="10" customFormat="1" ht="15.5" x14ac:dyDescent="0.35">
      <c r="A205" s="22">
        <v>24</v>
      </c>
      <c r="B205" s="22">
        <v>152</v>
      </c>
      <c r="C205" s="23" t="s">
        <v>440</v>
      </c>
      <c r="D205" s="23" t="s">
        <v>441</v>
      </c>
      <c r="E205" s="24" t="s">
        <v>9</v>
      </c>
      <c r="F205" s="13">
        <v>102.7</v>
      </c>
      <c r="G205" s="13">
        <v>102.6</v>
      </c>
      <c r="H205" s="13">
        <v>103.2</v>
      </c>
      <c r="I205" s="13">
        <v>100.9</v>
      </c>
      <c r="J205" s="13">
        <v>409.4</v>
      </c>
      <c r="K205" s="13"/>
      <c r="L205" s="13"/>
      <c r="M205" s="13">
        <v>100.1</v>
      </c>
      <c r="N205" s="13">
        <v>103.2</v>
      </c>
      <c r="O205" s="13">
        <v>101.7</v>
      </c>
      <c r="P205" s="13">
        <v>102</v>
      </c>
      <c r="Q205" s="13">
        <v>407</v>
      </c>
      <c r="R205" s="13"/>
      <c r="S205" s="13"/>
      <c r="T205" s="13">
        <v>101.7</v>
      </c>
      <c r="U205" s="13">
        <v>102.1</v>
      </c>
      <c r="V205" s="13">
        <v>102.2</v>
      </c>
      <c r="W205" s="13">
        <v>103.1</v>
      </c>
      <c r="X205" s="13">
        <v>409.1</v>
      </c>
      <c r="Y205" s="13"/>
      <c r="Z205" s="13"/>
      <c r="AA205" s="13">
        <f t="shared" si="8"/>
        <v>1225.5</v>
      </c>
      <c r="AB205" s="13">
        <f t="shared" si="9"/>
        <v>1225.5</v>
      </c>
    </row>
    <row r="206" spans="1:28" s="10" customFormat="1" ht="15.5" x14ac:dyDescent="0.35">
      <c r="A206" s="22">
        <v>25</v>
      </c>
      <c r="B206" s="22">
        <v>244</v>
      </c>
      <c r="C206" s="23" t="s">
        <v>504</v>
      </c>
      <c r="D206" s="23" t="s">
        <v>398</v>
      </c>
      <c r="E206" s="24" t="s">
        <v>9</v>
      </c>
      <c r="F206" s="13">
        <v>102.7</v>
      </c>
      <c r="G206" s="13">
        <v>103.8</v>
      </c>
      <c r="H206" s="13">
        <v>102.1</v>
      </c>
      <c r="I206" s="13">
        <v>103.7</v>
      </c>
      <c r="J206" s="13">
        <v>412.3</v>
      </c>
      <c r="K206" s="13"/>
      <c r="L206" s="13"/>
      <c r="M206" s="13">
        <v>103.4</v>
      </c>
      <c r="N206" s="13">
        <v>102.3</v>
      </c>
      <c r="O206" s="13">
        <v>101.8</v>
      </c>
      <c r="P206" s="13">
        <v>104.7</v>
      </c>
      <c r="Q206" s="13">
        <v>412.2</v>
      </c>
      <c r="R206" s="13"/>
      <c r="S206" s="13"/>
      <c r="T206" s="13">
        <v>103.1</v>
      </c>
      <c r="U206" s="13">
        <v>100.8</v>
      </c>
      <c r="V206" s="13">
        <v>102.6</v>
      </c>
      <c r="W206" s="13">
        <v>102.2</v>
      </c>
      <c r="X206" s="13">
        <v>408.7</v>
      </c>
      <c r="Y206" s="13"/>
      <c r="Z206" s="13"/>
      <c r="AA206" s="13">
        <f t="shared" si="8"/>
        <v>1233.2</v>
      </c>
      <c r="AB206" s="13">
        <f t="shared" si="9"/>
        <v>1233.2</v>
      </c>
    </row>
    <row r="207" spans="1:28" s="10" customFormat="1" ht="15.5" x14ac:dyDescent="0.35">
      <c r="A207" s="22">
        <v>26</v>
      </c>
      <c r="B207" s="22">
        <v>241</v>
      </c>
      <c r="C207" s="23" t="s">
        <v>524</v>
      </c>
      <c r="D207" s="23" t="s">
        <v>541</v>
      </c>
      <c r="E207" s="24" t="s">
        <v>9</v>
      </c>
      <c r="F207" s="13">
        <v>102</v>
      </c>
      <c r="G207" s="13">
        <v>103.1</v>
      </c>
      <c r="H207" s="13">
        <v>101.8</v>
      </c>
      <c r="I207" s="13">
        <v>102.8</v>
      </c>
      <c r="J207" s="13">
        <v>409.7</v>
      </c>
      <c r="K207" s="13"/>
      <c r="L207" s="13"/>
      <c r="M207" s="13">
        <v>102.2</v>
      </c>
      <c r="N207" s="13">
        <v>103.8</v>
      </c>
      <c r="O207" s="13">
        <v>102.5</v>
      </c>
      <c r="P207" s="13">
        <v>100.6</v>
      </c>
      <c r="Q207" s="13">
        <v>409.1</v>
      </c>
      <c r="R207" s="13"/>
      <c r="S207" s="13"/>
      <c r="T207" s="13">
        <v>101.6</v>
      </c>
      <c r="U207" s="13">
        <v>101.3</v>
      </c>
      <c r="V207" s="13">
        <v>102.7</v>
      </c>
      <c r="W207" s="13">
        <v>103</v>
      </c>
      <c r="X207" s="13">
        <v>408.6</v>
      </c>
      <c r="Y207" s="13"/>
      <c r="Z207" s="13"/>
      <c r="AA207" s="13">
        <f t="shared" si="8"/>
        <v>1227.4000000000001</v>
      </c>
      <c r="AB207" s="13">
        <f t="shared" si="9"/>
        <v>1227.4000000000001</v>
      </c>
    </row>
    <row r="208" spans="1:28" s="10" customFormat="1" ht="15.5" x14ac:dyDescent="0.35">
      <c r="A208" s="22">
        <v>27</v>
      </c>
      <c r="B208" s="22">
        <v>153</v>
      </c>
      <c r="C208" s="23" t="s">
        <v>552</v>
      </c>
      <c r="D208" s="23" t="s">
        <v>553</v>
      </c>
      <c r="E208" s="24" t="s">
        <v>9</v>
      </c>
      <c r="F208" s="13">
        <v>101.6</v>
      </c>
      <c r="G208" s="13">
        <v>103.5</v>
      </c>
      <c r="H208" s="13">
        <v>101.5</v>
      </c>
      <c r="I208" s="13">
        <v>101.5</v>
      </c>
      <c r="J208" s="13">
        <v>408.1</v>
      </c>
      <c r="K208" s="13"/>
      <c r="L208" s="13"/>
      <c r="M208" s="13">
        <v>104.7</v>
      </c>
      <c r="N208" s="13">
        <v>102.9</v>
      </c>
      <c r="O208" s="13">
        <v>99.2</v>
      </c>
      <c r="P208" s="13">
        <v>102.3</v>
      </c>
      <c r="Q208" s="13">
        <v>409.1</v>
      </c>
      <c r="R208" s="13"/>
      <c r="S208" s="13"/>
      <c r="T208" s="13">
        <v>103</v>
      </c>
      <c r="U208" s="13">
        <v>102.1</v>
      </c>
      <c r="V208" s="13">
        <v>101.5</v>
      </c>
      <c r="W208" s="13">
        <v>101.7</v>
      </c>
      <c r="X208" s="13">
        <v>408.3</v>
      </c>
      <c r="Y208" s="13"/>
      <c r="Z208" s="13"/>
      <c r="AA208" s="13">
        <f t="shared" si="8"/>
        <v>1225.5</v>
      </c>
      <c r="AB208" s="13">
        <f t="shared" si="9"/>
        <v>1225.5</v>
      </c>
    </row>
    <row r="209" spans="1:28" s="10" customFormat="1" ht="15.5" x14ac:dyDescent="0.35">
      <c r="A209" s="22">
        <v>28</v>
      </c>
      <c r="B209" s="22">
        <v>416</v>
      </c>
      <c r="C209" s="23" t="s">
        <v>561</v>
      </c>
      <c r="D209" s="23" t="s">
        <v>412</v>
      </c>
      <c r="E209" s="24" t="s">
        <v>9</v>
      </c>
      <c r="F209" s="13">
        <v>99.1</v>
      </c>
      <c r="G209" s="13">
        <v>101.9</v>
      </c>
      <c r="H209" s="13">
        <v>101.5</v>
      </c>
      <c r="I209" s="13">
        <v>100.2</v>
      </c>
      <c r="J209" s="13">
        <v>402.7</v>
      </c>
      <c r="K209" s="13"/>
      <c r="L209" s="13"/>
      <c r="M209" s="13">
        <v>101.4</v>
      </c>
      <c r="N209" s="13">
        <v>99.4</v>
      </c>
      <c r="O209" s="13">
        <v>102.9</v>
      </c>
      <c r="P209" s="13">
        <v>100.7</v>
      </c>
      <c r="Q209" s="13">
        <v>404.4</v>
      </c>
      <c r="R209" s="13"/>
      <c r="S209" s="13"/>
      <c r="T209" s="13">
        <v>103</v>
      </c>
      <c r="U209" s="13">
        <v>100.5</v>
      </c>
      <c r="V209" s="13">
        <v>102.4</v>
      </c>
      <c r="W209" s="13">
        <v>102.4</v>
      </c>
      <c r="X209" s="13">
        <v>408.3</v>
      </c>
      <c r="Y209" s="13"/>
      <c r="Z209" s="13"/>
      <c r="AA209" s="13">
        <f t="shared" si="8"/>
        <v>1215.3999999999999</v>
      </c>
      <c r="AB209" s="13">
        <f t="shared" si="9"/>
        <v>1215.3999999999999</v>
      </c>
    </row>
    <row r="210" spans="1:28" s="10" customFormat="1" ht="15.5" x14ac:dyDescent="0.35">
      <c r="A210" s="22">
        <v>29</v>
      </c>
      <c r="B210" s="22">
        <v>202</v>
      </c>
      <c r="C210" s="23" t="s">
        <v>436</v>
      </c>
      <c r="D210" s="23" t="s">
        <v>520</v>
      </c>
      <c r="E210" s="24" t="s">
        <v>9</v>
      </c>
      <c r="F210" s="13">
        <v>99.9</v>
      </c>
      <c r="G210" s="13">
        <v>98.7</v>
      </c>
      <c r="H210" s="13">
        <v>101.3</v>
      </c>
      <c r="I210" s="13">
        <v>100.9</v>
      </c>
      <c r="J210" s="13">
        <v>400.8</v>
      </c>
      <c r="K210" s="13"/>
      <c r="L210" s="13"/>
      <c r="M210" s="13">
        <v>102.3</v>
      </c>
      <c r="N210" s="13">
        <v>101.6</v>
      </c>
      <c r="O210" s="13">
        <v>98.5</v>
      </c>
      <c r="P210" s="13">
        <v>102.2</v>
      </c>
      <c r="Q210" s="13">
        <v>404.6</v>
      </c>
      <c r="R210" s="13"/>
      <c r="S210" s="13"/>
      <c r="T210" s="13">
        <v>102.8</v>
      </c>
      <c r="U210" s="13">
        <v>102.1</v>
      </c>
      <c r="V210" s="13">
        <v>101</v>
      </c>
      <c r="W210" s="13">
        <v>101.7</v>
      </c>
      <c r="X210" s="13">
        <v>407.6</v>
      </c>
      <c r="Y210" s="13"/>
      <c r="Z210" s="13"/>
      <c r="AA210" s="13">
        <f t="shared" si="8"/>
        <v>1213</v>
      </c>
      <c r="AB210" s="13">
        <f t="shared" si="9"/>
        <v>1213</v>
      </c>
    </row>
    <row r="211" spans="1:28" s="10" customFormat="1" ht="15.5" x14ac:dyDescent="0.35">
      <c r="A211" s="22">
        <v>30</v>
      </c>
      <c r="B211" s="22">
        <v>329</v>
      </c>
      <c r="C211" s="23" t="s">
        <v>449</v>
      </c>
      <c r="D211" s="23" t="s">
        <v>458</v>
      </c>
      <c r="E211" s="24" t="s">
        <v>9</v>
      </c>
      <c r="F211" s="13">
        <v>101.5</v>
      </c>
      <c r="G211" s="13">
        <v>101.1</v>
      </c>
      <c r="H211" s="13">
        <v>104.2</v>
      </c>
      <c r="I211" s="13">
        <v>101.7</v>
      </c>
      <c r="J211" s="13">
        <v>408.5</v>
      </c>
      <c r="K211" s="13"/>
      <c r="L211" s="13"/>
      <c r="M211" s="13">
        <v>103.1</v>
      </c>
      <c r="N211" s="13">
        <v>104</v>
      </c>
      <c r="O211" s="13">
        <v>102.9</v>
      </c>
      <c r="P211" s="13">
        <v>102</v>
      </c>
      <c r="Q211" s="13">
        <v>412</v>
      </c>
      <c r="R211" s="13"/>
      <c r="S211" s="13"/>
      <c r="T211" s="13">
        <v>101.9</v>
      </c>
      <c r="U211" s="13">
        <v>103.5</v>
      </c>
      <c r="V211" s="13">
        <v>102.5</v>
      </c>
      <c r="W211" s="13">
        <v>99.7</v>
      </c>
      <c r="X211" s="13">
        <v>407.6</v>
      </c>
      <c r="Y211" s="13"/>
      <c r="Z211" s="13"/>
      <c r="AA211" s="13">
        <f t="shared" si="8"/>
        <v>1228.0999999999999</v>
      </c>
      <c r="AB211" s="13">
        <f t="shared" si="9"/>
        <v>1228.0999999999999</v>
      </c>
    </row>
    <row r="212" spans="1:28" s="10" customFormat="1" ht="15.5" x14ac:dyDescent="0.35">
      <c r="A212" s="22">
        <v>31</v>
      </c>
      <c r="B212" s="22">
        <v>361</v>
      </c>
      <c r="C212" s="23" t="s">
        <v>386</v>
      </c>
      <c r="D212" s="23" t="s">
        <v>387</v>
      </c>
      <c r="E212" s="24" t="s">
        <v>576</v>
      </c>
      <c r="F212" s="13">
        <v>101.6</v>
      </c>
      <c r="G212" s="13">
        <v>102.3</v>
      </c>
      <c r="H212" s="13">
        <v>101.4</v>
      </c>
      <c r="I212" s="13">
        <v>102.9</v>
      </c>
      <c r="J212" s="13">
        <v>408.2</v>
      </c>
      <c r="K212" s="13"/>
      <c r="L212" s="13"/>
      <c r="M212" s="13">
        <v>104.1</v>
      </c>
      <c r="N212" s="13">
        <v>102.2</v>
      </c>
      <c r="O212" s="13">
        <v>104.8</v>
      </c>
      <c r="P212" s="13">
        <v>100.9</v>
      </c>
      <c r="Q212" s="13">
        <v>412</v>
      </c>
      <c r="R212" s="13"/>
      <c r="S212" s="13"/>
      <c r="T212" s="13">
        <v>101.5</v>
      </c>
      <c r="U212" s="13">
        <v>101</v>
      </c>
      <c r="V212" s="13">
        <v>101.2</v>
      </c>
      <c r="W212" s="13">
        <v>103.9</v>
      </c>
      <c r="X212" s="13">
        <v>407.6</v>
      </c>
      <c r="Y212" s="13"/>
      <c r="Z212" s="13"/>
      <c r="AA212" s="13">
        <f t="shared" si="8"/>
        <v>1227.8000000000002</v>
      </c>
      <c r="AB212" s="13">
        <f t="shared" si="9"/>
        <v>1227.8000000000002</v>
      </c>
    </row>
    <row r="213" spans="1:28" s="10" customFormat="1" ht="15.5" x14ac:dyDescent="0.35">
      <c r="A213" s="22">
        <v>32</v>
      </c>
      <c r="B213" s="22">
        <v>156</v>
      </c>
      <c r="C213" s="23" t="s">
        <v>405</v>
      </c>
      <c r="D213" s="23" t="s">
        <v>407</v>
      </c>
      <c r="E213" s="24" t="s">
        <v>9</v>
      </c>
      <c r="F213" s="13">
        <v>100.8</v>
      </c>
      <c r="G213" s="13">
        <v>98.7</v>
      </c>
      <c r="H213" s="13">
        <v>103.3</v>
      </c>
      <c r="I213" s="13">
        <v>98.4</v>
      </c>
      <c r="J213" s="13">
        <v>401.2</v>
      </c>
      <c r="K213" s="13"/>
      <c r="L213" s="13"/>
      <c r="M213" s="13">
        <v>100.2</v>
      </c>
      <c r="N213" s="13">
        <v>99.7</v>
      </c>
      <c r="O213" s="13">
        <v>100.9</v>
      </c>
      <c r="P213" s="13">
        <v>101.8</v>
      </c>
      <c r="Q213" s="13">
        <v>402.6</v>
      </c>
      <c r="R213" s="13"/>
      <c r="S213" s="13"/>
      <c r="T213" s="13">
        <v>100.2</v>
      </c>
      <c r="U213" s="13">
        <v>102.8</v>
      </c>
      <c r="V213" s="13">
        <v>101.9</v>
      </c>
      <c r="W213" s="13">
        <v>102.6</v>
      </c>
      <c r="X213" s="13">
        <v>407.5</v>
      </c>
      <c r="Y213" s="13"/>
      <c r="Z213" s="13"/>
      <c r="AA213" s="13">
        <f t="shared" si="8"/>
        <v>1211.3</v>
      </c>
      <c r="AB213" s="13">
        <f t="shared" si="9"/>
        <v>1211.3</v>
      </c>
    </row>
    <row r="214" spans="1:28" s="10" customFormat="1" ht="15.5" x14ac:dyDescent="0.35">
      <c r="A214" s="22">
        <v>33</v>
      </c>
      <c r="B214" s="22">
        <v>191</v>
      </c>
      <c r="C214" s="23" t="s">
        <v>452</v>
      </c>
      <c r="D214" s="23" t="s">
        <v>453</v>
      </c>
      <c r="E214" s="24" t="s">
        <v>576</v>
      </c>
      <c r="F214" s="13">
        <v>100.1</v>
      </c>
      <c r="G214" s="13">
        <v>100</v>
      </c>
      <c r="H214" s="13">
        <v>100.6</v>
      </c>
      <c r="I214" s="13">
        <v>103</v>
      </c>
      <c r="J214" s="13">
        <v>403.7</v>
      </c>
      <c r="K214" s="13"/>
      <c r="L214" s="13"/>
      <c r="M214" s="13">
        <v>101.7</v>
      </c>
      <c r="N214" s="13">
        <v>104.9</v>
      </c>
      <c r="O214" s="13">
        <v>101.3</v>
      </c>
      <c r="P214" s="13">
        <v>104.6</v>
      </c>
      <c r="Q214" s="13">
        <v>412.5</v>
      </c>
      <c r="R214" s="13">
        <v>118.6</v>
      </c>
      <c r="S214" s="16">
        <v>1</v>
      </c>
      <c r="T214" s="13">
        <v>101.9</v>
      </c>
      <c r="U214" s="13">
        <v>101.4</v>
      </c>
      <c r="V214" s="13">
        <v>100.8</v>
      </c>
      <c r="W214" s="13">
        <v>103</v>
      </c>
      <c r="X214" s="13">
        <v>407.1</v>
      </c>
      <c r="Y214" s="16"/>
      <c r="Z214" s="16"/>
      <c r="AA214" s="13">
        <f t="shared" si="8"/>
        <v>1223.3000000000002</v>
      </c>
      <c r="AB214" s="13">
        <f t="shared" si="9"/>
        <v>1224.3000000000002</v>
      </c>
    </row>
    <row r="215" spans="1:28" s="10" customFormat="1" ht="15.5" x14ac:dyDescent="0.35">
      <c r="A215" s="22">
        <v>34</v>
      </c>
      <c r="B215" s="22">
        <v>233</v>
      </c>
      <c r="C215" s="23" t="s">
        <v>403</v>
      </c>
      <c r="D215" s="23" t="s">
        <v>404</v>
      </c>
      <c r="E215" s="24" t="s">
        <v>9</v>
      </c>
      <c r="F215" s="13">
        <v>102.3</v>
      </c>
      <c r="G215" s="13">
        <v>103.1</v>
      </c>
      <c r="H215" s="13">
        <v>102.4</v>
      </c>
      <c r="I215" s="13">
        <v>103</v>
      </c>
      <c r="J215" s="13">
        <v>410.8</v>
      </c>
      <c r="K215" s="13"/>
      <c r="L215" s="13"/>
      <c r="M215" s="13">
        <v>102</v>
      </c>
      <c r="N215" s="13">
        <v>104</v>
      </c>
      <c r="O215" s="13">
        <v>103.3</v>
      </c>
      <c r="P215" s="13">
        <v>102.8</v>
      </c>
      <c r="Q215" s="13">
        <v>412.1</v>
      </c>
      <c r="R215" s="13"/>
      <c r="S215" s="13"/>
      <c r="T215" s="13">
        <v>100.5</v>
      </c>
      <c r="U215" s="13">
        <v>101.7</v>
      </c>
      <c r="V215" s="13">
        <v>102.6</v>
      </c>
      <c r="W215" s="13">
        <v>102.3</v>
      </c>
      <c r="X215" s="13">
        <v>407.1</v>
      </c>
      <c r="Y215" s="13"/>
      <c r="Z215" s="13"/>
      <c r="AA215" s="13">
        <f t="shared" si="8"/>
        <v>1230</v>
      </c>
      <c r="AB215" s="13">
        <f t="shared" si="9"/>
        <v>1230</v>
      </c>
    </row>
    <row r="216" spans="1:28" s="10" customFormat="1" ht="15.5" x14ac:dyDescent="0.35">
      <c r="A216" s="22">
        <v>35</v>
      </c>
      <c r="B216" s="22">
        <v>279</v>
      </c>
      <c r="C216" s="23" t="s">
        <v>394</v>
      </c>
      <c r="D216" s="23" t="s">
        <v>290</v>
      </c>
      <c r="E216" s="24" t="s">
        <v>576</v>
      </c>
      <c r="F216" s="13">
        <v>99.7</v>
      </c>
      <c r="G216" s="13">
        <v>98.8</v>
      </c>
      <c r="H216" s="13">
        <v>99.4</v>
      </c>
      <c r="I216" s="13">
        <v>97.9</v>
      </c>
      <c r="J216" s="13">
        <v>395.8</v>
      </c>
      <c r="K216" s="13"/>
      <c r="L216" s="13"/>
      <c r="M216" s="13">
        <v>100</v>
      </c>
      <c r="N216" s="13">
        <v>103.3</v>
      </c>
      <c r="O216" s="13">
        <v>102</v>
      </c>
      <c r="P216" s="13">
        <v>103.1</v>
      </c>
      <c r="Q216" s="13">
        <v>408.4</v>
      </c>
      <c r="R216" s="13"/>
      <c r="S216" s="13"/>
      <c r="T216" s="13">
        <v>101.4</v>
      </c>
      <c r="U216" s="13">
        <v>102.5</v>
      </c>
      <c r="V216" s="13">
        <v>100.9</v>
      </c>
      <c r="W216" s="13">
        <v>102.3</v>
      </c>
      <c r="X216" s="13">
        <v>407.1</v>
      </c>
      <c r="Y216" s="13"/>
      <c r="Z216" s="13"/>
      <c r="AA216" s="13">
        <f t="shared" si="8"/>
        <v>1211.3000000000002</v>
      </c>
      <c r="AB216" s="13">
        <f t="shared" si="9"/>
        <v>1211.3000000000002</v>
      </c>
    </row>
    <row r="217" spans="1:28" s="10" customFormat="1" ht="15.5" x14ac:dyDescent="0.35">
      <c r="A217" s="22">
        <v>36</v>
      </c>
      <c r="B217" s="22">
        <v>146</v>
      </c>
      <c r="C217" s="23" t="s">
        <v>572</v>
      </c>
      <c r="D217" s="23" t="s">
        <v>50</v>
      </c>
      <c r="E217" s="24" t="s">
        <v>9</v>
      </c>
      <c r="F217" s="13">
        <v>101</v>
      </c>
      <c r="G217" s="13">
        <v>100.6</v>
      </c>
      <c r="H217" s="13">
        <v>102</v>
      </c>
      <c r="I217" s="13">
        <v>99.8</v>
      </c>
      <c r="J217" s="13">
        <v>403.4</v>
      </c>
      <c r="K217" s="13"/>
      <c r="L217" s="13"/>
      <c r="M217" s="13">
        <v>100.9</v>
      </c>
      <c r="N217" s="13">
        <v>103.3</v>
      </c>
      <c r="O217" s="13">
        <v>100.4</v>
      </c>
      <c r="P217" s="13">
        <v>100.4</v>
      </c>
      <c r="Q217" s="13">
        <v>405</v>
      </c>
      <c r="R217" s="13"/>
      <c r="S217" s="13"/>
      <c r="T217" s="13">
        <v>103.6</v>
      </c>
      <c r="U217" s="13">
        <v>98.3</v>
      </c>
      <c r="V217" s="13">
        <v>102.3</v>
      </c>
      <c r="W217" s="13">
        <v>102.4</v>
      </c>
      <c r="X217" s="13">
        <v>406.6</v>
      </c>
      <c r="Y217" s="13"/>
      <c r="Z217" s="13"/>
      <c r="AA217" s="13">
        <f t="shared" si="8"/>
        <v>1215</v>
      </c>
      <c r="AB217" s="13">
        <f t="shared" si="9"/>
        <v>1215</v>
      </c>
    </row>
    <row r="218" spans="1:28" s="10" customFormat="1" ht="15.5" x14ac:dyDescent="0.35">
      <c r="A218" s="22">
        <v>37</v>
      </c>
      <c r="B218" s="22">
        <v>377</v>
      </c>
      <c r="C218" s="23" t="s">
        <v>401</v>
      </c>
      <c r="D218" s="23" t="s">
        <v>508</v>
      </c>
      <c r="E218" s="24" t="s">
        <v>9</v>
      </c>
      <c r="F218" s="13">
        <v>102.3</v>
      </c>
      <c r="G218" s="13">
        <v>102.2</v>
      </c>
      <c r="H218" s="13">
        <v>101.4</v>
      </c>
      <c r="I218" s="13">
        <v>102.2</v>
      </c>
      <c r="J218" s="13">
        <v>408.1</v>
      </c>
      <c r="K218" s="13"/>
      <c r="L218" s="13"/>
      <c r="M218" s="13">
        <v>102.8</v>
      </c>
      <c r="N218" s="13">
        <v>103</v>
      </c>
      <c r="O218" s="13">
        <v>104</v>
      </c>
      <c r="P218" s="13">
        <v>100.6</v>
      </c>
      <c r="Q218" s="13">
        <v>410.4</v>
      </c>
      <c r="R218" s="13"/>
      <c r="S218" s="13"/>
      <c r="T218" s="13">
        <v>102.4</v>
      </c>
      <c r="U218" s="13">
        <v>100.1</v>
      </c>
      <c r="V218" s="13">
        <v>101.3</v>
      </c>
      <c r="W218" s="13">
        <v>102.4</v>
      </c>
      <c r="X218" s="13">
        <v>406.2</v>
      </c>
      <c r="Y218" s="13"/>
      <c r="Z218" s="13"/>
      <c r="AA218" s="13">
        <f t="shared" si="8"/>
        <v>1224.7</v>
      </c>
      <c r="AB218" s="13">
        <f t="shared" si="9"/>
        <v>1224.7</v>
      </c>
    </row>
    <row r="219" spans="1:28" s="10" customFormat="1" ht="15.5" x14ac:dyDescent="0.35">
      <c r="A219" s="22">
        <v>38</v>
      </c>
      <c r="B219" s="22">
        <v>150</v>
      </c>
      <c r="C219" s="23" t="s">
        <v>405</v>
      </c>
      <c r="D219" s="23" t="s">
        <v>406</v>
      </c>
      <c r="E219" s="24" t="s">
        <v>576</v>
      </c>
      <c r="F219" s="13">
        <v>100.2</v>
      </c>
      <c r="G219" s="13">
        <v>104.9</v>
      </c>
      <c r="H219" s="13">
        <v>100.9</v>
      </c>
      <c r="I219" s="13">
        <v>101.9</v>
      </c>
      <c r="J219" s="13">
        <v>407.9</v>
      </c>
      <c r="K219" s="13"/>
      <c r="L219" s="13"/>
      <c r="M219" s="13">
        <v>102</v>
      </c>
      <c r="N219" s="13">
        <v>103.6</v>
      </c>
      <c r="O219" s="13">
        <v>101.8</v>
      </c>
      <c r="P219" s="13">
        <v>100.2</v>
      </c>
      <c r="Q219" s="13">
        <v>407.6</v>
      </c>
      <c r="R219" s="13"/>
      <c r="S219" s="13"/>
      <c r="T219" s="13">
        <v>101.7</v>
      </c>
      <c r="U219" s="13">
        <v>101.5</v>
      </c>
      <c r="V219" s="13">
        <v>101.6</v>
      </c>
      <c r="W219" s="13">
        <v>101</v>
      </c>
      <c r="X219" s="13">
        <v>405.8</v>
      </c>
      <c r="Y219" s="13"/>
      <c r="Z219" s="13"/>
      <c r="AA219" s="13">
        <f t="shared" si="8"/>
        <v>1221.3</v>
      </c>
      <c r="AB219" s="13">
        <f t="shared" si="9"/>
        <v>1221.3</v>
      </c>
    </row>
    <row r="220" spans="1:28" s="10" customFormat="1" ht="15.5" x14ac:dyDescent="0.35">
      <c r="A220" s="22">
        <v>39</v>
      </c>
      <c r="B220" s="22">
        <v>226</v>
      </c>
      <c r="C220" s="23" t="s">
        <v>521</v>
      </c>
      <c r="D220" s="23" t="s">
        <v>522</v>
      </c>
      <c r="E220" s="24" t="s">
        <v>9</v>
      </c>
      <c r="F220" s="13">
        <v>99.8</v>
      </c>
      <c r="G220" s="13">
        <v>102.1</v>
      </c>
      <c r="H220" s="13">
        <v>101</v>
      </c>
      <c r="I220" s="13">
        <v>101</v>
      </c>
      <c r="J220" s="13">
        <v>403.9</v>
      </c>
      <c r="K220" s="13"/>
      <c r="L220" s="13"/>
      <c r="M220" s="13">
        <v>99.7</v>
      </c>
      <c r="N220" s="13">
        <v>99.1</v>
      </c>
      <c r="O220" s="13">
        <v>101.1</v>
      </c>
      <c r="P220" s="13">
        <v>102.5</v>
      </c>
      <c r="Q220" s="13">
        <v>402.4</v>
      </c>
      <c r="R220" s="13"/>
      <c r="S220" s="13"/>
      <c r="T220" s="13">
        <v>100.5</v>
      </c>
      <c r="U220" s="13">
        <v>101</v>
      </c>
      <c r="V220" s="13">
        <v>102.7</v>
      </c>
      <c r="W220" s="13">
        <v>101.5</v>
      </c>
      <c r="X220" s="13">
        <v>405.7</v>
      </c>
      <c r="Y220" s="13"/>
      <c r="Z220" s="13"/>
      <c r="AA220" s="13">
        <f t="shared" si="8"/>
        <v>1212</v>
      </c>
      <c r="AB220" s="13">
        <f t="shared" si="9"/>
        <v>1212</v>
      </c>
    </row>
    <row r="221" spans="1:28" s="10" customFormat="1" ht="15.5" x14ac:dyDescent="0.35">
      <c r="A221" s="22">
        <v>40</v>
      </c>
      <c r="B221" s="22">
        <v>286</v>
      </c>
      <c r="C221" s="23" t="s">
        <v>401</v>
      </c>
      <c r="D221" s="23" t="s">
        <v>15</v>
      </c>
      <c r="E221" s="24" t="s">
        <v>9</v>
      </c>
      <c r="F221" s="13">
        <v>100.7</v>
      </c>
      <c r="G221" s="13">
        <v>99.6</v>
      </c>
      <c r="H221" s="13">
        <v>101.4</v>
      </c>
      <c r="I221" s="13">
        <v>97.9</v>
      </c>
      <c r="J221" s="13">
        <v>399.6</v>
      </c>
      <c r="K221" s="13"/>
      <c r="L221" s="13"/>
      <c r="M221" s="13">
        <v>102.3</v>
      </c>
      <c r="N221" s="13">
        <v>98.9</v>
      </c>
      <c r="O221" s="13">
        <v>99.2</v>
      </c>
      <c r="P221" s="13">
        <v>98.2</v>
      </c>
      <c r="Q221" s="13">
        <v>398.6</v>
      </c>
      <c r="R221" s="13"/>
      <c r="S221" s="13"/>
      <c r="T221" s="13">
        <v>99.6</v>
      </c>
      <c r="U221" s="13">
        <v>102.2</v>
      </c>
      <c r="V221" s="13">
        <v>100.9</v>
      </c>
      <c r="W221" s="13">
        <v>103</v>
      </c>
      <c r="X221" s="13">
        <v>405.7</v>
      </c>
      <c r="Y221" s="13"/>
      <c r="Z221" s="13"/>
      <c r="AA221" s="13">
        <f t="shared" si="8"/>
        <v>1203.9000000000001</v>
      </c>
      <c r="AB221" s="13">
        <f t="shared" si="9"/>
        <v>1203.9000000000001</v>
      </c>
    </row>
    <row r="222" spans="1:28" s="10" customFormat="1" ht="15.5" x14ac:dyDescent="0.35">
      <c r="A222" s="22">
        <v>41</v>
      </c>
      <c r="B222" s="22">
        <v>272</v>
      </c>
      <c r="C222" s="23" t="s">
        <v>383</v>
      </c>
      <c r="D222" s="23" t="s">
        <v>384</v>
      </c>
      <c r="E222" s="24" t="s">
        <v>9</v>
      </c>
      <c r="F222" s="13">
        <v>95.9</v>
      </c>
      <c r="G222" s="13">
        <v>105</v>
      </c>
      <c r="H222" s="13">
        <v>99.3</v>
      </c>
      <c r="I222" s="13">
        <v>99.5</v>
      </c>
      <c r="J222" s="13">
        <v>399.7</v>
      </c>
      <c r="K222" s="13"/>
      <c r="L222" s="13"/>
      <c r="M222" s="13">
        <v>100.3</v>
      </c>
      <c r="N222" s="13">
        <v>100.5</v>
      </c>
      <c r="O222" s="13">
        <v>102</v>
      </c>
      <c r="P222" s="13">
        <v>103.8</v>
      </c>
      <c r="Q222" s="13">
        <v>406.6</v>
      </c>
      <c r="R222" s="13"/>
      <c r="S222" s="13"/>
      <c r="T222" s="13">
        <v>102.6</v>
      </c>
      <c r="U222" s="13">
        <v>103.2</v>
      </c>
      <c r="V222" s="13">
        <v>98.4</v>
      </c>
      <c r="W222" s="13">
        <v>100.7</v>
      </c>
      <c r="X222" s="13">
        <v>404.9</v>
      </c>
      <c r="Y222" s="13"/>
      <c r="Z222" s="13"/>
      <c r="AA222" s="13">
        <f t="shared" si="8"/>
        <v>1211.1999999999998</v>
      </c>
      <c r="AB222" s="13">
        <f t="shared" si="9"/>
        <v>1211.1999999999998</v>
      </c>
    </row>
    <row r="223" spans="1:28" s="10" customFormat="1" ht="15.5" x14ac:dyDescent="0.35">
      <c r="A223" s="22">
        <v>42</v>
      </c>
      <c r="B223" s="22">
        <v>133</v>
      </c>
      <c r="C223" s="23" t="s">
        <v>405</v>
      </c>
      <c r="D223" s="23" t="s">
        <v>554</v>
      </c>
      <c r="E223" s="24" t="s">
        <v>9</v>
      </c>
      <c r="F223" s="13">
        <v>100</v>
      </c>
      <c r="G223" s="13">
        <v>100.8</v>
      </c>
      <c r="H223" s="13">
        <v>100.9</v>
      </c>
      <c r="I223" s="13">
        <v>96.5</v>
      </c>
      <c r="J223" s="13">
        <v>398.2</v>
      </c>
      <c r="K223" s="13"/>
      <c r="L223" s="13"/>
      <c r="M223" s="13">
        <v>101.1</v>
      </c>
      <c r="N223" s="13">
        <v>98</v>
      </c>
      <c r="O223" s="13">
        <v>101.2</v>
      </c>
      <c r="P223" s="13">
        <v>101.2</v>
      </c>
      <c r="Q223" s="13">
        <v>401.5</v>
      </c>
      <c r="R223" s="13"/>
      <c r="S223" s="13"/>
      <c r="T223" s="13">
        <v>99.6</v>
      </c>
      <c r="U223" s="13">
        <v>102.2</v>
      </c>
      <c r="V223" s="13">
        <v>101.8</v>
      </c>
      <c r="W223" s="13">
        <v>101.1</v>
      </c>
      <c r="X223" s="13">
        <v>404.7</v>
      </c>
      <c r="Y223" s="13"/>
      <c r="Z223" s="13"/>
      <c r="AA223" s="13">
        <f t="shared" si="8"/>
        <v>1204.4000000000001</v>
      </c>
      <c r="AB223" s="13">
        <f t="shared" si="9"/>
        <v>1204.4000000000001</v>
      </c>
    </row>
    <row r="224" spans="1:28" s="10" customFormat="1" ht="15.5" x14ac:dyDescent="0.35">
      <c r="A224" s="22">
        <v>43</v>
      </c>
      <c r="B224" s="22">
        <v>127</v>
      </c>
      <c r="C224" s="23" t="s">
        <v>472</v>
      </c>
      <c r="D224" s="23" t="s">
        <v>551</v>
      </c>
      <c r="E224" s="24" t="s">
        <v>9</v>
      </c>
      <c r="F224" s="13">
        <v>102.4</v>
      </c>
      <c r="G224" s="13">
        <v>101.1</v>
      </c>
      <c r="H224" s="13">
        <v>100</v>
      </c>
      <c r="I224" s="13">
        <v>100</v>
      </c>
      <c r="J224" s="13">
        <v>403.5</v>
      </c>
      <c r="K224" s="13"/>
      <c r="L224" s="13"/>
      <c r="M224" s="13">
        <v>97.8</v>
      </c>
      <c r="N224" s="13">
        <v>100.2</v>
      </c>
      <c r="O224" s="13">
        <v>102.3</v>
      </c>
      <c r="P224" s="13">
        <v>101.7</v>
      </c>
      <c r="Q224" s="13">
        <v>402</v>
      </c>
      <c r="R224" s="13"/>
      <c r="S224" s="13"/>
      <c r="T224" s="13">
        <v>100.8</v>
      </c>
      <c r="U224" s="13">
        <v>103.3</v>
      </c>
      <c r="V224" s="13">
        <v>98.6</v>
      </c>
      <c r="W224" s="13">
        <v>101.9</v>
      </c>
      <c r="X224" s="13">
        <v>404.6</v>
      </c>
      <c r="Y224" s="13"/>
      <c r="Z224" s="13"/>
      <c r="AA224" s="13">
        <f t="shared" si="8"/>
        <v>1210.0999999999999</v>
      </c>
      <c r="AB224" s="13">
        <f t="shared" si="9"/>
        <v>1210.0999999999999</v>
      </c>
    </row>
    <row r="225" spans="1:28" s="10" customFormat="1" ht="15.5" x14ac:dyDescent="0.35">
      <c r="A225" s="22">
        <v>44</v>
      </c>
      <c r="B225" s="22">
        <v>316</v>
      </c>
      <c r="C225" s="23" t="s">
        <v>385</v>
      </c>
      <c r="D225" s="23" t="s">
        <v>246</v>
      </c>
      <c r="E225" s="24" t="s">
        <v>9</v>
      </c>
      <c r="F225" s="13">
        <v>99.2</v>
      </c>
      <c r="G225" s="13">
        <v>101.9</v>
      </c>
      <c r="H225" s="13">
        <v>101.8</v>
      </c>
      <c r="I225" s="13">
        <v>99.6</v>
      </c>
      <c r="J225" s="13">
        <v>402.5</v>
      </c>
      <c r="K225" s="13"/>
      <c r="L225" s="13"/>
      <c r="M225" s="13">
        <v>95.3</v>
      </c>
      <c r="N225" s="13">
        <v>100</v>
      </c>
      <c r="O225" s="13">
        <v>100.4</v>
      </c>
      <c r="P225" s="13">
        <v>99.3</v>
      </c>
      <c r="Q225" s="13">
        <v>395</v>
      </c>
      <c r="R225" s="13"/>
      <c r="S225" s="13"/>
      <c r="T225" s="13">
        <v>98.9</v>
      </c>
      <c r="U225" s="13">
        <v>101.2</v>
      </c>
      <c r="V225" s="13">
        <v>101.1</v>
      </c>
      <c r="W225" s="13">
        <v>102.9</v>
      </c>
      <c r="X225" s="13">
        <v>404.1</v>
      </c>
      <c r="Y225" s="13"/>
      <c r="Z225" s="13"/>
      <c r="AA225" s="13">
        <f t="shared" si="8"/>
        <v>1201.5999999999999</v>
      </c>
      <c r="AB225" s="13">
        <f t="shared" si="9"/>
        <v>1201.5999999999999</v>
      </c>
    </row>
    <row r="226" spans="1:28" s="10" customFormat="1" ht="15.5" x14ac:dyDescent="0.35">
      <c r="A226" s="22">
        <v>45</v>
      </c>
      <c r="B226" s="22">
        <v>192</v>
      </c>
      <c r="C226" s="23" t="s">
        <v>401</v>
      </c>
      <c r="D226" s="23" t="s">
        <v>402</v>
      </c>
      <c r="E226" s="24" t="s">
        <v>576</v>
      </c>
      <c r="F226" s="13">
        <v>99.1</v>
      </c>
      <c r="G226" s="13">
        <v>100.5</v>
      </c>
      <c r="H226" s="13">
        <v>99.8</v>
      </c>
      <c r="I226" s="13">
        <v>102.5</v>
      </c>
      <c r="J226" s="13">
        <v>401.9</v>
      </c>
      <c r="K226" s="13"/>
      <c r="L226" s="13"/>
      <c r="M226" s="13">
        <v>96.5</v>
      </c>
      <c r="N226" s="13">
        <v>96.1</v>
      </c>
      <c r="O226" s="13">
        <v>101.6</v>
      </c>
      <c r="P226" s="13">
        <v>102.8</v>
      </c>
      <c r="Q226" s="13">
        <v>397</v>
      </c>
      <c r="R226" s="13"/>
      <c r="S226" s="13"/>
      <c r="T226" s="13">
        <v>102.6</v>
      </c>
      <c r="U226" s="13">
        <v>98.6</v>
      </c>
      <c r="V226" s="13">
        <v>100.2</v>
      </c>
      <c r="W226" s="13">
        <v>102.6</v>
      </c>
      <c r="X226" s="13">
        <v>404</v>
      </c>
      <c r="Y226" s="13"/>
      <c r="Z226" s="13"/>
      <c r="AA226" s="13">
        <f t="shared" si="8"/>
        <v>1202.9000000000001</v>
      </c>
      <c r="AB226" s="13">
        <f t="shared" si="9"/>
        <v>1202.9000000000001</v>
      </c>
    </row>
    <row r="227" spans="1:28" s="10" customFormat="1" ht="15.5" x14ac:dyDescent="0.35">
      <c r="A227" s="22">
        <v>46</v>
      </c>
      <c r="B227" s="22">
        <v>278</v>
      </c>
      <c r="C227" s="23" t="s">
        <v>473</v>
      </c>
      <c r="D227" s="23" t="s">
        <v>474</v>
      </c>
      <c r="E227" s="24" t="s">
        <v>9</v>
      </c>
      <c r="F227" s="13">
        <v>98.4</v>
      </c>
      <c r="G227" s="13">
        <v>101.8</v>
      </c>
      <c r="H227" s="13">
        <v>101</v>
      </c>
      <c r="I227" s="13">
        <v>100.6</v>
      </c>
      <c r="J227" s="13">
        <v>401.8</v>
      </c>
      <c r="K227" s="13"/>
      <c r="L227" s="13"/>
      <c r="M227" s="13">
        <v>99.2</v>
      </c>
      <c r="N227" s="13">
        <v>103.1</v>
      </c>
      <c r="O227" s="13">
        <v>103.8</v>
      </c>
      <c r="P227" s="13">
        <v>98.3</v>
      </c>
      <c r="Q227" s="13">
        <v>404.4</v>
      </c>
      <c r="R227" s="13"/>
      <c r="S227" s="13"/>
      <c r="T227" s="13">
        <v>100.1</v>
      </c>
      <c r="U227" s="13">
        <v>100.9</v>
      </c>
      <c r="V227" s="13">
        <v>100.7</v>
      </c>
      <c r="W227" s="13">
        <v>102.2</v>
      </c>
      <c r="X227" s="13">
        <v>403.9</v>
      </c>
      <c r="Y227" s="13"/>
      <c r="Z227" s="13"/>
      <c r="AA227" s="13">
        <f t="shared" si="8"/>
        <v>1210.0999999999999</v>
      </c>
      <c r="AB227" s="13">
        <f t="shared" si="9"/>
        <v>1210.0999999999999</v>
      </c>
    </row>
    <row r="228" spans="1:28" s="10" customFormat="1" ht="15.5" x14ac:dyDescent="0.35">
      <c r="A228" s="22">
        <v>47</v>
      </c>
      <c r="B228" s="22">
        <v>193</v>
      </c>
      <c r="C228" s="23" t="s">
        <v>436</v>
      </c>
      <c r="D228" s="23" t="s">
        <v>94</v>
      </c>
      <c r="E228" s="24" t="s">
        <v>9</v>
      </c>
      <c r="F228" s="13">
        <v>102.3</v>
      </c>
      <c r="G228" s="13">
        <v>102</v>
      </c>
      <c r="H228" s="13">
        <v>101.7</v>
      </c>
      <c r="I228" s="13">
        <v>102.2</v>
      </c>
      <c r="J228" s="13">
        <v>408.2</v>
      </c>
      <c r="K228" s="13"/>
      <c r="L228" s="13"/>
      <c r="M228" s="13">
        <v>101.5</v>
      </c>
      <c r="N228" s="13">
        <v>101.9</v>
      </c>
      <c r="O228" s="13">
        <v>100.4</v>
      </c>
      <c r="P228" s="13">
        <v>102.1</v>
      </c>
      <c r="Q228" s="13">
        <v>405.9</v>
      </c>
      <c r="R228" s="13"/>
      <c r="S228" s="13"/>
      <c r="T228" s="13">
        <v>101.2</v>
      </c>
      <c r="U228" s="13">
        <v>102.5</v>
      </c>
      <c r="V228" s="13">
        <v>101.7</v>
      </c>
      <c r="W228" s="13">
        <v>98.4</v>
      </c>
      <c r="X228" s="13">
        <v>403.8</v>
      </c>
      <c r="Y228" s="13"/>
      <c r="Z228" s="13"/>
      <c r="AA228" s="13">
        <f t="shared" si="8"/>
        <v>1217.8999999999999</v>
      </c>
      <c r="AB228" s="13">
        <f t="shared" si="9"/>
        <v>1217.8999999999999</v>
      </c>
    </row>
    <row r="229" spans="1:28" s="10" customFormat="1" ht="15.5" x14ac:dyDescent="0.35">
      <c r="A229" s="22">
        <v>48</v>
      </c>
      <c r="B229" s="22">
        <v>360</v>
      </c>
      <c r="C229" s="23" t="s">
        <v>463</v>
      </c>
      <c r="D229" s="23" t="s">
        <v>464</v>
      </c>
      <c r="E229" s="24" t="s">
        <v>9</v>
      </c>
      <c r="F229" s="13">
        <v>93.7</v>
      </c>
      <c r="G229" s="13">
        <v>98.3</v>
      </c>
      <c r="H229" s="13">
        <v>98</v>
      </c>
      <c r="I229" s="13">
        <v>100.9</v>
      </c>
      <c r="J229" s="13">
        <v>390.9</v>
      </c>
      <c r="K229" s="13"/>
      <c r="L229" s="13"/>
      <c r="M229" s="13">
        <v>100.5</v>
      </c>
      <c r="N229" s="13">
        <v>102.3</v>
      </c>
      <c r="O229" s="13">
        <v>97.6</v>
      </c>
      <c r="P229" s="13">
        <v>99.3</v>
      </c>
      <c r="Q229" s="13">
        <v>399.7</v>
      </c>
      <c r="R229" s="13"/>
      <c r="S229" s="13"/>
      <c r="T229" s="13">
        <v>99.8</v>
      </c>
      <c r="U229" s="13">
        <v>100.1</v>
      </c>
      <c r="V229" s="13">
        <v>102.6</v>
      </c>
      <c r="W229" s="13">
        <v>100.8</v>
      </c>
      <c r="X229" s="13">
        <v>403.3</v>
      </c>
      <c r="Y229" s="13"/>
      <c r="Z229" s="13"/>
      <c r="AA229" s="13">
        <f t="shared" si="8"/>
        <v>1193.8999999999999</v>
      </c>
      <c r="AB229" s="13">
        <f t="shared" si="9"/>
        <v>1193.8999999999999</v>
      </c>
    </row>
    <row r="230" spans="1:28" s="10" customFormat="1" ht="15.5" x14ac:dyDescent="0.35">
      <c r="A230" s="22">
        <v>49</v>
      </c>
      <c r="B230" s="22">
        <v>394</v>
      </c>
      <c r="C230" s="23" t="s">
        <v>315</v>
      </c>
      <c r="D230" s="23" t="s">
        <v>523</v>
      </c>
      <c r="E230" s="24" t="s">
        <v>9</v>
      </c>
      <c r="F230" s="13">
        <v>99.5</v>
      </c>
      <c r="G230" s="13">
        <v>98.9</v>
      </c>
      <c r="H230" s="13">
        <v>100.9</v>
      </c>
      <c r="I230" s="13">
        <v>99</v>
      </c>
      <c r="J230" s="13">
        <v>398.3</v>
      </c>
      <c r="K230" s="13"/>
      <c r="L230" s="13"/>
      <c r="M230" s="13">
        <v>100.6</v>
      </c>
      <c r="N230" s="13">
        <v>102.4</v>
      </c>
      <c r="O230" s="13">
        <v>99.4</v>
      </c>
      <c r="P230" s="13">
        <v>102.7</v>
      </c>
      <c r="Q230" s="13">
        <v>405.1</v>
      </c>
      <c r="R230" s="13"/>
      <c r="S230" s="13"/>
      <c r="T230" s="13">
        <v>103.6</v>
      </c>
      <c r="U230" s="13">
        <v>99.2</v>
      </c>
      <c r="V230" s="13">
        <v>100.2</v>
      </c>
      <c r="W230" s="13">
        <v>100.3</v>
      </c>
      <c r="X230" s="13">
        <v>403.3</v>
      </c>
      <c r="Y230" s="13"/>
      <c r="Z230" s="13"/>
      <c r="AA230" s="13">
        <f t="shared" si="8"/>
        <v>1206.7</v>
      </c>
      <c r="AB230" s="13">
        <f t="shared" si="9"/>
        <v>1206.7</v>
      </c>
    </row>
    <row r="231" spans="1:28" s="10" customFormat="1" ht="15.5" x14ac:dyDescent="0.35">
      <c r="A231" s="22">
        <v>50</v>
      </c>
      <c r="B231" s="22">
        <v>142</v>
      </c>
      <c r="C231" s="23" t="s">
        <v>472</v>
      </c>
      <c r="D231" s="23" t="s">
        <v>460</v>
      </c>
      <c r="E231" s="24" t="s">
        <v>9</v>
      </c>
      <c r="F231" s="13">
        <v>96.2</v>
      </c>
      <c r="G231" s="13">
        <v>99.5</v>
      </c>
      <c r="H231" s="13">
        <v>100.3</v>
      </c>
      <c r="I231" s="13">
        <v>99.5</v>
      </c>
      <c r="J231" s="13">
        <v>395.5</v>
      </c>
      <c r="K231" s="13"/>
      <c r="L231" s="13"/>
      <c r="M231" s="13">
        <v>100.6</v>
      </c>
      <c r="N231" s="13">
        <v>100.2</v>
      </c>
      <c r="O231" s="13">
        <v>99.6</v>
      </c>
      <c r="P231" s="13">
        <v>100.8</v>
      </c>
      <c r="Q231" s="13">
        <v>401.2</v>
      </c>
      <c r="R231" s="13"/>
      <c r="S231" s="13"/>
      <c r="T231" s="13">
        <v>98.8</v>
      </c>
      <c r="U231" s="13">
        <v>99.6</v>
      </c>
      <c r="V231" s="13">
        <v>101.7</v>
      </c>
      <c r="W231" s="13">
        <v>103.1</v>
      </c>
      <c r="X231" s="13">
        <v>403.2</v>
      </c>
      <c r="Y231" s="13"/>
      <c r="Z231" s="13"/>
      <c r="AA231" s="13">
        <f t="shared" si="8"/>
        <v>1199.9000000000001</v>
      </c>
      <c r="AB231" s="13">
        <f t="shared" si="9"/>
        <v>1199.9000000000001</v>
      </c>
    </row>
    <row r="232" spans="1:28" s="10" customFormat="1" ht="15.5" x14ac:dyDescent="0.35">
      <c r="A232" s="22">
        <v>51</v>
      </c>
      <c r="B232" s="22">
        <v>232</v>
      </c>
      <c r="C232" s="23" t="s">
        <v>533</v>
      </c>
      <c r="D232" s="23" t="s">
        <v>534</v>
      </c>
      <c r="E232" s="24" t="s">
        <v>9</v>
      </c>
      <c r="F232" s="13">
        <v>99.2</v>
      </c>
      <c r="G232" s="13">
        <v>101.1</v>
      </c>
      <c r="H232" s="13">
        <v>101</v>
      </c>
      <c r="I232" s="13">
        <v>99.9</v>
      </c>
      <c r="J232" s="13">
        <v>401.2</v>
      </c>
      <c r="K232" s="13"/>
      <c r="L232" s="13"/>
      <c r="M232" s="13">
        <v>98.7</v>
      </c>
      <c r="N232" s="13">
        <v>95.9</v>
      </c>
      <c r="O232" s="13">
        <v>99.1</v>
      </c>
      <c r="P232" s="13">
        <v>97.8</v>
      </c>
      <c r="Q232" s="13">
        <v>391.5</v>
      </c>
      <c r="R232" s="13"/>
      <c r="S232" s="13"/>
      <c r="T232" s="13">
        <v>99.7</v>
      </c>
      <c r="U232" s="13">
        <v>100</v>
      </c>
      <c r="V232" s="13">
        <v>101.8</v>
      </c>
      <c r="W232" s="13">
        <v>101.6</v>
      </c>
      <c r="X232" s="13">
        <v>403.1</v>
      </c>
      <c r="Y232" s="13"/>
      <c r="Z232" s="13"/>
      <c r="AA232" s="13">
        <f t="shared" si="8"/>
        <v>1195.8000000000002</v>
      </c>
      <c r="AB232" s="13">
        <f t="shared" si="9"/>
        <v>1195.8000000000002</v>
      </c>
    </row>
    <row r="233" spans="1:28" s="10" customFormat="1" ht="15.5" x14ac:dyDescent="0.35">
      <c r="A233" s="22">
        <v>52</v>
      </c>
      <c r="B233" s="22">
        <v>121</v>
      </c>
      <c r="C233" s="23" t="s">
        <v>336</v>
      </c>
      <c r="D233" s="23" t="s">
        <v>448</v>
      </c>
      <c r="E233" s="24" t="s">
        <v>576</v>
      </c>
      <c r="F233" s="13">
        <v>102.8</v>
      </c>
      <c r="G233" s="13">
        <v>103.5</v>
      </c>
      <c r="H233" s="13">
        <v>97.1</v>
      </c>
      <c r="I233" s="13">
        <v>101.7</v>
      </c>
      <c r="J233" s="13">
        <v>405.1</v>
      </c>
      <c r="K233" s="13"/>
      <c r="L233" s="13"/>
      <c r="M233" s="13">
        <v>102</v>
      </c>
      <c r="N233" s="13">
        <v>101.6</v>
      </c>
      <c r="O233" s="13">
        <v>102.7</v>
      </c>
      <c r="P233" s="13">
        <v>101.8</v>
      </c>
      <c r="Q233" s="13">
        <v>408.1</v>
      </c>
      <c r="R233" s="13"/>
      <c r="S233" s="13"/>
      <c r="T233" s="13">
        <v>101.8</v>
      </c>
      <c r="U233" s="13">
        <v>102.2</v>
      </c>
      <c r="V233" s="13">
        <v>100</v>
      </c>
      <c r="W233" s="13">
        <v>99</v>
      </c>
      <c r="X233" s="13">
        <v>403</v>
      </c>
      <c r="Y233" s="13"/>
      <c r="Z233" s="13"/>
      <c r="AA233" s="13">
        <f t="shared" si="8"/>
        <v>1216.2</v>
      </c>
      <c r="AB233" s="13">
        <f t="shared" si="9"/>
        <v>1216.2</v>
      </c>
    </row>
    <row r="234" spans="1:28" s="10" customFormat="1" ht="15.5" x14ac:dyDescent="0.35">
      <c r="A234" s="22">
        <v>53</v>
      </c>
      <c r="B234" s="22">
        <v>217</v>
      </c>
      <c r="C234" s="23" t="s">
        <v>531</v>
      </c>
      <c r="D234" s="23" t="s">
        <v>532</v>
      </c>
      <c r="E234" s="24" t="s">
        <v>576</v>
      </c>
      <c r="F234" s="13">
        <v>100.8</v>
      </c>
      <c r="G234" s="13">
        <v>99.7</v>
      </c>
      <c r="H234" s="13">
        <v>99.7</v>
      </c>
      <c r="I234" s="13">
        <v>100.8</v>
      </c>
      <c r="J234" s="13">
        <v>401</v>
      </c>
      <c r="K234" s="13"/>
      <c r="L234" s="13"/>
      <c r="M234" s="13">
        <v>101.3</v>
      </c>
      <c r="N234" s="13">
        <v>99.7</v>
      </c>
      <c r="O234" s="13">
        <v>99.3</v>
      </c>
      <c r="P234" s="13">
        <v>101.5</v>
      </c>
      <c r="Q234" s="13">
        <v>401.8</v>
      </c>
      <c r="R234" s="13"/>
      <c r="S234" s="13"/>
      <c r="T234" s="13">
        <v>101</v>
      </c>
      <c r="U234" s="13">
        <v>100</v>
      </c>
      <c r="V234" s="13">
        <v>100.4</v>
      </c>
      <c r="W234" s="13">
        <v>101.6</v>
      </c>
      <c r="X234" s="13">
        <v>403</v>
      </c>
      <c r="Y234" s="13"/>
      <c r="Z234" s="13"/>
      <c r="AA234" s="13">
        <f t="shared" si="8"/>
        <v>1205.8</v>
      </c>
      <c r="AB234" s="13">
        <f t="shared" si="9"/>
        <v>1205.8</v>
      </c>
    </row>
    <row r="235" spans="1:28" s="10" customFormat="1" ht="15.5" x14ac:dyDescent="0.35">
      <c r="A235" s="22">
        <v>54</v>
      </c>
      <c r="B235" s="22">
        <v>230</v>
      </c>
      <c r="C235" s="23" t="s">
        <v>324</v>
      </c>
      <c r="D235" s="23" t="s">
        <v>418</v>
      </c>
      <c r="E235" s="24" t="s">
        <v>9</v>
      </c>
      <c r="F235" s="13">
        <v>101.4</v>
      </c>
      <c r="G235" s="13">
        <v>101.2</v>
      </c>
      <c r="H235" s="13">
        <v>101.8</v>
      </c>
      <c r="I235" s="13">
        <v>98.4</v>
      </c>
      <c r="J235" s="13">
        <v>402.8</v>
      </c>
      <c r="K235" s="13"/>
      <c r="L235" s="13"/>
      <c r="M235" s="13">
        <v>98.9</v>
      </c>
      <c r="N235" s="13">
        <v>99.7</v>
      </c>
      <c r="O235" s="13">
        <v>102.8</v>
      </c>
      <c r="P235" s="13">
        <v>102.4</v>
      </c>
      <c r="Q235" s="13">
        <v>403.8</v>
      </c>
      <c r="R235" s="13"/>
      <c r="S235" s="13"/>
      <c r="T235" s="13">
        <v>101.5</v>
      </c>
      <c r="U235" s="13">
        <v>101.3</v>
      </c>
      <c r="V235" s="13">
        <v>100.3</v>
      </c>
      <c r="W235" s="13">
        <v>99.8</v>
      </c>
      <c r="X235" s="13">
        <v>402.9</v>
      </c>
      <c r="Y235" s="13"/>
      <c r="Z235" s="13"/>
      <c r="AA235" s="13">
        <f t="shared" si="8"/>
        <v>1209.5</v>
      </c>
      <c r="AB235" s="13">
        <f t="shared" si="9"/>
        <v>1209.5</v>
      </c>
    </row>
    <row r="236" spans="1:28" s="10" customFormat="1" ht="15.5" x14ac:dyDescent="0.35">
      <c r="A236" s="22">
        <v>55</v>
      </c>
      <c r="B236" s="22">
        <v>249</v>
      </c>
      <c r="C236" s="23" t="s">
        <v>454</v>
      </c>
      <c r="D236" s="23" t="s">
        <v>455</v>
      </c>
      <c r="E236" s="24" t="s">
        <v>9</v>
      </c>
      <c r="F236" s="13">
        <v>101</v>
      </c>
      <c r="G236" s="13">
        <v>103.1</v>
      </c>
      <c r="H236" s="13">
        <v>95.7</v>
      </c>
      <c r="I236" s="13">
        <v>100.6</v>
      </c>
      <c r="J236" s="13">
        <v>400.4</v>
      </c>
      <c r="K236" s="13"/>
      <c r="L236" s="13"/>
      <c r="M236" s="13">
        <v>98.9</v>
      </c>
      <c r="N236" s="13">
        <v>99.5</v>
      </c>
      <c r="O236" s="13">
        <v>100.1</v>
      </c>
      <c r="P236" s="13">
        <v>101.8</v>
      </c>
      <c r="Q236" s="13">
        <v>400.3</v>
      </c>
      <c r="R236" s="13"/>
      <c r="S236" s="13"/>
      <c r="T236" s="13">
        <v>99.1</v>
      </c>
      <c r="U236" s="13">
        <v>99.7</v>
      </c>
      <c r="V236" s="13">
        <v>102.8</v>
      </c>
      <c r="W236" s="13">
        <v>100.9</v>
      </c>
      <c r="X236" s="13">
        <v>402.5</v>
      </c>
      <c r="Y236" s="13"/>
      <c r="Z236" s="13"/>
      <c r="AA236" s="13">
        <f t="shared" si="8"/>
        <v>1203.2</v>
      </c>
      <c r="AB236" s="13">
        <f t="shared" si="9"/>
        <v>1203.2</v>
      </c>
    </row>
    <row r="237" spans="1:28" s="10" customFormat="1" ht="15.5" x14ac:dyDescent="0.35">
      <c r="A237" s="22">
        <v>56</v>
      </c>
      <c r="B237" s="22">
        <v>276</v>
      </c>
      <c r="C237" s="23" t="s">
        <v>336</v>
      </c>
      <c r="D237" s="23" t="s">
        <v>537</v>
      </c>
      <c r="E237" s="24" t="s">
        <v>9</v>
      </c>
      <c r="F237" s="13">
        <v>100.5</v>
      </c>
      <c r="G237" s="13">
        <v>102.1</v>
      </c>
      <c r="H237" s="13">
        <v>101.3</v>
      </c>
      <c r="I237" s="13">
        <v>100.1</v>
      </c>
      <c r="J237" s="13">
        <v>404</v>
      </c>
      <c r="K237" s="13"/>
      <c r="L237" s="13"/>
      <c r="M237" s="13">
        <v>97.1</v>
      </c>
      <c r="N237" s="13">
        <v>101.2</v>
      </c>
      <c r="O237" s="13">
        <v>102</v>
      </c>
      <c r="P237" s="13">
        <v>99.6</v>
      </c>
      <c r="Q237" s="13">
        <v>399.9</v>
      </c>
      <c r="R237" s="13"/>
      <c r="S237" s="13"/>
      <c r="T237" s="13">
        <v>98.7</v>
      </c>
      <c r="U237" s="13">
        <v>100.1</v>
      </c>
      <c r="V237" s="13">
        <v>101.4</v>
      </c>
      <c r="W237" s="13">
        <v>102.2</v>
      </c>
      <c r="X237" s="13">
        <v>402.4</v>
      </c>
      <c r="Y237" s="13"/>
      <c r="Z237" s="13"/>
      <c r="AA237" s="13">
        <f t="shared" si="8"/>
        <v>1206.3</v>
      </c>
      <c r="AB237" s="13">
        <f t="shared" si="9"/>
        <v>1206.3</v>
      </c>
    </row>
    <row r="238" spans="1:28" s="10" customFormat="1" ht="15.5" x14ac:dyDescent="0.35">
      <c r="A238" s="22">
        <v>57</v>
      </c>
      <c r="B238" s="22">
        <v>368</v>
      </c>
      <c r="C238" s="23" t="s">
        <v>564</v>
      </c>
      <c r="D238" s="23" t="s">
        <v>565</v>
      </c>
      <c r="E238" s="24" t="s">
        <v>9</v>
      </c>
      <c r="F238" s="13">
        <v>99.4</v>
      </c>
      <c r="G238" s="13">
        <v>103.1</v>
      </c>
      <c r="H238" s="13">
        <v>100.7</v>
      </c>
      <c r="I238" s="13">
        <v>94</v>
      </c>
      <c r="J238" s="13">
        <v>397.2</v>
      </c>
      <c r="K238" s="13"/>
      <c r="L238" s="13"/>
      <c r="M238" s="13">
        <v>103.4</v>
      </c>
      <c r="N238" s="13">
        <v>103.6</v>
      </c>
      <c r="O238" s="13">
        <v>102.5</v>
      </c>
      <c r="P238" s="13">
        <v>103.4</v>
      </c>
      <c r="Q238" s="13">
        <v>412.9</v>
      </c>
      <c r="R238" s="13">
        <v>161.30000000000001</v>
      </c>
      <c r="S238" s="16">
        <v>3</v>
      </c>
      <c r="T238" s="13">
        <v>99.6</v>
      </c>
      <c r="U238" s="13">
        <v>101.3</v>
      </c>
      <c r="V238" s="13">
        <v>100.1</v>
      </c>
      <c r="W238" s="13">
        <v>101.4</v>
      </c>
      <c r="X238" s="13">
        <v>402.4</v>
      </c>
      <c r="Y238" s="16"/>
      <c r="Z238" s="16"/>
      <c r="AA238" s="13">
        <f t="shared" si="8"/>
        <v>1212.5</v>
      </c>
      <c r="AB238" s="13">
        <f t="shared" si="9"/>
        <v>1215.5</v>
      </c>
    </row>
    <row r="239" spans="1:28" s="10" customFormat="1" ht="15.5" x14ac:dyDescent="0.35">
      <c r="A239" s="22">
        <v>58</v>
      </c>
      <c r="B239" s="22">
        <v>271</v>
      </c>
      <c r="C239" s="23" t="s">
        <v>476</v>
      </c>
      <c r="D239" s="23" t="s">
        <v>477</v>
      </c>
      <c r="E239" s="24" t="s">
        <v>9</v>
      </c>
      <c r="F239" s="13">
        <v>101.2</v>
      </c>
      <c r="G239" s="13">
        <v>100.9</v>
      </c>
      <c r="H239" s="13">
        <v>99.7</v>
      </c>
      <c r="I239" s="13">
        <v>100.5</v>
      </c>
      <c r="J239" s="13">
        <v>402.3</v>
      </c>
      <c r="K239" s="13"/>
      <c r="L239" s="13"/>
      <c r="M239" s="13">
        <v>98.6</v>
      </c>
      <c r="N239" s="13">
        <v>98.9</v>
      </c>
      <c r="O239" s="13">
        <v>100.1</v>
      </c>
      <c r="P239" s="13">
        <v>97.7</v>
      </c>
      <c r="Q239" s="13">
        <v>395.3</v>
      </c>
      <c r="R239" s="13"/>
      <c r="S239" s="13"/>
      <c r="T239" s="13">
        <v>101.6</v>
      </c>
      <c r="U239" s="13">
        <v>100.8</v>
      </c>
      <c r="V239" s="13">
        <v>99.9</v>
      </c>
      <c r="W239" s="13">
        <v>100</v>
      </c>
      <c r="X239" s="13">
        <v>402.3</v>
      </c>
      <c r="Y239" s="13"/>
      <c r="Z239" s="13"/>
      <c r="AA239" s="13">
        <f t="shared" si="8"/>
        <v>1199.9000000000001</v>
      </c>
      <c r="AB239" s="13">
        <f t="shared" si="9"/>
        <v>1199.9000000000001</v>
      </c>
    </row>
    <row r="240" spans="1:28" s="10" customFormat="1" ht="15.5" x14ac:dyDescent="0.35">
      <c r="A240" s="22">
        <v>59</v>
      </c>
      <c r="B240" s="22">
        <v>164</v>
      </c>
      <c r="C240" s="23" t="s">
        <v>423</v>
      </c>
      <c r="D240" s="23" t="s">
        <v>425</v>
      </c>
      <c r="E240" s="24" t="s">
        <v>9</v>
      </c>
      <c r="F240" s="13">
        <v>98.1</v>
      </c>
      <c r="G240" s="13">
        <v>101.4</v>
      </c>
      <c r="H240" s="13">
        <v>96</v>
      </c>
      <c r="I240" s="13">
        <v>96</v>
      </c>
      <c r="J240" s="13">
        <v>391.5</v>
      </c>
      <c r="K240" s="13"/>
      <c r="L240" s="13"/>
      <c r="M240" s="13">
        <v>99.6</v>
      </c>
      <c r="N240" s="13">
        <v>95</v>
      </c>
      <c r="O240" s="13">
        <v>100.3</v>
      </c>
      <c r="P240" s="13">
        <v>97</v>
      </c>
      <c r="Q240" s="13">
        <v>391.9</v>
      </c>
      <c r="R240" s="13"/>
      <c r="S240" s="13"/>
      <c r="T240" s="13">
        <v>102.1</v>
      </c>
      <c r="U240" s="13">
        <v>99.8</v>
      </c>
      <c r="V240" s="13">
        <v>101.4</v>
      </c>
      <c r="W240" s="13">
        <v>98.9</v>
      </c>
      <c r="X240" s="13">
        <v>402.2</v>
      </c>
      <c r="Y240" s="13"/>
      <c r="Z240" s="13"/>
      <c r="AA240" s="13">
        <f t="shared" si="8"/>
        <v>1185.5999999999999</v>
      </c>
      <c r="AB240" s="13">
        <f t="shared" si="9"/>
        <v>1185.5999999999999</v>
      </c>
    </row>
    <row r="241" spans="1:28" s="10" customFormat="1" ht="15.5" x14ac:dyDescent="0.35">
      <c r="A241" s="22">
        <v>60</v>
      </c>
      <c r="B241" s="22">
        <v>179</v>
      </c>
      <c r="C241" s="23" t="s">
        <v>549</v>
      </c>
      <c r="D241" s="23" t="s">
        <v>550</v>
      </c>
      <c r="E241" s="24" t="s">
        <v>9</v>
      </c>
      <c r="F241" s="13">
        <v>98.8</v>
      </c>
      <c r="G241" s="13">
        <v>97.5</v>
      </c>
      <c r="H241" s="13">
        <v>100.4</v>
      </c>
      <c r="I241" s="13">
        <v>100.4</v>
      </c>
      <c r="J241" s="13">
        <v>397.1</v>
      </c>
      <c r="K241" s="13"/>
      <c r="L241" s="13"/>
      <c r="M241" s="13">
        <v>100.7</v>
      </c>
      <c r="N241" s="13">
        <v>100.3</v>
      </c>
      <c r="O241" s="13">
        <v>97.2</v>
      </c>
      <c r="P241" s="13">
        <v>100.5</v>
      </c>
      <c r="Q241" s="13">
        <v>398.7</v>
      </c>
      <c r="R241" s="13"/>
      <c r="S241" s="13"/>
      <c r="T241" s="13">
        <v>100.2</v>
      </c>
      <c r="U241" s="13">
        <v>99.3</v>
      </c>
      <c r="V241" s="13">
        <v>101.6</v>
      </c>
      <c r="W241" s="13">
        <v>101</v>
      </c>
      <c r="X241" s="13">
        <v>402.1</v>
      </c>
      <c r="Y241" s="13"/>
      <c r="Z241" s="13"/>
      <c r="AA241" s="13">
        <f t="shared" si="8"/>
        <v>1197.9000000000001</v>
      </c>
      <c r="AB241" s="13">
        <f t="shared" si="9"/>
        <v>1197.9000000000001</v>
      </c>
    </row>
    <row r="242" spans="1:28" s="10" customFormat="1" ht="15.5" x14ac:dyDescent="0.35">
      <c r="A242" s="22">
        <v>61</v>
      </c>
      <c r="B242" s="22">
        <v>328</v>
      </c>
      <c r="C242" s="23" t="s">
        <v>431</v>
      </c>
      <c r="D242" s="23" t="s">
        <v>432</v>
      </c>
      <c r="E242" s="24" t="s">
        <v>9</v>
      </c>
      <c r="F242" s="13">
        <v>99.2</v>
      </c>
      <c r="G242" s="13">
        <v>100.4</v>
      </c>
      <c r="H242" s="13">
        <v>96.9</v>
      </c>
      <c r="I242" s="13">
        <v>95.6</v>
      </c>
      <c r="J242" s="13">
        <v>392.1</v>
      </c>
      <c r="K242" s="13"/>
      <c r="L242" s="13"/>
      <c r="M242" s="13">
        <v>98</v>
      </c>
      <c r="N242" s="13">
        <v>102.5</v>
      </c>
      <c r="O242" s="13">
        <v>96.4</v>
      </c>
      <c r="P242" s="13">
        <v>95.2</v>
      </c>
      <c r="Q242" s="13">
        <v>392.1</v>
      </c>
      <c r="R242" s="13"/>
      <c r="S242" s="13"/>
      <c r="T242" s="13">
        <v>98.7</v>
      </c>
      <c r="U242" s="13">
        <v>101.2</v>
      </c>
      <c r="V242" s="13">
        <v>103.6</v>
      </c>
      <c r="W242" s="13">
        <v>98.6</v>
      </c>
      <c r="X242" s="13">
        <v>402.1</v>
      </c>
      <c r="Y242" s="13"/>
      <c r="Z242" s="13"/>
      <c r="AA242" s="13">
        <f t="shared" si="8"/>
        <v>1186.3000000000002</v>
      </c>
      <c r="AB242" s="13">
        <f t="shared" si="9"/>
        <v>1186.3000000000002</v>
      </c>
    </row>
    <row r="243" spans="1:28" s="10" customFormat="1" ht="15.5" x14ac:dyDescent="0.35">
      <c r="A243" s="22">
        <v>62</v>
      </c>
      <c r="B243" s="22">
        <v>129</v>
      </c>
      <c r="C243" s="23" t="s">
        <v>403</v>
      </c>
      <c r="D243" s="23" t="s">
        <v>444</v>
      </c>
      <c r="E243" s="24" t="s">
        <v>9</v>
      </c>
      <c r="F243" s="13">
        <v>98</v>
      </c>
      <c r="G243" s="13">
        <v>101.4</v>
      </c>
      <c r="H243" s="13">
        <v>99.8</v>
      </c>
      <c r="I243" s="13">
        <v>100.7</v>
      </c>
      <c r="J243" s="13">
        <v>399.9</v>
      </c>
      <c r="K243" s="13"/>
      <c r="L243" s="13"/>
      <c r="M243" s="13">
        <v>96.9</v>
      </c>
      <c r="N243" s="13">
        <v>96.8</v>
      </c>
      <c r="O243" s="13">
        <v>101.7</v>
      </c>
      <c r="P243" s="13">
        <v>98.2</v>
      </c>
      <c r="Q243" s="13">
        <v>393.6</v>
      </c>
      <c r="R243" s="13"/>
      <c r="S243" s="13"/>
      <c r="T243" s="13">
        <v>102.2</v>
      </c>
      <c r="U243" s="13">
        <v>102.8</v>
      </c>
      <c r="V243" s="13">
        <v>98.8</v>
      </c>
      <c r="W243" s="13">
        <v>97.8</v>
      </c>
      <c r="X243" s="13">
        <v>401.6</v>
      </c>
      <c r="Y243" s="13"/>
      <c r="Z243" s="13"/>
      <c r="AA243" s="13">
        <f t="shared" si="8"/>
        <v>1195.0999999999999</v>
      </c>
      <c r="AB243" s="13">
        <f t="shared" si="9"/>
        <v>1195.0999999999999</v>
      </c>
    </row>
    <row r="244" spans="1:28" s="10" customFormat="1" ht="15.5" x14ac:dyDescent="0.35">
      <c r="A244" s="22">
        <v>63</v>
      </c>
      <c r="B244" s="22">
        <v>407</v>
      </c>
      <c r="C244" s="23" t="s">
        <v>489</v>
      </c>
      <c r="D244" s="23" t="s">
        <v>490</v>
      </c>
      <c r="E244" s="24" t="s">
        <v>9</v>
      </c>
      <c r="F244" s="13">
        <v>96.3</v>
      </c>
      <c r="G244" s="13">
        <v>96.7</v>
      </c>
      <c r="H244" s="13">
        <v>100.1</v>
      </c>
      <c r="I244" s="13">
        <v>97.8</v>
      </c>
      <c r="J244" s="13">
        <v>390.9</v>
      </c>
      <c r="K244" s="13"/>
      <c r="L244" s="13"/>
      <c r="M244" s="13">
        <v>98.1</v>
      </c>
      <c r="N244" s="13">
        <v>97</v>
      </c>
      <c r="O244" s="13">
        <v>96.9</v>
      </c>
      <c r="P244" s="13">
        <v>100.2</v>
      </c>
      <c r="Q244" s="13">
        <v>392.2</v>
      </c>
      <c r="R244" s="13"/>
      <c r="S244" s="13"/>
      <c r="T244" s="13">
        <v>98.2</v>
      </c>
      <c r="U244" s="13">
        <v>102.6</v>
      </c>
      <c r="V244" s="13">
        <v>99.7</v>
      </c>
      <c r="W244" s="13">
        <v>101.1</v>
      </c>
      <c r="X244" s="13">
        <v>401.6</v>
      </c>
      <c r="Y244" s="13"/>
      <c r="Z244" s="13"/>
      <c r="AA244" s="13">
        <f t="shared" si="8"/>
        <v>1184.6999999999998</v>
      </c>
      <c r="AB244" s="13">
        <f t="shared" si="9"/>
        <v>1184.6999999999998</v>
      </c>
    </row>
    <row r="245" spans="1:28" s="10" customFormat="1" ht="15.5" x14ac:dyDescent="0.35">
      <c r="A245" s="22">
        <v>64</v>
      </c>
      <c r="B245" s="22">
        <v>396</v>
      </c>
      <c r="C245" s="23" t="s">
        <v>396</v>
      </c>
      <c r="D245" s="23" t="s">
        <v>397</v>
      </c>
      <c r="E245" s="24" t="s">
        <v>9</v>
      </c>
      <c r="F245" s="13">
        <v>99.4</v>
      </c>
      <c r="G245" s="13">
        <v>101.2</v>
      </c>
      <c r="H245" s="13">
        <v>100.1</v>
      </c>
      <c r="I245" s="13">
        <v>100.1</v>
      </c>
      <c r="J245" s="13">
        <v>400.8</v>
      </c>
      <c r="K245" s="13"/>
      <c r="L245" s="13"/>
      <c r="M245" s="13">
        <v>100.9</v>
      </c>
      <c r="N245" s="13">
        <v>102.2</v>
      </c>
      <c r="O245" s="13">
        <v>103.9</v>
      </c>
      <c r="P245" s="13">
        <v>98</v>
      </c>
      <c r="Q245" s="13">
        <v>405</v>
      </c>
      <c r="R245" s="13"/>
      <c r="S245" s="13"/>
      <c r="T245" s="13">
        <v>100.3</v>
      </c>
      <c r="U245" s="13">
        <v>100.7</v>
      </c>
      <c r="V245" s="13">
        <v>100.8</v>
      </c>
      <c r="W245" s="13">
        <v>99.5</v>
      </c>
      <c r="X245" s="13">
        <v>401.3</v>
      </c>
      <c r="Y245" s="13"/>
      <c r="Z245" s="13"/>
      <c r="AA245" s="13">
        <f t="shared" si="8"/>
        <v>1207.0999999999999</v>
      </c>
      <c r="AB245" s="13">
        <f t="shared" si="9"/>
        <v>1207.0999999999999</v>
      </c>
    </row>
    <row r="246" spans="1:28" s="10" customFormat="1" ht="15.5" x14ac:dyDescent="0.35">
      <c r="A246" s="22">
        <v>65</v>
      </c>
      <c r="B246" s="22">
        <v>335</v>
      </c>
      <c r="C246" s="23" t="s">
        <v>465</v>
      </c>
      <c r="D246" s="23" t="s">
        <v>466</v>
      </c>
      <c r="E246" s="24" t="s">
        <v>9</v>
      </c>
      <c r="F246" s="13">
        <v>100.2</v>
      </c>
      <c r="G246" s="13">
        <v>99.6</v>
      </c>
      <c r="H246" s="13">
        <v>100.9</v>
      </c>
      <c r="I246" s="13">
        <v>101.2</v>
      </c>
      <c r="J246" s="13">
        <v>401.9</v>
      </c>
      <c r="K246" s="13"/>
      <c r="L246" s="13"/>
      <c r="M246" s="13">
        <v>98.3</v>
      </c>
      <c r="N246" s="13">
        <v>98.4</v>
      </c>
      <c r="O246" s="13">
        <v>102.3</v>
      </c>
      <c r="P246" s="13">
        <v>88.7</v>
      </c>
      <c r="Q246" s="13">
        <v>387.7</v>
      </c>
      <c r="R246" s="13"/>
      <c r="S246" s="13"/>
      <c r="T246" s="13">
        <v>99.6</v>
      </c>
      <c r="U246" s="13">
        <v>101.1</v>
      </c>
      <c r="V246" s="13">
        <v>99.1</v>
      </c>
      <c r="W246" s="13">
        <v>101.4</v>
      </c>
      <c r="X246" s="13">
        <v>401.2</v>
      </c>
      <c r="Y246" s="13"/>
      <c r="Z246" s="13"/>
      <c r="AA246" s="13">
        <f t="shared" si="8"/>
        <v>1190.8</v>
      </c>
      <c r="AB246" s="13">
        <f t="shared" si="9"/>
        <v>1190.8</v>
      </c>
    </row>
    <row r="247" spans="1:28" s="10" customFormat="1" ht="15.5" x14ac:dyDescent="0.35">
      <c r="A247" s="22">
        <v>66</v>
      </c>
      <c r="B247" s="22">
        <v>383</v>
      </c>
      <c r="C247" s="23" t="s">
        <v>363</v>
      </c>
      <c r="D247" s="23" t="s">
        <v>364</v>
      </c>
      <c r="E247" s="24" t="s">
        <v>9</v>
      </c>
      <c r="F247" s="13">
        <v>100.7</v>
      </c>
      <c r="G247" s="13">
        <v>101.4</v>
      </c>
      <c r="H247" s="13">
        <v>100.2</v>
      </c>
      <c r="I247" s="13">
        <v>97.9</v>
      </c>
      <c r="J247" s="13">
        <v>400.2</v>
      </c>
      <c r="K247" s="13"/>
      <c r="L247" s="13"/>
      <c r="M247" s="13">
        <v>100.4</v>
      </c>
      <c r="N247" s="13">
        <v>100.5</v>
      </c>
      <c r="O247" s="13">
        <v>101.1</v>
      </c>
      <c r="P247" s="13">
        <v>100</v>
      </c>
      <c r="Q247" s="13">
        <v>402</v>
      </c>
      <c r="R247" s="13"/>
      <c r="S247" s="13"/>
      <c r="T247" s="13">
        <v>97.6</v>
      </c>
      <c r="U247" s="13">
        <v>102</v>
      </c>
      <c r="V247" s="13">
        <v>101.9</v>
      </c>
      <c r="W247" s="13">
        <v>99.7</v>
      </c>
      <c r="X247" s="13">
        <v>401.2</v>
      </c>
      <c r="Y247" s="13"/>
      <c r="Z247" s="13"/>
      <c r="AA247" s="13">
        <f t="shared" si="8"/>
        <v>1203.4000000000001</v>
      </c>
      <c r="AB247" s="13">
        <f t="shared" si="9"/>
        <v>1203.4000000000001</v>
      </c>
    </row>
    <row r="248" spans="1:28" s="10" customFormat="1" ht="15.5" x14ac:dyDescent="0.35">
      <c r="A248" s="22">
        <v>67</v>
      </c>
      <c r="B248" s="22">
        <v>216</v>
      </c>
      <c r="C248" s="23" t="s">
        <v>399</v>
      </c>
      <c r="D248" s="23" t="s">
        <v>400</v>
      </c>
      <c r="E248" s="24" t="s">
        <v>9</v>
      </c>
      <c r="F248" s="13">
        <v>99.1</v>
      </c>
      <c r="G248" s="13">
        <v>100.4</v>
      </c>
      <c r="H248" s="13">
        <v>97</v>
      </c>
      <c r="I248" s="13">
        <v>98.6</v>
      </c>
      <c r="J248" s="13">
        <v>395.1</v>
      </c>
      <c r="K248" s="13"/>
      <c r="L248" s="13"/>
      <c r="M248" s="13">
        <v>99.5</v>
      </c>
      <c r="N248" s="13">
        <v>97.6</v>
      </c>
      <c r="O248" s="13">
        <v>98.7</v>
      </c>
      <c r="P248" s="13">
        <v>98.2</v>
      </c>
      <c r="Q248" s="13">
        <v>394</v>
      </c>
      <c r="R248" s="13"/>
      <c r="S248" s="13"/>
      <c r="T248" s="13">
        <v>100.9</v>
      </c>
      <c r="U248" s="13">
        <v>96.6</v>
      </c>
      <c r="V248" s="13">
        <v>103.2</v>
      </c>
      <c r="W248" s="13">
        <v>100.2</v>
      </c>
      <c r="X248" s="13">
        <v>400.9</v>
      </c>
      <c r="Y248" s="13"/>
      <c r="Z248" s="13"/>
      <c r="AA248" s="13">
        <f t="shared" si="8"/>
        <v>1190</v>
      </c>
      <c r="AB248" s="13">
        <f t="shared" si="9"/>
        <v>1190</v>
      </c>
    </row>
    <row r="249" spans="1:28" s="10" customFormat="1" ht="15.5" x14ac:dyDescent="0.35">
      <c r="A249" s="22">
        <v>68</v>
      </c>
      <c r="B249" s="22">
        <v>228</v>
      </c>
      <c r="C249" s="23" t="s">
        <v>478</v>
      </c>
      <c r="D249" s="23" t="s">
        <v>479</v>
      </c>
      <c r="E249" s="24" t="s">
        <v>9</v>
      </c>
      <c r="F249" s="13">
        <v>102.2</v>
      </c>
      <c r="G249" s="13">
        <v>99.7</v>
      </c>
      <c r="H249" s="13">
        <v>100.6</v>
      </c>
      <c r="I249" s="13">
        <v>100.1</v>
      </c>
      <c r="J249" s="13">
        <v>402.6</v>
      </c>
      <c r="K249" s="13"/>
      <c r="L249" s="13"/>
      <c r="M249" s="13">
        <v>101.8</v>
      </c>
      <c r="N249" s="13">
        <v>104</v>
      </c>
      <c r="O249" s="13">
        <v>99.5</v>
      </c>
      <c r="P249" s="13">
        <v>102.2</v>
      </c>
      <c r="Q249" s="13">
        <v>407.5</v>
      </c>
      <c r="R249" s="13"/>
      <c r="S249" s="13"/>
      <c r="T249" s="13">
        <v>99</v>
      </c>
      <c r="U249" s="13">
        <v>101.2</v>
      </c>
      <c r="V249" s="13">
        <v>99.4</v>
      </c>
      <c r="W249" s="13">
        <v>101.1</v>
      </c>
      <c r="X249" s="13">
        <v>400.7</v>
      </c>
      <c r="Y249" s="13"/>
      <c r="Z249" s="13"/>
      <c r="AA249" s="13">
        <f t="shared" ref="AA249:AA312" si="10">J249+Q249+X249</f>
        <v>1210.8</v>
      </c>
      <c r="AB249" s="13">
        <f t="shared" ref="AB249:AB312" si="11">L249+J249+S249+Q249+Z249+X249</f>
        <v>1210.8</v>
      </c>
    </row>
    <row r="250" spans="1:28" s="10" customFormat="1" ht="15.5" x14ac:dyDescent="0.35">
      <c r="A250" s="22">
        <v>69</v>
      </c>
      <c r="B250" s="22">
        <v>305</v>
      </c>
      <c r="C250" s="23" t="s">
        <v>436</v>
      </c>
      <c r="D250" s="23" t="s">
        <v>437</v>
      </c>
      <c r="E250" s="24" t="s">
        <v>9</v>
      </c>
      <c r="F250" s="13">
        <v>103.5</v>
      </c>
      <c r="G250" s="13">
        <v>102.2</v>
      </c>
      <c r="H250" s="13">
        <v>101.4</v>
      </c>
      <c r="I250" s="13">
        <v>101.4</v>
      </c>
      <c r="J250" s="13">
        <v>408.5</v>
      </c>
      <c r="K250" s="13"/>
      <c r="L250" s="13"/>
      <c r="M250" s="13">
        <v>101</v>
      </c>
      <c r="N250" s="13">
        <v>101</v>
      </c>
      <c r="O250" s="13">
        <v>103.5</v>
      </c>
      <c r="P250" s="13">
        <v>97.9</v>
      </c>
      <c r="Q250" s="13">
        <v>403.4</v>
      </c>
      <c r="R250" s="13"/>
      <c r="S250" s="13"/>
      <c r="T250" s="13">
        <v>100</v>
      </c>
      <c r="U250" s="13">
        <v>99.9</v>
      </c>
      <c r="V250" s="13">
        <v>98.1</v>
      </c>
      <c r="W250" s="13">
        <v>102.4</v>
      </c>
      <c r="X250" s="13">
        <v>400.4</v>
      </c>
      <c r="Y250" s="13"/>
      <c r="Z250" s="13"/>
      <c r="AA250" s="13">
        <f t="shared" si="10"/>
        <v>1212.3</v>
      </c>
      <c r="AB250" s="13">
        <f t="shared" si="11"/>
        <v>1212.3</v>
      </c>
    </row>
    <row r="251" spans="1:28" s="10" customFormat="1" ht="15.5" x14ac:dyDescent="0.35">
      <c r="A251" s="22">
        <v>70</v>
      </c>
      <c r="B251" s="22">
        <v>428</v>
      </c>
      <c r="C251" s="23" t="s">
        <v>341</v>
      </c>
      <c r="D251" s="23" t="s">
        <v>547</v>
      </c>
      <c r="E251" s="24" t="s">
        <v>9</v>
      </c>
      <c r="F251" s="13">
        <v>98.6</v>
      </c>
      <c r="G251" s="13">
        <v>100.1</v>
      </c>
      <c r="H251" s="13">
        <v>99.7</v>
      </c>
      <c r="I251" s="13">
        <v>99.1</v>
      </c>
      <c r="J251" s="13">
        <v>397.5</v>
      </c>
      <c r="K251" s="13"/>
      <c r="L251" s="13"/>
      <c r="M251" s="13">
        <v>101.3</v>
      </c>
      <c r="N251" s="13">
        <v>98.3</v>
      </c>
      <c r="O251" s="13">
        <v>98.9</v>
      </c>
      <c r="P251" s="13">
        <v>99.8</v>
      </c>
      <c r="Q251" s="13">
        <v>398.3</v>
      </c>
      <c r="R251" s="13"/>
      <c r="S251" s="13"/>
      <c r="T251" s="13">
        <v>102</v>
      </c>
      <c r="U251" s="13">
        <v>99.3</v>
      </c>
      <c r="V251" s="13">
        <v>98.7</v>
      </c>
      <c r="W251" s="13">
        <v>100.4</v>
      </c>
      <c r="X251" s="13">
        <v>400.4</v>
      </c>
      <c r="Y251" s="13"/>
      <c r="Z251" s="13"/>
      <c r="AA251" s="13">
        <f t="shared" si="10"/>
        <v>1196.1999999999998</v>
      </c>
      <c r="AB251" s="13">
        <f t="shared" si="11"/>
        <v>1196.1999999999998</v>
      </c>
    </row>
    <row r="252" spans="1:28" s="10" customFormat="1" ht="15.5" x14ac:dyDescent="0.35">
      <c r="A252" s="22">
        <v>71</v>
      </c>
      <c r="B252" s="22">
        <v>435</v>
      </c>
      <c r="C252" s="23" t="s">
        <v>367</v>
      </c>
      <c r="D252" s="23" t="s">
        <v>368</v>
      </c>
      <c r="E252" s="24" t="s">
        <v>9</v>
      </c>
      <c r="F252" s="13">
        <v>100.1</v>
      </c>
      <c r="G252" s="13">
        <v>98.3</v>
      </c>
      <c r="H252" s="13">
        <v>101</v>
      </c>
      <c r="I252" s="13">
        <v>99.6</v>
      </c>
      <c r="J252" s="13">
        <v>399</v>
      </c>
      <c r="K252" s="13"/>
      <c r="L252" s="13"/>
      <c r="M252" s="13">
        <v>101.4</v>
      </c>
      <c r="N252" s="13">
        <v>102.5</v>
      </c>
      <c r="O252" s="13">
        <v>96.7</v>
      </c>
      <c r="P252" s="13">
        <v>97.4</v>
      </c>
      <c r="Q252" s="13">
        <v>398</v>
      </c>
      <c r="R252" s="13"/>
      <c r="S252" s="13"/>
      <c r="T252" s="13">
        <v>100.4</v>
      </c>
      <c r="U252" s="13">
        <v>99.2</v>
      </c>
      <c r="V252" s="13">
        <v>99.5</v>
      </c>
      <c r="W252" s="13">
        <v>101.2</v>
      </c>
      <c r="X252" s="13">
        <v>400.3</v>
      </c>
      <c r="Y252" s="13"/>
      <c r="Z252" s="13"/>
      <c r="AA252" s="13">
        <f t="shared" si="10"/>
        <v>1197.3</v>
      </c>
      <c r="AB252" s="13">
        <f t="shared" si="11"/>
        <v>1197.3</v>
      </c>
    </row>
    <row r="253" spans="1:28" s="10" customFormat="1" ht="15.5" x14ac:dyDescent="0.35">
      <c r="A253" s="22">
        <v>72</v>
      </c>
      <c r="B253" s="22">
        <v>293</v>
      </c>
      <c r="C253" s="23" t="s">
        <v>341</v>
      </c>
      <c r="D253" s="23" t="s">
        <v>475</v>
      </c>
      <c r="E253" s="24" t="s">
        <v>9</v>
      </c>
      <c r="F253" s="13">
        <v>98.4</v>
      </c>
      <c r="G253" s="13">
        <v>101.9</v>
      </c>
      <c r="H253" s="13">
        <v>98.1</v>
      </c>
      <c r="I253" s="13">
        <v>99.5</v>
      </c>
      <c r="J253" s="13">
        <v>397.9</v>
      </c>
      <c r="K253" s="13"/>
      <c r="L253" s="13"/>
      <c r="M253" s="13">
        <v>99.2</v>
      </c>
      <c r="N253" s="13">
        <v>99.1</v>
      </c>
      <c r="O253" s="13">
        <v>98.2</v>
      </c>
      <c r="P253" s="13">
        <v>96.2</v>
      </c>
      <c r="Q253" s="13">
        <v>392.7</v>
      </c>
      <c r="R253" s="13"/>
      <c r="S253" s="13"/>
      <c r="T253" s="13">
        <v>99.6</v>
      </c>
      <c r="U253" s="13">
        <v>98.6</v>
      </c>
      <c r="V253" s="13">
        <v>101.8</v>
      </c>
      <c r="W253" s="13">
        <v>100.1</v>
      </c>
      <c r="X253" s="13">
        <v>400.1</v>
      </c>
      <c r="Y253" s="13"/>
      <c r="Z253" s="13"/>
      <c r="AA253" s="13">
        <f t="shared" si="10"/>
        <v>1190.6999999999998</v>
      </c>
      <c r="AB253" s="13">
        <f t="shared" si="11"/>
        <v>1190.6999999999998</v>
      </c>
    </row>
    <row r="254" spans="1:28" s="10" customFormat="1" ht="15.5" x14ac:dyDescent="0.35">
      <c r="A254" s="22">
        <v>73</v>
      </c>
      <c r="B254" s="22">
        <v>210</v>
      </c>
      <c r="C254" s="23" t="s">
        <v>482</v>
      </c>
      <c r="D254" s="23" t="s">
        <v>439</v>
      </c>
      <c r="E254" s="24" t="s">
        <v>9</v>
      </c>
      <c r="F254" s="13">
        <v>98.8</v>
      </c>
      <c r="G254" s="13">
        <v>101.9</v>
      </c>
      <c r="H254" s="13">
        <v>99.8</v>
      </c>
      <c r="I254" s="13">
        <v>100.7</v>
      </c>
      <c r="J254" s="13">
        <v>401.2</v>
      </c>
      <c r="K254" s="13"/>
      <c r="L254" s="13"/>
      <c r="M254" s="13">
        <v>99.6</v>
      </c>
      <c r="N254" s="13">
        <v>101.3</v>
      </c>
      <c r="O254" s="13">
        <v>102.5</v>
      </c>
      <c r="P254" s="13">
        <v>99.1</v>
      </c>
      <c r="Q254" s="13">
        <v>402.5</v>
      </c>
      <c r="R254" s="13"/>
      <c r="S254" s="13"/>
      <c r="T254" s="13">
        <v>98.8</v>
      </c>
      <c r="U254" s="13">
        <v>99.7</v>
      </c>
      <c r="V254" s="13">
        <v>98</v>
      </c>
      <c r="W254" s="13">
        <v>103</v>
      </c>
      <c r="X254" s="13">
        <v>399.5</v>
      </c>
      <c r="Y254" s="13"/>
      <c r="Z254" s="13"/>
      <c r="AA254" s="13">
        <f t="shared" si="10"/>
        <v>1203.2</v>
      </c>
      <c r="AB254" s="13">
        <f t="shared" si="11"/>
        <v>1203.2</v>
      </c>
    </row>
    <row r="255" spans="1:28" s="10" customFormat="1" ht="15.5" x14ac:dyDescent="0.35">
      <c r="A255" s="22">
        <v>74</v>
      </c>
      <c r="B255" s="22">
        <v>469</v>
      </c>
      <c r="C255" s="23" t="s">
        <v>336</v>
      </c>
      <c r="D255" s="23" t="s">
        <v>559</v>
      </c>
      <c r="E255" s="24" t="s">
        <v>576</v>
      </c>
      <c r="F255" s="13">
        <v>99.1</v>
      </c>
      <c r="G255" s="13">
        <v>100.3</v>
      </c>
      <c r="H255" s="13">
        <v>100</v>
      </c>
      <c r="I255" s="13">
        <v>102.5</v>
      </c>
      <c r="J255" s="13">
        <v>401.9</v>
      </c>
      <c r="K255" s="13"/>
      <c r="L255" s="13"/>
      <c r="M255" s="13">
        <v>99</v>
      </c>
      <c r="N255" s="13">
        <v>100.9</v>
      </c>
      <c r="O255" s="13">
        <v>100.4</v>
      </c>
      <c r="P255" s="13">
        <v>101</v>
      </c>
      <c r="Q255" s="13">
        <v>401.3</v>
      </c>
      <c r="R255" s="13"/>
      <c r="S255" s="13"/>
      <c r="T255" s="13">
        <v>98.1</v>
      </c>
      <c r="U255" s="13">
        <v>97.8</v>
      </c>
      <c r="V255" s="13">
        <v>101.3</v>
      </c>
      <c r="W255" s="13">
        <v>102.3</v>
      </c>
      <c r="X255" s="13">
        <v>399.5</v>
      </c>
      <c r="Y255" s="13"/>
      <c r="Z255" s="13"/>
      <c r="AA255" s="13">
        <f t="shared" si="10"/>
        <v>1202.7</v>
      </c>
      <c r="AB255" s="13">
        <f t="shared" si="11"/>
        <v>1202.7</v>
      </c>
    </row>
    <row r="256" spans="1:28" s="10" customFormat="1" ht="15.5" x14ac:dyDescent="0.35">
      <c r="A256" s="22">
        <v>75</v>
      </c>
      <c r="B256" s="22">
        <v>141</v>
      </c>
      <c r="C256" s="23" t="s">
        <v>379</v>
      </c>
      <c r="D256" s="23" t="s">
        <v>460</v>
      </c>
      <c r="E256" s="24" t="s">
        <v>9</v>
      </c>
      <c r="F256" s="13">
        <v>96.6</v>
      </c>
      <c r="G256" s="13">
        <v>94.5</v>
      </c>
      <c r="H256" s="13">
        <v>99.1</v>
      </c>
      <c r="I256" s="13">
        <v>97.9</v>
      </c>
      <c r="J256" s="13">
        <v>388.1</v>
      </c>
      <c r="K256" s="13"/>
      <c r="L256" s="13"/>
      <c r="M256" s="13">
        <v>98.1</v>
      </c>
      <c r="N256" s="13">
        <v>99.3</v>
      </c>
      <c r="O256" s="13">
        <v>99.1</v>
      </c>
      <c r="P256" s="13">
        <v>99.3</v>
      </c>
      <c r="Q256" s="13">
        <v>395.8</v>
      </c>
      <c r="R256" s="13"/>
      <c r="S256" s="13"/>
      <c r="T256" s="13">
        <v>99.4</v>
      </c>
      <c r="U256" s="13">
        <v>100.5</v>
      </c>
      <c r="V256" s="13">
        <v>99.5</v>
      </c>
      <c r="W256" s="13">
        <v>100</v>
      </c>
      <c r="X256" s="13">
        <v>399.4</v>
      </c>
      <c r="Y256" s="13"/>
      <c r="Z256" s="13"/>
      <c r="AA256" s="13">
        <f t="shared" si="10"/>
        <v>1183.3000000000002</v>
      </c>
      <c r="AB256" s="13">
        <f t="shared" si="11"/>
        <v>1183.3000000000002</v>
      </c>
    </row>
    <row r="257" spans="1:28" s="10" customFormat="1" ht="15.5" x14ac:dyDescent="0.35">
      <c r="A257" s="22">
        <v>76</v>
      </c>
      <c r="B257" s="22">
        <v>161</v>
      </c>
      <c r="C257" s="23" t="s">
        <v>465</v>
      </c>
      <c r="D257" s="23" t="s">
        <v>529</v>
      </c>
      <c r="E257" s="24" t="s">
        <v>9</v>
      </c>
      <c r="F257" s="13">
        <v>101.7</v>
      </c>
      <c r="G257" s="13">
        <v>101.9</v>
      </c>
      <c r="H257" s="13">
        <v>100.3</v>
      </c>
      <c r="I257" s="13">
        <v>101.9</v>
      </c>
      <c r="J257" s="13">
        <v>405.8</v>
      </c>
      <c r="K257" s="13"/>
      <c r="L257" s="13"/>
      <c r="M257" s="13">
        <v>100.6</v>
      </c>
      <c r="N257" s="13">
        <v>101.3</v>
      </c>
      <c r="O257" s="13">
        <v>99.7</v>
      </c>
      <c r="P257" s="13">
        <v>103.1</v>
      </c>
      <c r="Q257" s="13">
        <v>404.7</v>
      </c>
      <c r="R257" s="13"/>
      <c r="S257" s="13"/>
      <c r="T257" s="13">
        <v>101.1</v>
      </c>
      <c r="U257" s="13">
        <v>99.6</v>
      </c>
      <c r="V257" s="13">
        <v>99.6</v>
      </c>
      <c r="W257" s="13">
        <v>98.6</v>
      </c>
      <c r="X257" s="13">
        <v>398.9</v>
      </c>
      <c r="Y257" s="13"/>
      <c r="Z257" s="13"/>
      <c r="AA257" s="13">
        <f t="shared" si="10"/>
        <v>1209.4000000000001</v>
      </c>
      <c r="AB257" s="13">
        <f t="shared" si="11"/>
        <v>1209.4000000000001</v>
      </c>
    </row>
    <row r="258" spans="1:28" s="10" customFormat="1" ht="15.5" x14ac:dyDescent="0.35">
      <c r="A258" s="22">
        <v>77</v>
      </c>
      <c r="B258" s="22">
        <v>234</v>
      </c>
      <c r="C258" s="23" t="s">
        <v>348</v>
      </c>
      <c r="D258" s="23" t="s">
        <v>65</v>
      </c>
      <c r="E258" s="24" t="s">
        <v>9</v>
      </c>
      <c r="F258" s="13">
        <v>99.9</v>
      </c>
      <c r="G258" s="13">
        <v>102.1</v>
      </c>
      <c r="H258" s="13">
        <v>102.1</v>
      </c>
      <c r="I258" s="13">
        <v>98.5</v>
      </c>
      <c r="J258" s="13">
        <v>402.6</v>
      </c>
      <c r="K258" s="13"/>
      <c r="L258" s="13"/>
      <c r="M258" s="13">
        <v>97.9</v>
      </c>
      <c r="N258" s="13">
        <v>100.7</v>
      </c>
      <c r="O258" s="13">
        <v>100.1</v>
      </c>
      <c r="P258" s="13">
        <v>102.6</v>
      </c>
      <c r="Q258" s="13">
        <v>401.3</v>
      </c>
      <c r="R258" s="13"/>
      <c r="S258" s="13"/>
      <c r="T258" s="13">
        <v>101.8</v>
      </c>
      <c r="U258" s="13">
        <v>98.8</v>
      </c>
      <c r="V258" s="13">
        <v>99.4</v>
      </c>
      <c r="W258" s="13">
        <v>98.9</v>
      </c>
      <c r="X258" s="13">
        <v>398.9</v>
      </c>
      <c r="Y258" s="13"/>
      <c r="Z258" s="13"/>
      <c r="AA258" s="13">
        <f t="shared" si="10"/>
        <v>1202.8000000000002</v>
      </c>
      <c r="AB258" s="13">
        <f t="shared" si="11"/>
        <v>1202.8000000000002</v>
      </c>
    </row>
    <row r="259" spans="1:28" s="10" customFormat="1" ht="15.5" x14ac:dyDescent="0.35">
      <c r="A259" s="22">
        <v>78</v>
      </c>
      <c r="B259" s="22">
        <v>355</v>
      </c>
      <c r="C259" s="23" t="s">
        <v>485</v>
      </c>
      <c r="D259" s="23" t="s">
        <v>486</v>
      </c>
      <c r="E259" s="24" t="s">
        <v>9</v>
      </c>
      <c r="F259" s="13">
        <v>101</v>
      </c>
      <c r="G259" s="13">
        <v>100.5</v>
      </c>
      <c r="H259" s="13">
        <v>103.3</v>
      </c>
      <c r="I259" s="13">
        <v>102.5</v>
      </c>
      <c r="J259" s="13">
        <v>407.3</v>
      </c>
      <c r="K259" s="13"/>
      <c r="L259" s="13"/>
      <c r="M259" s="13">
        <v>103.3</v>
      </c>
      <c r="N259" s="13">
        <v>99.2</v>
      </c>
      <c r="O259" s="13">
        <v>99.9</v>
      </c>
      <c r="P259" s="13">
        <v>100.7</v>
      </c>
      <c r="Q259" s="13">
        <v>403.1</v>
      </c>
      <c r="R259" s="13"/>
      <c r="S259" s="13"/>
      <c r="T259" s="13">
        <v>99.9</v>
      </c>
      <c r="U259" s="13">
        <v>100.2</v>
      </c>
      <c r="V259" s="13">
        <v>99.8</v>
      </c>
      <c r="W259" s="13">
        <v>99</v>
      </c>
      <c r="X259" s="13">
        <v>398.9</v>
      </c>
      <c r="Y259" s="13"/>
      <c r="Z259" s="13"/>
      <c r="AA259" s="13">
        <f t="shared" si="10"/>
        <v>1209.3000000000002</v>
      </c>
      <c r="AB259" s="13">
        <f t="shared" si="11"/>
        <v>1209.3000000000002</v>
      </c>
    </row>
    <row r="260" spans="1:28" s="10" customFormat="1" ht="15.5" x14ac:dyDescent="0.35">
      <c r="A260" s="22">
        <v>79</v>
      </c>
      <c r="B260" s="22">
        <v>403</v>
      </c>
      <c r="C260" s="23" t="s">
        <v>435</v>
      </c>
      <c r="D260" s="23" t="s">
        <v>285</v>
      </c>
      <c r="E260" s="24" t="s">
        <v>9</v>
      </c>
      <c r="F260" s="13">
        <v>98.1</v>
      </c>
      <c r="G260" s="13">
        <v>98.9</v>
      </c>
      <c r="H260" s="13">
        <v>99.4</v>
      </c>
      <c r="I260" s="13">
        <v>100.5</v>
      </c>
      <c r="J260" s="13">
        <v>396.9</v>
      </c>
      <c r="K260" s="13"/>
      <c r="L260" s="13"/>
      <c r="M260" s="13">
        <v>99.2</v>
      </c>
      <c r="N260" s="13">
        <v>98.9</v>
      </c>
      <c r="O260" s="13">
        <v>100.9</v>
      </c>
      <c r="P260" s="13">
        <v>99.3</v>
      </c>
      <c r="Q260" s="13">
        <v>398.3</v>
      </c>
      <c r="R260" s="13"/>
      <c r="S260" s="13"/>
      <c r="T260" s="13">
        <v>102</v>
      </c>
      <c r="U260" s="13">
        <v>100.1</v>
      </c>
      <c r="V260" s="13">
        <v>99.8</v>
      </c>
      <c r="W260" s="13">
        <v>96.8</v>
      </c>
      <c r="X260" s="13">
        <v>398.7</v>
      </c>
      <c r="Y260" s="13"/>
      <c r="Z260" s="13"/>
      <c r="AA260" s="13">
        <f t="shared" si="10"/>
        <v>1193.9000000000001</v>
      </c>
      <c r="AB260" s="13">
        <f t="shared" si="11"/>
        <v>1193.9000000000001</v>
      </c>
    </row>
    <row r="261" spans="1:28" s="10" customFormat="1" ht="15.5" x14ac:dyDescent="0.35">
      <c r="A261" s="22">
        <v>80</v>
      </c>
      <c r="B261" s="22">
        <v>344</v>
      </c>
      <c r="C261" s="23" t="s">
        <v>417</v>
      </c>
      <c r="D261" s="23" t="s">
        <v>191</v>
      </c>
      <c r="E261" s="24" t="s">
        <v>9</v>
      </c>
      <c r="F261" s="13">
        <v>102.4</v>
      </c>
      <c r="G261" s="13">
        <v>100</v>
      </c>
      <c r="H261" s="13">
        <v>104</v>
      </c>
      <c r="I261" s="13">
        <v>102.6</v>
      </c>
      <c r="J261" s="13">
        <v>409</v>
      </c>
      <c r="K261" s="13"/>
      <c r="L261" s="13"/>
      <c r="M261" s="13">
        <v>100.3</v>
      </c>
      <c r="N261" s="13">
        <v>100.2</v>
      </c>
      <c r="O261" s="13">
        <v>102.5</v>
      </c>
      <c r="P261" s="13">
        <v>98.6</v>
      </c>
      <c r="Q261" s="13">
        <v>401.6</v>
      </c>
      <c r="R261" s="13"/>
      <c r="S261" s="13"/>
      <c r="T261" s="13">
        <v>99.8</v>
      </c>
      <c r="U261" s="13">
        <v>101.8</v>
      </c>
      <c r="V261" s="13">
        <v>96.7</v>
      </c>
      <c r="W261" s="13">
        <v>100.1</v>
      </c>
      <c r="X261" s="13">
        <v>398.4</v>
      </c>
      <c r="Y261" s="13"/>
      <c r="Z261" s="13"/>
      <c r="AA261" s="13">
        <f t="shared" si="10"/>
        <v>1209</v>
      </c>
      <c r="AB261" s="13">
        <f t="shared" si="11"/>
        <v>1209</v>
      </c>
    </row>
    <row r="262" spans="1:28" s="10" customFormat="1" ht="15.5" x14ac:dyDescent="0.35">
      <c r="A262" s="22">
        <v>81</v>
      </c>
      <c r="B262" s="22">
        <v>212</v>
      </c>
      <c r="C262" s="23" t="s">
        <v>485</v>
      </c>
      <c r="D262" s="23" t="s">
        <v>491</v>
      </c>
      <c r="E262" s="24" t="s">
        <v>9</v>
      </c>
      <c r="F262" s="13">
        <v>94.9</v>
      </c>
      <c r="G262" s="13">
        <v>96.3</v>
      </c>
      <c r="H262" s="13">
        <v>100.4</v>
      </c>
      <c r="I262" s="13">
        <v>99.6</v>
      </c>
      <c r="J262" s="13">
        <v>391.2</v>
      </c>
      <c r="K262" s="13"/>
      <c r="L262" s="13"/>
      <c r="M262" s="13">
        <v>96.1</v>
      </c>
      <c r="N262" s="13">
        <v>101.4</v>
      </c>
      <c r="O262" s="13">
        <v>98</v>
      </c>
      <c r="P262" s="13">
        <v>100.7</v>
      </c>
      <c r="Q262" s="13">
        <v>396.2</v>
      </c>
      <c r="R262" s="13"/>
      <c r="S262" s="13"/>
      <c r="T262" s="13">
        <v>99.6</v>
      </c>
      <c r="U262" s="13">
        <v>99</v>
      </c>
      <c r="V262" s="13">
        <v>100.2</v>
      </c>
      <c r="W262" s="13">
        <v>99.5</v>
      </c>
      <c r="X262" s="13">
        <v>398.3</v>
      </c>
      <c r="Y262" s="13"/>
      <c r="Z262" s="13"/>
      <c r="AA262" s="13">
        <f t="shared" si="10"/>
        <v>1185.7</v>
      </c>
      <c r="AB262" s="13">
        <f t="shared" si="11"/>
        <v>1185.7</v>
      </c>
    </row>
    <row r="263" spans="1:28" s="10" customFormat="1" ht="15.5" x14ac:dyDescent="0.35">
      <c r="A263" s="22">
        <v>82</v>
      </c>
      <c r="B263" s="22">
        <v>144</v>
      </c>
      <c r="C263" s="23" t="s">
        <v>513</v>
      </c>
      <c r="D263" s="23" t="s">
        <v>198</v>
      </c>
      <c r="E263" s="24" t="s">
        <v>9</v>
      </c>
      <c r="F263" s="13">
        <v>98.2</v>
      </c>
      <c r="G263" s="13">
        <v>99</v>
      </c>
      <c r="H263" s="13">
        <v>100.2</v>
      </c>
      <c r="I263" s="13">
        <v>98.4</v>
      </c>
      <c r="J263" s="13">
        <v>395.8</v>
      </c>
      <c r="K263" s="13"/>
      <c r="L263" s="13"/>
      <c r="M263" s="13">
        <v>100.4</v>
      </c>
      <c r="N263" s="13">
        <v>99.5</v>
      </c>
      <c r="O263" s="13">
        <v>102.1</v>
      </c>
      <c r="P263" s="13">
        <v>102.2</v>
      </c>
      <c r="Q263" s="13">
        <v>404.2</v>
      </c>
      <c r="R263" s="13"/>
      <c r="S263" s="13"/>
      <c r="T263" s="13">
        <v>97.5</v>
      </c>
      <c r="U263" s="13">
        <v>101.3</v>
      </c>
      <c r="V263" s="13">
        <v>99.7</v>
      </c>
      <c r="W263" s="13">
        <v>99.3</v>
      </c>
      <c r="X263" s="13">
        <v>397.8</v>
      </c>
      <c r="Y263" s="13"/>
      <c r="Z263" s="13"/>
      <c r="AA263" s="13">
        <f t="shared" si="10"/>
        <v>1197.8</v>
      </c>
      <c r="AB263" s="13">
        <f t="shared" si="11"/>
        <v>1197.8</v>
      </c>
    </row>
    <row r="264" spans="1:28" s="10" customFormat="1" ht="15.5" x14ac:dyDescent="0.35">
      <c r="A264" s="22">
        <v>83</v>
      </c>
      <c r="B264" s="22">
        <v>426</v>
      </c>
      <c r="C264" s="23" t="s">
        <v>392</v>
      </c>
      <c r="D264" s="23" t="s">
        <v>393</v>
      </c>
      <c r="E264" s="24" t="s">
        <v>9</v>
      </c>
      <c r="F264" s="13">
        <v>94.1</v>
      </c>
      <c r="G264" s="13">
        <v>100.7</v>
      </c>
      <c r="H264" s="13">
        <v>98.5</v>
      </c>
      <c r="I264" s="13">
        <v>97.8</v>
      </c>
      <c r="J264" s="13">
        <v>391.1</v>
      </c>
      <c r="K264" s="13"/>
      <c r="L264" s="13"/>
      <c r="M264" s="13">
        <v>98.4</v>
      </c>
      <c r="N264" s="13">
        <v>96.4</v>
      </c>
      <c r="O264" s="13">
        <v>100.9</v>
      </c>
      <c r="P264" s="13">
        <v>97</v>
      </c>
      <c r="Q264" s="13">
        <v>392.7</v>
      </c>
      <c r="R264" s="13"/>
      <c r="S264" s="13"/>
      <c r="T264" s="13">
        <v>101.5</v>
      </c>
      <c r="U264" s="13">
        <v>101.5</v>
      </c>
      <c r="V264" s="13">
        <v>98.2</v>
      </c>
      <c r="W264" s="13">
        <v>96.4</v>
      </c>
      <c r="X264" s="13">
        <v>397.6</v>
      </c>
      <c r="Y264" s="13"/>
      <c r="Z264" s="13"/>
      <c r="AA264" s="13">
        <f t="shared" si="10"/>
        <v>1181.4000000000001</v>
      </c>
      <c r="AB264" s="13">
        <f t="shared" si="11"/>
        <v>1181.4000000000001</v>
      </c>
    </row>
    <row r="265" spans="1:28" s="10" customFormat="1" ht="15.5" x14ac:dyDescent="0.35">
      <c r="A265" s="22">
        <v>84</v>
      </c>
      <c r="B265" s="22">
        <v>180</v>
      </c>
      <c r="C265" s="23" t="s">
        <v>524</v>
      </c>
      <c r="D265" s="23" t="s">
        <v>525</v>
      </c>
      <c r="E265" s="24" t="s">
        <v>9</v>
      </c>
      <c r="F265" s="13">
        <v>97.2</v>
      </c>
      <c r="G265" s="13">
        <v>102.4</v>
      </c>
      <c r="H265" s="13">
        <v>101</v>
      </c>
      <c r="I265" s="13">
        <v>97.1</v>
      </c>
      <c r="J265" s="13">
        <v>397.7</v>
      </c>
      <c r="K265" s="13"/>
      <c r="L265" s="13"/>
      <c r="M265" s="13">
        <v>97.7</v>
      </c>
      <c r="N265" s="13">
        <v>100.7</v>
      </c>
      <c r="O265" s="13">
        <v>99.7</v>
      </c>
      <c r="P265" s="13">
        <v>99.6</v>
      </c>
      <c r="Q265" s="13">
        <v>397.7</v>
      </c>
      <c r="R265" s="13"/>
      <c r="S265" s="13"/>
      <c r="T265" s="13">
        <v>100.3</v>
      </c>
      <c r="U265" s="13">
        <v>99.4</v>
      </c>
      <c r="V265" s="13">
        <v>100.5</v>
      </c>
      <c r="W265" s="13">
        <v>96.9</v>
      </c>
      <c r="X265" s="13">
        <v>397.1</v>
      </c>
      <c r="Y265" s="13"/>
      <c r="Z265" s="13"/>
      <c r="AA265" s="13">
        <f t="shared" si="10"/>
        <v>1192.5</v>
      </c>
      <c r="AB265" s="13">
        <f t="shared" si="11"/>
        <v>1192.5</v>
      </c>
    </row>
    <row r="266" spans="1:28" s="10" customFormat="1" ht="15.5" x14ac:dyDescent="0.35">
      <c r="A266" s="22">
        <v>85</v>
      </c>
      <c r="B266" s="22">
        <v>252</v>
      </c>
      <c r="C266" s="23" t="s">
        <v>429</v>
      </c>
      <c r="D266" s="23" t="s">
        <v>430</v>
      </c>
      <c r="E266" s="24" t="s">
        <v>9</v>
      </c>
      <c r="F266" s="13">
        <v>102.4</v>
      </c>
      <c r="G266" s="13">
        <v>102.3</v>
      </c>
      <c r="H266" s="13">
        <v>98.4</v>
      </c>
      <c r="I266" s="13">
        <v>102.4</v>
      </c>
      <c r="J266" s="13">
        <v>405.5</v>
      </c>
      <c r="K266" s="13"/>
      <c r="L266" s="13"/>
      <c r="M266" s="13">
        <v>100.4</v>
      </c>
      <c r="N266" s="13">
        <v>101.8</v>
      </c>
      <c r="O266" s="13">
        <v>98.8</v>
      </c>
      <c r="P266" s="13">
        <v>102.7</v>
      </c>
      <c r="Q266" s="13">
        <v>403.7</v>
      </c>
      <c r="R266" s="13"/>
      <c r="S266" s="13"/>
      <c r="T266" s="13">
        <v>100.6</v>
      </c>
      <c r="U266" s="13">
        <v>98.5</v>
      </c>
      <c r="V266" s="13">
        <v>98</v>
      </c>
      <c r="W266" s="13">
        <v>99.7</v>
      </c>
      <c r="X266" s="13">
        <v>396.8</v>
      </c>
      <c r="Y266" s="13"/>
      <c r="Z266" s="13"/>
      <c r="AA266" s="13">
        <f t="shared" si="10"/>
        <v>1206</v>
      </c>
      <c r="AB266" s="13">
        <f t="shared" si="11"/>
        <v>1206</v>
      </c>
    </row>
    <row r="267" spans="1:28" s="10" customFormat="1" ht="15.5" x14ac:dyDescent="0.35">
      <c r="A267" s="22">
        <v>86</v>
      </c>
      <c r="B267" s="22">
        <v>461</v>
      </c>
      <c r="C267" s="23" t="s">
        <v>379</v>
      </c>
      <c r="D267" s="23" t="s">
        <v>456</v>
      </c>
      <c r="E267" s="24" t="s">
        <v>9</v>
      </c>
      <c r="F267" s="13">
        <v>100</v>
      </c>
      <c r="G267" s="13">
        <v>101.3</v>
      </c>
      <c r="H267" s="13">
        <v>100.5</v>
      </c>
      <c r="I267" s="13">
        <v>103.2</v>
      </c>
      <c r="J267" s="13">
        <v>405</v>
      </c>
      <c r="K267" s="13"/>
      <c r="L267" s="13"/>
      <c r="M267" s="13">
        <v>99.9</v>
      </c>
      <c r="N267" s="13">
        <v>99.8</v>
      </c>
      <c r="O267" s="13">
        <v>100.6</v>
      </c>
      <c r="P267" s="13">
        <v>99.8</v>
      </c>
      <c r="Q267" s="13">
        <v>400.1</v>
      </c>
      <c r="R267" s="13"/>
      <c r="S267" s="13"/>
      <c r="T267" s="13">
        <v>95.7</v>
      </c>
      <c r="U267" s="13">
        <v>97.7</v>
      </c>
      <c r="V267" s="13">
        <v>101.2</v>
      </c>
      <c r="W267" s="13">
        <v>101.7</v>
      </c>
      <c r="X267" s="13">
        <v>396.3</v>
      </c>
      <c r="Y267" s="13"/>
      <c r="Z267" s="13"/>
      <c r="AA267" s="13">
        <f t="shared" si="10"/>
        <v>1201.4000000000001</v>
      </c>
      <c r="AB267" s="13">
        <f t="shared" si="11"/>
        <v>1201.4000000000001</v>
      </c>
    </row>
    <row r="268" spans="1:28" s="10" customFormat="1" ht="15.5" x14ac:dyDescent="0.35">
      <c r="A268" s="22">
        <v>87</v>
      </c>
      <c r="B268" s="22">
        <v>238</v>
      </c>
      <c r="C268" s="23" t="s">
        <v>483</v>
      </c>
      <c r="D268" s="23" t="s">
        <v>484</v>
      </c>
      <c r="E268" s="24" t="s">
        <v>9</v>
      </c>
      <c r="F268" s="13">
        <v>97</v>
      </c>
      <c r="G268" s="13">
        <v>94.3</v>
      </c>
      <c r="H268" s="13">
        <v>100</v>
      </c>
      <c r="I268" s="13">
        <v>95.8</v>
      </c>
      <c r="J268" s="13">
        <v>387.1</v>
      </c>
      <c r="K268" s="13"/>
      <c r="L268" s="13"/>
      <c r="M268" s="13">
        <v>97.7</v>
      </c>
      <c r="N268" s="13">
        <v>95.4</v>
      </c>
      <c r="O268" s="13">
        <v>98.3</v>
      </c>
      <c r="P268" s="13">
        <v>97.7</v>
      </c>
      <c r="Q268" s="13">
        <v>389.1</v>
      </c>
      <c r="R268" s="13"/>
      <c r="S268" s="13"/>
      <c r="T268" s="13">
        <v>96.8</v>
      </c>
      <c r="U268" s="13">
        <v>99.1</v>
      </c>
      <c r="V268" s="13">
        <v>102.3</v>
      </c>
      <c r="W268" s="13">
        <v>97.5</v>
      </c>
      <c r="X268" s="13">
        <v>395.7</v>
      </c>
      <c r="Y268" s="13"/>
      <c r="Z268" s="13"/>
      <c r="AA268" s="13">
        <f t="shared" si="10"/>
        <v>1171.9000000000001</v>
      </c>
      <c r="AB268" s="13">
        <f t="shared" si="11"/>
        <v>1171.9000000000001</v>
      </c>
    </row>
    <row r="269" spans="1:28" s="10" customFormat="1" ht="15.5" x14ac:dyDescent="0.35">
      <c r="A269" s="22">
        <v>88</v>
      </c>
      <c r="B269" s="22">
        <v>371</v>
      </c>
      <c r="C269" s="23" t="s">
        <v>370</v>
      </c>
      <c r="D269" s="23" t="s">
        <v>371</v>
      </c>
      <c r="E269" s="24" t="s">
        <v>9</v>
      </c>
      <c r="F269" s="13">
        <v>98.2</v>
      </c>
      <c r="G269" s="13">
        <v>93.3</v>
      </c>
      <c r="H269" s="13">
        <v>98.4</v>
      </c>
      <c r="I269" s="13">
        <v>99.3</v>
      </c>
      <c r="J269" s="13">
        <v>389.2</v>
      </c>
      <c r="K269" s="13"/>
      <c r="L269" s="13"/>
      <c r="M269" s="13">
        <v>99</v>
      </c>
      <c r="N269" s="13">
        <v>100.1</v>
      </c>
      <c r="O269" s="13">
        <v>95.3</v>
      </c>
      <c r="P269" s="13">
        <v>98.9</v>
      </c>
      <c r="Q269" s="13">
        <v>393.3</v>
      </c>
      <c r="R269" s="13"/>
      <c r="S269" s="13"/>
      <c r="T269" s="13">
        <v>100.8</v>
      </c>
      <c r="U269" s="13">
        <v>94.8</v>
      </c>
      <c r="V269" s="13">
        <v>101.2</v>
      </c>
      <c r="W269" s="13">
        <v>98.6</v>
      </c>
      <c r="X269" s="13">
        <v>395.4</v>
      </c>
      <c r="Y269" s="13"/>
      <c r="Z269" s="13"/>
      <c r="AA269" s="13">
        <f t="shared" si="10"/>
        <v>1177.9000000000001</v>
      </c>
      <c r="AB269" s="13">
        <f t="shared" si="11"/>
        <v>1177.9000000000001</v>
      </c>
    </row>
    <row r="270" spans="1:28" s="10" customFormat="1" ht="15.5" x14ac:dyDescent="0.35">
      <c r="A270" s="22">
        <v>89</v>
      </c>
      <c r="B270" s="22">
        <v>178</v>
      </c>
      <c r="C270" s="23" t="s">
        <v>480</v>
      </c>
      <c r="D270" s="23" t="s">
        <v>481</v>
      </c>
      <c r="E270" s="24" t="s">
        <v>9</v>
      </c>
      <c r="F270" s="13">
        <v>97</v>
      </c>
      <c r="G270" s="13">
        <v>99.6</v>
      </c>
      <c r="H270" s="13">
        <v>98.3</v>
      </c>
      <c r="I270" s="13">
        <v>98.7</v>
      </c>
      <c r="J270" s="13">
        <v>393.6</v>
      </c>
      <c r="K270" s="13"/>
      <c r="L270" s="13"/>
      <c r="M270" s="13">
        <v>100</v>
      </c>
      <c r="N270" s="13">
        <v>100.6</v>
      </c>
      <c r="O270" s="13">
        <v>100.3</v>
      </c>
      <c r="P270" s="13">
        <v>96</v>
      </c>
      <c r="Q270" s="13">
        <v>396.9</v>
      </c>
      <c r="R270" s="13"/>
      <c r="S270" s="13"/>
      <c r="T270" s="13">
        <v>101.9</v>
      </c>
      <c r="U270" s="13">
        <v>94.4</v>
      </c>
      <c r="V270" s="13">
        <v>98.9</v>
      </c>
      <c r="W270" s="13">
        <v>99.9</v>
      </c>
      <c r="X270" s="13">
        <v>395.1</v>
      </c>
      <c r="Y270" s="13"/>
      <c r="Z270" s="13"/>
      <c r="AA270" s="13">
        <f t="shared" si="10"/>
        <v>1185.5999999999999</v>
      </c>
      <c r="AB270" s="13">
        <f t="shared" si="11"/>
        <v>1185.5999999999999</v>
      </c>
    </row>
    <row r="271" spans="1:28" s="10" customFormat="1" ht="15.5" x14ac:dyDescent="0.35">
      <c r="A271" s="22">
        <v>90</v>
      </c>
      <c r="B271" s="22">
        <v>219</v>
      </c>
      <c r="C271" s="23" t="s">
        <v>555</v>
      </c>
      <c r="D271" s="23" t="s">
        <v>556</v>
      </c>
      <c r="E271" s="24" t="s">
        <v>9</v>
      </c>
      <c r="F271" s="13">
        <v>96.6</v>
      </c>
      <c r="G271" s="13">
        <v>96.6</v>
      </c>
      <c r="H271" s="13">
        <v>95.4</v>
      </c>
      <c r="I271" s="13">
        <v>83.3</v>
      </c>
      <c r="J271" s="13">
        <v>371.9</v>
      </c>
      <c r="K271" s="13"/>
      <c r="L271" s="13"/>
      <c r="M271" s="13">
        <v>96.8</v>
      </c>
      <c r="N271" s="13">
        <v>99.2</v>
      </c>
      <c r="O271" s="13">
        <v>97.8</v>
      </c>
      <c r="P271" s="13">
        <v>98.9</v>
      </c>
      <c r="Q271" s="13">
        <v>392.7</v>
      </c>
      <c r="R271" s="13"/>
      <c r="S271" s="13"/>
      <c r="T271" s="13">
        <v>97.4</v>
      </c>
      <c r="U271" s="13">
        <v>99.1</v>
      </c>
      <c r="V271" s="13">
        <v>99.1</v>
      </c>
      <c r="W271" s="13">
        <v>99.4</v>
      </c>
      <c r="X271" s="13">
        <v>395</v>
      </c>
      <c r="Y271" s="13"/>
      <c r="Z271" s="13"/>
      <c r="AA271" s="13">
        <f t="shared" si="10"/>
        <v>1159.5999999999999</v>
      </c>
      <c r="AB271" s="13">
        <f t="shared" si="11"/>
        <v>1159.5999999999999</v>
      </c>
    </row>
    <row r="272" spans="1:28" s="10" customFormat="1" ht="15.5" x14ac:dyDescent="0.35">
      <c r="A272" s="22">
        <v>91</v>
      </c>
      <c r="B272" s="22">
        <v>283</v>
      </c>
      <c r="C272" s="23" t="s">
        <v>408</v>
      </c>
      <c r="D272" s="23" t="s">
        <v>409</v>
      </c>
      <c r="E272" s="24" t="s">
        <v>9</v>
      </c>
      <c r="F272" s="13">
        <v>98.8</v>
      </c>
      <c r="G272" s="13">
        <v>100.7</v>
      </c>
      <c r="H272" s="13">
        <v>97.4</v>
      </c>
      <c r="I272" s="13">
        <v>96.2</v>
      </c>
      <c r="J272" s="13">
        <v>393.1</v>
      </c>
      <c r="K272" s="13"/>
      <c r="L272" s="13"/>
      <c r="M272" s="13">
        <v>94.1</v>
      </c>
      <c r="N272" s="13">
        <v>95.7</v>
      </c>
      <c r="O272" s="13">
        <v>94.6</v>
      </c>
      <c r="P272" s="13">
        <v>92.9</v>
      </c>
      <c r="Q272" s="13">
        <v>377.3</v>
      </c>
      <c r="R272" s="13"/>
      <c r="S272" s="13"/>
      <c r="T272" s="13">
        <v>97.5</v>
      </c>
      <c r="U272" s="13">
        <v>100.5</v>
      </c>
      <c r="V272" s="13">
        <v>99</v>
      </c>
      <c r="W272" s="13">
        <v>96.9</v>
      </c>
      <c r="X272" s="13">
        <v>393.9</v>
      </c>
      <c r="Y272" s="13"/>
      <c r="Z272" s="13"/>
      <c r="AA272" s="13">
        <f t="shared" si="10"/>
        <v>1164.3000000000002</v>
      </c>
      <c r="AB272" s="13">
        <f t="shared" si="11"/>
        <v>1164.3000000000002</v>
      </c>
    </row>
    <row r="273" spans="1:28" s="10" customFormat="1" ht="15.5" x14ac:dyDescent="0.35">
      <c r="A273" s="22">
        <v>92</v>
      </c>
      <c r="B273" s="22">
        <v>177</v>
      </c>
      <c r="C273" s="23" t="s">
        <v>450</v>
      </c>
      <c r="D273" s="23" t="s">
        <v>451</v>
      </c>
      <c r="E273" s="24" t="s">
        <v>9</v>
      </c>
      <c r="F273" s="13">
        <v>97.3</v>
      </c>
      <c r="G273" s="13">
        <v>99.5</v>
      </c>
      <c r="H273" s="13">
        <v>101.3</v>
      </c>
      <c r="I273" s="13">
        <v>97.3</v>
      </c>
      <c r="J273" s="13">
        <v>395.4</v>
      </c>
      <c r="K273" s="13"/>
      <c r="L273" s="13"/>
      <c r="M273" s="13">
        <v>95.2</v>
      </c>
      <c r="N273" s="13">
        <v>100.2</v>
      </c>
      <c r="O273" s="13">
        <v>93.2</v>
      </c>
      <c r="P273" s="13">
        <v>30.3</v>
      </c>
      <c r="Q273" s="13">
        <v>318.89999999999998</v>
      </c>
      <c r="R273" s="13"/>
      <c r="S273" s="13"/>
      <c r="T273" s="13">
        <v>100.4</v>
      </c>
      <c r="U273" s="13">
        <v>99</v>
      </c>
      <c r="V273" s="13">
        <v>98.6</v>
      </c>
      <c r="W273" s="13">
        <v>95.5</v>
      </c>
      <c r="X273" s="13">
        <v>393.5</v>
      </c>
      <c r="Y273" s="13"/>
      <c r="Z273" s="13"/>
      <c r="AA273" s="13">
        <f t="shared" si="10"/>
        <v>1107.8</v>
      </c>
      <c r="AB273" s="13">
        <f t="shared" si="11"/>
        <v>1107.8</v>
      </c>
    </row>
    <row r="274" spans="1:28" s="10" customFormat="1" ht="15.5" x14ac:dyDescent="0.35">
      <c r="A274" s="22">
        <v>93</v>
      </c>
      <c r="B274" s="22">
        <v>467</v>
      </c>
      <c r="C274" s="23" t="s">
        <v>543</v>
      </c>
      <c r="D274" s="23" t="s">
        <v>544</v>
      </c>
      <c r="E274" s="24" t="s">
        <v>9</v>
      </c>
      <c r="F274" s="13">
        <v>96</v>
      </c>
      <c r="G274" s="13">
        <v>99.2</v>
      </c>
      <c r="H274" s="13">
        <v>103.7</v>
      </c>
      <c r="I274" s="13">
        <v>98.5</v>
      </c>
      <c r="J274" s="13">
        <v>397.4</v>
      </c>
      <c r="K274" s="13"/>
      <c r="L274" s="13"/>
      <c r="M274" s="13">
        <v>96.8</v>
      </c>
      <c r="N274" s="13">
        <v>100.2</v>
      </c>
      <c r="O274" s="13">
        <v>99.2</v>
      </c>
      <c r="P274" s="13">
        <v>96.7</v>
      </c>
      <c r="Q274" s="13">
        <v>392.9</v>
      </c>
      <c r="R274" s="13"/>
      <c r="S274" s="13"/>
      <c r="T274" s="13">
        <v>101.1</v>
      </c>
      <c r="U274" s="13">
        <v>97.2</v>
      </c>
      <c r="V274" s="13">
        <v>100.3</v>
      </c>
      <c r="W274" s="13">
        <v>94.2</v>
      </c>
      <c r="X274" s="13">
        <v>392.8</v>
      </c>
      <c r="Y274" s="13"/>
      <c r="Z274" s="13"/>
      <c r="AA274" s="13">
        <f t="shared" si="10"/>
        <v>1183.0999999999999</v>
      </c>
      <c r="AB274" s="13">
        <f t="shared" si="11"/>
        <v>1183.0999999999999</v>
      </c>
    </row>
    <row r="275" spans="1:28" s="10" customFormat="1" ht="15.5" x14ac:dyDescent="0.35">
      <c r="A275" s="22">
        <v>94</v>
      </c>
      <c r="B275" s="22">
        <v>424</v>
      </c>
      <c r="C275" s="23" t="s">
        <v>471</v>
      </c>
      <c r="D275" s="23" t="s">
        <v>251</v>
      </c>
      <c r="E275" s="24" t="s">
        <v>9</v>
      </c>
      <c r="F275" s="13">
        <v>98.2</v>
      </c>
      <c r="G275" s="13">
        <v>98.6</v>
      </c>
      <c r="H275" s="13">
        <v>99.8</v>
      </c>
      <c r="I275" s="13">
        <v>94.5</v>
      </c>
      <c r="J275" s="13">
        <v>391.1</v>
      </c>
      <c r="K275" s="13"/>
      <c r="L275" s="13"/>
      <c r="M275" s="13">
        <v>98.9</v>
      </c>
      <c r="N275" s="13">
        <v>98.9</v>
      </c>
      <c r="O275" s="13">
        <v>99</v>
      </c>
      <c r="P275" s="13">
        <v>98</v>
      </c>
      <c r="Q275" s="13">
        <v>394.8</v>
      </c>
      <c r="R275" s="13"/>
      <c r="S275" s="13"/>
      <c r="T275" s="13">
        <v>99.6</v>
      </c>
      <c r="U275" s="13">
        <v>98</v>
      </c>
      <c r="V275" s="13">
        <v>98.9</v>
      </c>
      <c r="W275" s="13">
        <v>96.2</v>
      </c>
      <c r="X275" s="13">
        <v>392.7</v>
      </c>
      <c r="Y275" s="13"/>
      <c r="Z275" s="13"/>
      <c r="AA275" s="13">
        <f t="shared" si="10"/>
        <v>1178.6000000000001</v>
      </c>
      <c r="AB275" s="13">
        <f t="shared" si="11"/>
        <v>1178.6000000000001</v>
      </c>
    </row>
    <row r="276" spans="1:28" s="10" customFormat="1" ht="15.5" x14ac:dyDescent="0.35">
      <c r="A276" s="22">
        <v>95</v>
      </c>
      <c r="B276" s="22">
        <v>209</v>
      </c>
      <c r="C276" s="23" t="s">
        <v>405</v>
      </c>
      <c r="D276" s="23" t="s">
        <v>459</v>
      </c>
      <c r="E276" s="24" t="s">
        <v>9</v>
      </c>
      <c r="F276" s="13">
        <v>100.4</v>
      </c>
      <c r="G276" s="13">
        <v>100.4</v>
      </c>
      <c r="H276" s="13">
        <v>98.2</v>
      </c>
      <c r="I276" s="13">
        <v>99.1</v>
      </c>
      <c r="J276" s="13">
        <v>398.1</v>
      </c>
      <c r="K276" s="13"/>
      <c r="L276" s="13"/>
      <c r="M276" s="13">
        <v>97.2</v>
      </c>
      <c r="N276" s="13">
        <v>101</v>
      </c>
      <c r="O276" s="13">
        <v>101.7</v>
      </c>
      <c r="P276" s="13">
        <v>99.8</v>
      </c>
      <c r="Q276" s="13">
        <v>399.7</v>
      </c>
      <c r="R276" s="13"/>
      <c r="S276" s="13"/>
      <c r="T276" s="13">
        <v>100.1</v>
      </c>
      <c r="U276" s="13">
        <v>98.9</v>
      </c>
      <c r="V276" s="13">
        <v>96</v>
      </c>
      <c r="W276" s="13">
        <v>97.5</v>
      </c>
      <c r="X276" s="13">
        <v>392.5</v>
      </c>
      <c r="Y276" s="13"/>
      <c r="Z276" s="13"/>
      <c r="AA276" s="13">
        <f t="shared" si="10"/>
        <v>1190.3</v>
      </c>
      <c r="AB276" s="13">
        <f t="shared" si="11"/>
        <v>1190.3</v>
      </c>
    </row>
    <row r="277" spans="1:28" s="10" customFormat="1" ht="15.5" x14ac:dyDescent="0.35">
      <c r="A277" s="22">
        <v>96</v>
      </c>
      <c r="B277" s="22">
        <v>222</v>
      </c>
      <c r="C277" s="23" t="s">
        <v>472</v>
      </c>
      <c r="D277" s="23" t="s">
        <v>542</v>
      </c>
      <c r="E277" s="24" t="s">
        <v>9</v>
      </c>
      <c r="F277" s="13">
        <v>92.8</v>
      </c>
      <c r="G277" s="13">
        <v>93.6</v>
      </c>
      <c r="H277" s="13">
        <v>95.1</v>
      </c>
      <c r="I277" s="13">
        <v>93</v>
      </c>
      <c r="J277" s="13">
        <v>374.5</v>
      </c>
      <c r="K277" s="13"/>
      <c r="L277" s="13"/>
      <c r="M277" s="13">
        <v>97.3</v>
      </c>
      <c r="N277" s="13">
        <v>95.6</v>
      </c>
      <c r="O277" s="13">
        <v>93.6</v>
      </c>
      <c r="P277" s="13">
        <v>97.9</v>
      </c>
      <c r="Q277" s="13">
        <v>384.4</v>
      </c>
      <c r="R277" s="13"/>
      <c r="S277" s="13"/>
      <c r="T277" s="13">
        <v>100.9</v>
      </c>
      <c r="U277" s="13">
        <v>94.5</v>
      </c>
      <c r="V277" s="13">
        <v>97.1</v>
      </c>
      <c r="W277" s="13">
        <v>100</v>
      </c>
      <c r="X277" s="13">
        <v>392.5</v>
      </c>
      <c r="Y277" s="13"/>
      <c r="Z277" s="13"/>
      <c r="AA277" s="13">
        <f t="shared" si="10"/>
        <v>1151.4000000000001</v>
      </c>
      <c r="AB277" s="13">
        <f t="shared" si="11"/>
        <v>1151.4000000000001</v>
      </c>
    </row>
    <row r="278" spans="1:28" s="10" customFormat="1" ht="15.5" x14ac:dyDescent="0.35">
      <c r="A278" s="22">
        <v>97</v>
      </c>
      <c r="B278" s="22">
        <v>270</v>
      </c>
      <c r="C278" s="23" t="s">
        <v>358</v>
      </c>
      <c r="D278" s="23" t="s">
        <v>359</v>
      </c>
      <c r="E278" s="24" t="s">
        <v>9</v>
      </c>
      <c r="F278" s="13">
        <v>100.5</v>
      </c>
      <c r="G278" s="13">
        <v>96.1</v>
      </c>
      <c r="H278" s="13">
        <v>99.8</v>
      </c>
      <c r="I278" s="13">
        <v>101.5</v>
      </c>
      <c r="J278" s="13">
        <v>397.9</v>
      </c>
      <c r="K278" s="13"/>
      <c r="L278" s="13"/>
      <c r="M278" s="13">
        <v>103.5</v>
      </c>
      <c r="N278" s="13">
        <v>100.9</v>
      </c>
      <c r="O278" s="13">
        <v>99.4</v>
      </c>
      <c r="P278" s="13">
        <v>99</v>
      </c>
      <c r="Q278" s="13">
        <v>402.8</v>
      </c>
      <c r="R278" s="13"/>
      <c r="S278" s="13"/>
      <c r="T278" s="13">
        <v>98.9</v>
      </c>
      <c r="U278" s="13">
        <v>95.1</v>
      </c>
      <c r="V278" s="13">
        <v>99.1</v>
      </c>
      <c r="W278" s="13">
        <v>98.8</v>
      </c>
      <c r="X278" s="13">
        <v>391.9</v>
      </c>
      <c r="Y278" s="13"/>
      <c r="Z278" s="13"/>
      <c r="AA278" s="13">
        <f t="shared" si="10"/>
        <v>1192.5999999999999</v>
      </c>
      <c r="AB278" s="13">
        <f t="shared" si="11"/>
        <v>1192.5999999999999</v>
      </c>
    </row>
    <row r="279" spans="1:28" s="10" customFormat="1" ht="15.5" x14ac:dyDescent="0.35">
      <c r="A279" s="22">
        <v>98</v>
      </c>
      <c r="B279" s="22">
        <v>331</v>
      </c>
      <c r="C279" s="23" t="s">
        <v>360</v>
      </c>
      <c r="D279" s="23" t="s">
        <v>361</v>
      </c>
      <c r="E279" s="24" t="s">
        <v>9</v>
      </c>
      <c r="F279" s="13">
        <v>94.3</v>
      </c>
      <c r="G279" s="13">
        <v>93</v>
      </c>
      <c r="H279" s="13">
        <v>91.6</v>
      </c>
      <c r="I279" s="13">
        <v>95.7</v>
      </c>
      <c r="J279" s="13">
        <v>374.6</v>
      </c>
      <c r="K279" s="13"/>
      <c r="L279" s="13"/>
      <c r="M279" s="13">
        <v>94.4</v>
      </c>
      <c r="N279" s="13">
        <v>98.7</v>
      </c>
      <c r="O279" s="13">
        <v>96.8</v>
      </c>
      <c r="P279" s="13">
        <v>96.1</v>
      </c>
      <c r="Q279" s="13">
        <v>386</v>
      </c>
      <c r="R279" s="13"/>
      <c r="S279" s="13"/>
      <c r="T279" s="13">
        <v>97.9</v>
      </c>
      <c r="U279" s="13">
        <v>96.7</v>
      </c>
      <c r="V279" s="13">
        <v>98.1</v>
      </c>
      <c r="W279" s="13">
        <v>99.2</v>
      </c>
      <c r="X279" s="13">
        <v>391.9</v>
      </c>
      <c r="Y279" s="13"/>
      <c r="Z279" s="13"/>
      <c r="AA279" s="13">
        <f t="shared" si="10"/>
        <v>1152.5</v>
      </c>
      <c r="AB279" s="13">
        <f t="shared" si="11"/>
        <v>1152.5</v>
      </c>
    </row>
    <row r="280" spans="1:28" s="10" customFormat="1" ht="15.5" x14ac:dyDescent="0.35">
      <c r="A280" s="22">
        <v>99</v>
      </c>
      <c r="B280" s="22">
        <v>384</v>
      </c>
      <c r="C280" s="23" t="s">
        <v>526</v>
      </c>
      <c r="D280" s="23" t="s">
        <v>527</v>
      </c>
      <c r="E280" s="24" t="s">
        <v>9</v>
      </c>
      <c r="F280" s="13">
        <v>99.3</v>
      </c>
      <c r="G280" s="13">
        <v>97.5</v>
      </c>
      <c r="H280" s="13">
        <v>100.2</v>
      </c>
      <c r="I280" s="13">
        <v>98.7</v>
      </c>
      <c r="J280" s="13">
        <v>395.7</v>
      </c>
      <c r="K280" s="13"/>
      <c r="L280" s="13"/>
      <c r="M280" s="13">
        <v>99.7</v>
      </c>
      <c r="N280" s="13">
        <v>101.4</v>
      </c>
      <c r="O280" s="13">
        <v>95.7</v>
      </c>
      <c r="P280" s="13">
        <v>97.9</v>
      </c>
      <c r="Q280" s="13">
        <v>394.7</v>
      </c>
      <c r="R280" s="13"/>
      <c r="S280" s="13"/>
      <c r="T280" s="13">
        <v>99</v>
      </c>
      <c r="U280" s="13">
        <v>96.9</v>
      </c>
      <c r="V280" s="13">
        <v>99.6</v>
      </c>
      <c r="W280" s="13">
        <v>96.2</v>
      </c>
      <c r="X280" s="13">
        <v>391.7</v>
      </c>
      <c r="Y280" s="13"/>
      <c r="Z280" s="13"/>
      <c r="AA280" s="13">
        <f t="shared" si="10"/>
        <v>1182.0999999999999</v>
      </c>
      <c r="AB280" s="13">
        <f t="shared" si="11"/>
        <v>1182.0999999999999</v>
      </c>
    </row>
    <row r="281" spans="1:28" s="10" customFormat="1" ht="15.5" x14ac:dyDescent="0.35">
      <c r="A281" s="22">
        <v>100</v>
      </c>
      <c r="B281" s="22">
        <v>348</v>
      </c>
      <c r="C281" s="23" t="s">
        <v>528</v>
      </c>
      <c r="D281" s="23" t="s">
        <v>303</v>
      </c>
      <c r="E281" s="24" t="s">
        <v>9</v>
      </c>
      <c r="F281" s="13">
        <v>99.6</v>
      </c>
      <c r="G281" s="13">
        <v>98.5</v>
      </c>
      <c r="H281" s="13">
        <v>99.8</v>
      </c>
      <c r="I281" s="13">
        <v>97.3</v>
      </c>
      <c r="J281" s="13">
        <v>395.2</v>
      </c>
      <c r="K281" s="13"/>
      <c r="L281" s="13"/>
      <c r="M281" s="13">
        <v>101.3</v>
      </c>
      <c r="N281" s="13">
        <v>98.6</v>
      </c>
      <c r="O281" s="13">
        <v>99.5</v>
      </c>
      <c r="P281" s="13">
        <v>100.6</v>
      </c>
      <c r="Q281" s="13">
        <v>400</v>
      </c>
      <c r="R281" s="13"/>
      <c r="S281" s="13"/>
      <c r="T281" s="13">
        <v>98</v>
      </c>
      <c r="U281" s="13">
        <v>97.4</v>
      </c>
      <c r="V281" s="13">
        <v>97.3</v>
      </c>
      <c r="W281" s="13">
        <v>98.8</v>
      </c>
      <c r="X281" s="13">
        <v>391.5</v>
      </c>
      <c r="Y281" s="13"/>
      <c r="Z281" s="13"/>
      <c r="AA281" s="13">
        <f t="shared" si="10"/>
        <v>1186.7</v>
      </c>
      <c r="AB281" s="13">
        <f t="shared" si="11"/>
        <v>1186.7</v>
      </c>
    </row>
    <row r="282" spans="1:28" s="10" customFormat="1" ht="15.5" x14ac:dyDescent="0.35">
      <c r="A282" s="22">
        <v>101</v>
      </c>
      <c r="B282" s="22">
        <v>397</v>
      </c>
      <c r="C282" s="23" t="s">
        <v>545</v>
      </c>
      <c r="D282" s="23" t="s">
        <v>546</v>
      </c>
      <c r="E282" s="24" t="s">
        <v>9</v>
      </c>
      <c r="F282" s="13">
        <v>94.7</v>
      </c>
      <c r="G282" s="13">
        <v>94.5</v>
      </c>
      <c r="H282" s="13">
        <v>97.2</v>
      </c>
      <c r="I282" s="13">
        <v>99</v>
      </c>
      <c r="J282" s="13">
        <v>385.4</v>
      </c>
      <c r="K282" s="13"/>
      <c r="L282" s="13"/>
      <c r="M282" s="13">
        <v>101.2</v>
      </c>
      <c r="N282" s="13">
        <v>95.2</v>
      </c>
      <c r="O282" s="13">
        <v>95.2</v>
      </c>
      <c r="P282" s="13">
        <v>96.6</v>
      </c>
      <c r="Q282" s="13">
        <v>388.2</v>
      </c>
      <c r="R282" s="13"/>
      <c r="S282" s="13"/>
      <c r="T282" s="13">
        <v>100.2</v>
      </c>
      <c r="U282" s="13">
        <v>96.2</v>
      </c>
      <c r="V282" s="13">
        <v>99</v>
      </c>
      <c r="W282" s="13">
        <v>95.6</v>
      </c>
      <c r="X282" s="13">
        <v>391</v>
      </c>
      <c r="Y282" s="13"/>
      <c r="Z282" s="13"/>
      <c r="AA282" s="13">
        <f t="shared" si="10"/>
        <v>1164.5999999999999</v>
      </c>
      <c r="AB282" s="13">
        <f t="shared" si="11"/>
        <v>1164.5999999999999</v>
      </c>
    </row>
    <row r="283" spans="1:28" s="10" customFormat="1" ht="15.5" x14ac:dyDescent="0.35">
      <c r="A283" s="22">
        <v>102</v>
      </c>
      <c r="B283" s="22">
        <v>296</v>
      </c>
      <c r="C283" s="23" t="s">
        <v>557</v>
      </c>
      <c r="D283" s="23" t="s">
        <v>558</v>
      </c>
      <c r="E283" s="24" t="s">
        <v>9</v>
      </c>
      <c r="F283" s="13">
        <v>95.3</v>
      </c>
      <c r="G283" s="13">
        <v>103</v>
      </c>
      <c r="H283" s="13">
        <v>99.2</v>
      </c>
      <c r="I283" s="13">
        <v>96.8</v>
      </c>
      <c r="J283" s="13">
        <v>394.3</v>
      </c>
      <c r="K283" s="13"/>
      <c r="L283" s="13"/>
      <c r="M283" s="13">
        <v>97.1</v>
      </c>
      <c r="N283" s="13">
        <v>99.1</v>
      </c>
      <c r="O283" s="13">
        <v>99.9</v>
      </c>
      <c r="P283" s="13">
        <v>99.2</v>
      </c>
      <c r="Q283" s="13">
        <v>395.3</v>
      </c>
      <c r="R283" s="13"/>
      <c r="S283" s="13"/>
      <c r="T283" s="13">
        <v>97.7</v>
      </c>
      <c r="U283" s="13">
        <v>98.7</v>
      </c>
      <c r="V283" s="13">
        <v>97</v>
      </c>
      <c r="W283" s="13">
        <v>97.3</v>
      </c>
      <c r="X283" s="13">
        <v>390.7</v>
      </c>
      <c r="Y283" s="13"/>
      <c r="Z283" s="13"/>
      <c r="AA283" s="13">
        <f t="shared" si="10"/>
        <v>1180.3</v>
      </c>
      <c r="AB283" s="13">
        <f t="shared" si="11"/>
        <v>1180.3</v>
      </c>
    </row>
    <row r="284" spans="1:28" s="10" customFormat="1" ht="15.5" x14ac:dyDescent="0.35">
      <c r="A284" s="22">
        <v>103</v>
      </c>
      <c r="B284" s="22">
        <v>253</v>
      </c>
      <c r="C284" s="23" t="s">
        <v>535</v>
      </c>
      <c r="D284" s="23" t="s">
        <v>536</v>
      </c>
      <c r="E284" s="24" t="s">
        <v>9</v>
      </c>
      <c r="F284" s="13">
        <v>98</v>
      </c>
      <c r="G284" s="13">
        <v>98.7</v>
      </c>
      <c r="H284" s="13">
        <v>95.3</v>
      </c>
      <c r="I284" s="13">
        <v>96</v>
      </c>
      <c r="J284" s="13">
        <v>388</v>
      </c>
      <c r="K284" s="13"/>
      <c r="L284" s="13"/>
      <c r="M284" s="13">
        <v>95.6</v>
      </c>
      <c r="N284" s="13">
        <v>99.4</v>
      </c>
      <c r="O284" s="13">
        <v>0</v>
      </c>
      <c r="P284" s="13">
        <v>0</v>
      </c>
      <c r="Q284" s="13">
        <v>195</v>
      </c>
      <c r="R284" s="13"/>
      <c r="S284" s="13"/>
      <c r="T284" s="13">
        <v>97.9</v>
      </c>
      <c r="U284" s="13">
        <v>98.2</v>
      </c>
      <c r="V284" s="13">
        <v>96.8</v>
      </c>
      <c r="W284" s="13">
        <v>97.6</v>
      </c>
      <c r="X284" s="13">
        <v>390.5</v>
      </c>
      <c r="Y284" s="13"/>
      <c r="Z284" s="13"/>
      <c r="AA284" s="13">
        <f t="shared" si="10"/>
        <v>973.5</v>
      </c>
      <c r="AB284" s="13">
        <f t="shared" si="11"/>
        <v>973.5</v>
      </c>
    </row>
    <row r="285" spans="1:28" s="10" customFormat="1" ht="15.5" x14ac:dyDescent="0.35">
      <c r="A285" s="22">
        <v>104</v>
      </c>
      <c r="B285" s="22">
        <v>436</v>
      </c>
      <c r="C285" s="23" t="s">
        <v>457</v>
      </c>
      <c r="D285" s="23" t="s">
        <v>369</v>
      </c>
      <c r="E285" s="24" t="s">
        <v>9</v>
      </c>
      <c r="F285" s="13">
        <v>96.8</v>
      </c>
      <c r="G285" s="13">
        <v>98.4</v>
      </c>
      <c r="H285" s="13">
        <v>96.7</v>
      </c>
      <c r="I285" s="13">
        <v>95.6</v>
      </c>
      <c r="J285" s="13">
        <v>387.5</v>
      </c>
      <c r="K285" s="13"/>
      <c r="L285" s="13"/>
      <c r="M285" s="13">
        <v>95.4</v>
      </c>
      <c r="N285" s="13">
        <v>96.4</v>
      </c>
      <c r="O285" s="13">
        <v>93.6</v>
      </c>
      <c r="P285" s="13">
        <v>97.6</v>
      </c>
      <c r="Q285" s="13">
        <v>383</v>
      </c>
      <c r="R285" s="13"/>
      <c r="S285" s="13"/>
      <c r="T285" s="13">
        <v>96.2</v>
      </c>
      <c r="U285" s="13">
        <v>96.5</v>
      </c>
      <c r="V285" s="13">
        <v>97.8</v>
      </c>
      <c r="W285" s="13">
        <v>100</v>
      </c>
      <c r="X285" s="13">
        <v>390.5</v>
      </c>
      <c r="Y285" s="13"/>
      <c r="Z285" s="13"/>
      <c r="AA285" s="13">
        <f t="shared" si="10"/>
        <v>1161</v>
      </c>
      <c r="AB285" s="13">
        <f t="shared" si="11"/>
        <v>1161</v>
      </c>
    </row>
    <row r="286" spans="1:28" s="10" customFormat="1" ht="15.5" x14ac:dyDescent="0.35">
      <c r="A286" s="22">
        <v>105</v>
      </c>
      <c r="B286" s="22">
        <v>481</v>
      </c>
      <c r="C286" s="23" t="s">
        <v>394</v>
      </c>
      <c r="D286" s="23" t="s">
        <v>132</v>
      </c>
      <c r="E286" s="24" t="s">
        <v>9</v>
      </c>
      <c r="F286" s="13">
        <v>97.1</v>
      </c>
      <c r="G286" s="13">
        <v>97.7</v>
      </c>
      <c r="H286" s="13">
        <v>98.6</v>
      </c>
      <c r="I286" s="13">
        <v>98.4</v>
      </c>
      <c r="J286" s="13">
        <v>391.8</v>
      </c>
      <c r="K286" s="13"/>
      <c r="L286" s="13"/>
      <c r="M286" s="13">
        <v>96.8</v>
      </c>
      <c r="N286" s="13">
        <v>96.4</v>
      </c>
      <c r="O286" s="13">
        <v>95.8</v>
      </c>
      <c r="P286" s="13">
        <v>100.5</v>
      </c>
      <c r="Q286" s="13">
        <v>389.5</v>
      </c>
      <c r="R286" s="13"/>
      <c r="S286" s="13"/>
      <c r="T286" s="13">
        <v>94.9</v>
      </c>
      <c r="U286" s="13">
        <v>97.4</v>
      </c>
      <c r="V286" s="13">
        <v>99.7</v>
      </c>
      <c r="W286" s="13">
        <v>97.2</v>
      </c>
      <c r="X286" s="13">
        <v>389.2</v>
      </c>
      <c r="Y286" s="13"/>
      <c r="Z286" s="13"/>
      <c r="AA286" s="13">
        <f t="shared" si="10"/>
        <v>1170.5</v>
      </c>
      <c r="AB286" s="13">
        <f t="shared" si="11"/>
        <v>1170.5</v>
      </c>
    </row>
    <row r="287" spans="1:28" s="10" customFormat="1" ht="15.5" x14ac:dyDescent="0.35">
      <c r="A287" s="22">
        <v>106</v>
      </c>
      <c r="B287" s="22">
        <v>323</v>
      </c>
      <c r="C287" s="23" t="s">
        <v>538</v>
      </c>
      <c r="D287" s="23" t="s">
        <v>146</v>
      </c>
      <c r="E287" s="24" t="s">
        <v>9</v>
      </c>
      <c r="F287" s="13">
        <v>98.2</v>
      </c>
      <c r="G287" s="13">
        <v>98.9</v>
      </c>
      <c r="H287" s="13">
        <v>100.6</v>
      </c>
      <c r="I287" s="13">
        <v>96.5</v>
      </c>
      <c r="J287" s="13">
        <v>394.2</v>
      </c>
      <c r="K287" s="13"/>
      <c r="L287" s="13"/>
      <c r="M287" s="13">
        <v>94.4</v>
      </c>
      <c r="N287" s="13">
        <v>95.2</v>
      </c>
      <c r="O287" s="13">
        <v>100.5</v>
      </c>
      <c r="P287" s="13">
        <v>97</v>
      </c>
      <c r="Q287" s="13">
        <v>387.1</v>
      </c>
      <c r="R287" s="13"/>
      <c r="S287" s="13"/>
      <c r="T287" s="13">
        <v>99.3</v>
      </c>
      <c r="U287" s="13">
        <v>97.7</v>
      </c>
      <c r="V287" s="13">
        <v>95.1</v>
      </c>
      <c r="W287" s="13">
        <v>97</v>
      </c>
      <c r="X287" s="13">
        <v>389.1</v>
      </c>
      <c r="Y287" s="13"/>
      <c r="Z287" s="13"/>
      <c r="AA287" s="13">
        <f t="shared" si="10"/>
        <v>1170.4000000000001</v>
      </c>
      <c r="AB287" s="13">
        <f t="shared" si="11"/>
        <v>1170.4000000000001</v>
      </c>
    </row>
    <row r="288" spans="1:28" s="10" customFormat="1" ht="15.5" x14ac:dyDescent="0.35">
      <c r="A288" s="22">
        <v>107</v>
      </c>
      <c r="B288" s="22">
        <v>431</v>
      </c>
      <c r="C288" s="23" t="s">
        <v>560</v>
      </c>
      <c r="D288" s="23" t="s">
        <v>27</v>
      </c>
      <c r="E288" s="24" t="s">
        <v>9</v>
      </c>
      <c r="F288" s="13">
        <v>95.8</v>
      </c>
      <c r="G288" s="13">
        <v>97</v>
      </c>
      <c r="H288" s="13">
        <v>97.7</v>
      </c>
      <c r="I288" s="13">
        <v>92.5</v>
      </c>
      <c r="J288" s="13">
        <v>383</v>
      </c>
      <c r="K288" s="13"/>
      <c r="L288" s="13"/>
      <c r="M288" s="13">
        <v>99.4</v>
      </c>
      <c r="N288" s="13">
        <v>90.4</v>
      </c>
      <c r="O288" s="13">
        <v>96.7</v>
      </c>
      <c r="P288" s="13">
        <v>99.1</v>
      </c>
      <c r="Q288" s="13">
        <v>385.6</v>
      </c>
      <c r="R288" s="13"/>
      <c r="S288" s="13"/>
      <c r="T288" s="13">
        <v>97.8</v>
      </c>
      <c r="U288" s="13">
        <v>96.5</v>
      </c>
      <c r="V288" s="13">
        <v>97.1</v>
      </c>
      <c r="W288" s="13">
        <v>97.5</v>
      </c>
      <c r="X288" s="13">
        <v>388.9</v>
      </c>
      <c r="Y288" s="13"/>
      <c r="Z288" s="13"/>
      <c r="AA288" s="13">
        <f t="shared" si="10"/>
        <v>1157.5</v>
      </c>
      <c r="AB288" s="13">
        <f t="shared" si="11"/>
        <v>1157.5</v>
      </c>
    </row>
    <row r="289" spans="1:28" s="10" customFormat="1" ht="15.5" x14ac:dyDescent="0.35">
      <c r="A289" s="22">
        <v>108</v>
      </c>
      <c r="B289" s="22">
        <v>280</v>
      </c>
      <c r="C289" s="23" t="s">
        <v>540</v>
      </c>
      <c r="D289" s="23" t="s">
        <v>290</v>
      </c>
      <c r="E289" s="24" t="s">
        <v>9</v>
      </c>
      <c r="F289" s="13">
        <v>96.1</v>
      </c>
      <c r="G289" s="13">
        <v>95.9</v>
      </c>
      <c r="H289" s="13">
        <v>97.6</v>
      </c>
      <c r="I289" s="13">
        <v>97.3</v>
      </c>
      <c r="J289" s="13">
        <v>386.9</v>
      </c>
      <c r="K289" s="13"/>
      <c r="L289" s="13"/>
      <c r="M289" s="13">
        <v>99.1</v>
      </c>
      <c r="N289" s="13">
        <v>95.1</v>
      </c>
      <c r="O289" s="13">
        <v>98.7</v>
      </c>
      <c r="P289" s="13">
        <v>99.8</v>
      </c>
      <c r="Q289" s="13">
        <v>392.7</v>
      </c>
      <c r="R289" s="13"/>
      <c r="S289" s="13"/>
      <c r="T289" s="13">
        <v>98.2</v>
      </c>
      <c r="U289" s="13">
        <v>97.7</v>
      </c>
      <c r="V289" s="13">
        <v>97.5</v>
      </c>
      <c r="W289" s="13">
        <v>95.4</v>
      </c>
      <c r="X289" s="13">
        <v>388.8</v>
      </c>
      <c r="Y289" s="13"/>
      <c r="Z289" s="13"/>
      <c r="AA289" s="13">
        <f t="shared" si="10"/>
        <v>1168.3999999999999</v>
      </c>
      <c r="AB289" s="13">
        <f t="shared" si="11"/>
        <v>1168.3999999999999</v>
      </c>
    </row>
    <row r="290" spans="1:28" s="10" customFormat="1" ht="15.5" x14ac:dyDescent="0.35">
      <c r="A290" s="22">
        <v>109</v>
      </c>
      <c r="B290" s="22">
        <v>350</v>
      </c>
      <c r="C290" s="23" t="s">
        <v>470</v>
      </c>
      <c r="D290" s="23" t="s">
        <v>303</v>
      </c>
      <c r="E290" s="24" t="s">
        <v>9</v>
      </c>
      <c r="F290" s="13">
        <v>97.5</v>
      </c>
      <c r="G290" s="13">
        <v>95.2</v>
      </c>
      <c r="H290" s="13">
        <v>97.7</v>
      </c>
      <c r="I290" s="13">
        <v>100.2</v>
      </c>
      <c r="J290" s="13">
        <v>390.6</v>
      </c>
      <c r="K290" s="13"/>
      <c r="L290" s="13"/>
      <c r="M290" s="13">
        <v>95.7</v>
      </c>
      <c r="N290" s="13">
        <v>99.2</v>
      </c>
      <c r="O290" s="13">
        <v>99</v>
      </c>
      <c r="P290" s="13">
        <v>100.9</v>
      </c>
      <c r="Q290" s="13">
        <v>394.8</v>
      </c>
      <c r="R290" s="13"/>
      <c r="S290" s="13"/>
      <c r="T290" s="13">
        <v>100.7</v>
      </c>
      <c r="U290" s="13">
        <v>99.5</v>
      </c>
      <c r="V290" s="13">
        <v>88.3</v>
      </c>
      <c r="W290" s="13">
        <v>100.3</v>
      </c>
      <c r="X290" s="13">
        <v>388.8</v>
      </c>
      <c r="Y290" s="13"/>
      <c r="Z290" s="13"/>
      <c r="AA290" s="13">
        <f t="shared" si="10"/>
        <v>1174.2</v>
      </c>
      <c r="AB290" s="13">
        <f t="shared" si="11"/>
        <v>1174.2</v>
      </c>
    </row>
    <row r="291" spans="1:28" s="10" customFormat="1" ht="15.5" x14ac:dyDescent="0.35">
      <c r="A291" s="22">
        <v>110</v>
      </c>
      <c r="B291" s="22">
        <v>463</v>
      </c>
      <c r="C291" s="23" t="s">
        <v>372</v>
      </c>
      <c r="D291" s="23" t="s">
        <v>255</v>
      </c>
      <c r="E291" s="24" t="s">
        <v>9</v>
      </c>
      <c r="F291" s="13">
        <v>94.3</v>
      </c>
      <c r="G291" s="13">
        <v>95.4</v>
      </c>
      <c r="H291" s="13">
        <v>96.7</v>
      </c>
      <c r="I291" s="13">
        <v>99.2</v>
      </c>
      <c r="J291" s="13">
        <v>385.6</v>
      </c>
      <c r="K291" s="13"/>
      <c r="L291" s="13"/>
      <c r="M291" s="13">
        <v>96.8</v>
      </c>
      <c r="N291" s="13">
        <v>97.1</v>
      </c>
      <c r="O291" s="13">
        <v>99.6</v>
      </c>
      <c r="P291" s="13">
        <v>99.5</v>
      </c>
      <c r="Q291" s="13">
        <v>393</v>
      </c>
      <c r="R291" s="13"/>
      <c r="S291" s="13"/>
      <c r="T291" s="13">
        <v>94</v>
      </c>
      <c r="U291" s="13">
        <v>97.7</v>
      </c>
      <c r="V291" s="13">
        <v>98.6</v>
      </c>
      <c r="W291" s="13">
        <v>98.1</v>
      </c>
      <c r="X291" s="13">
        <v>388.4</v>
      </c>
      <c r="Y291" s="13"/>
      <c r="Z291" s="13"/>
      <c r="AA291" s="13">
        <f t="shared" si="10"/>
        <v>1167</v>
      </c>
      <c r="AB291" s="13">
        <f t="shared" si="11"/>
        <v>1167</v>
      </c>
    </row>
    <row r="292" spans="1:28" s="10" customFormat="1" ht="15.5" x14ac:dyDescent="0.35">
      <c r="A292" s="22">
        <v>111</v>
      </c>
      <c r="B292" s="22">
        <v>245</v>
      </c>
      <c r="C292" s="23" t="s">
        <v>568</v>
      </c>
      <c r="D292" s="23" t="s">
        <v>569</v>
      </c>
      <c r="E292" s="24" t="s">
        <v>9</v>
      </c>
      <c r="F292" s="13">
        <v>98.5</v>
      </c>
      <c r="G292" s="13">
        <v>100.7</v>
      </c>
      <c r="H292" s="13">
        <v>97.2</v>
      </c>
      <c r="I292" s="13">
        <v>98.6</v>
      </c>
      <c r="J292" s="13">
        <v>395</v>
      </c>
      <c r="K292" s="13"/>
      <c r="L292" s="13"/>
      <c r="M292" s="13">
        <v>96.4</v>
      </c>
      <c r="N292" s="13">
        <v>97.7</v>
      </c>
      <c r="O292" s="13">
        <v>100.9</v>
      </c>
      <c r="P292" s="13">
        <v>97.1</v>
      </c>
      <c r="Q292" s="13">
        <v>392.1</v>
      </c>
      <c r="R292" s="13"/>
      <c r="S292" s="13"/>
      <c r="T292" s="13">
        <v>96.4</v>
      </c>
      <c r="U292" s="13">
        <v>93.1</v>
      </c>
      <c r="V292" s="13">
        <v>98.5</v>
      </c>
      <c r="W292" s="13">
        <v>99</v>
      </c>
      <c r="X292" s="13">
        <v>387</v>
      </c>
      <c r="Y292" s="13"/>
      <c r="Z292" s="13"/>
      <c r="AA292" s="13">
        <f t="shared" si="10"/>
        <v>1174.0999999999999</v>
      </c>
      <c r="AB292" s="13">
        <f t="shared" si="11"/>
        <v>1174.0999999999999</v>
      </c>
    </row>
    <row r="293" spans="1:28" s="10" customFormat="1" ht="15.5" x14ac:dyDescent="0.35">
      <c r="A293" s="22">
        <v>112</v>
      </c>
      <c r="B293" s="22">
        <v>441</v>
      </c>
      <c r="C293" s="23" t="s">
        <v>413</v>
      </c>
      <c r="D293" s="23" t="s">
        <v>414</v>
      </c>
      <c r="E293" s="24" t="s">
        <v>9</v>
      </c>
      <c r="F293" s="13">
        <v>91.9</v>
      </c>
      <c r="G293" s="13">
        <v>96.1</v>
      </c>
      <c r="H293" s="13">
        <v>93</v>
      </c>
      <c r="I293" s="13">
        <v>95.2</v>
      </c>
      <c r="J293" s="13">
        <v>376.2</v>
      </c>
      <c r="K293" s="13"/>
      <c r="L293" s="13"/>
      <c r="M293" s="13">
        <v>96.7</v>
      </c>
      <c r="N293" s="13">
        <v>90.5</v>
      </c>
      <c r="O293" s="13">
        <v>98.9</v>
      </c>
      <c r="P293" s="13">
        <v>90.8</v>
      </c>
      <c r="Q293" s="13">
        <v>376.9</v>
      </c>
      <c r="R293" s="13"/>
      <c r="S293" s="13"/>
      <c r="T293" s="13">
        <v>101</v>
      </c>
      <c r="U293" s="13">
        <v>99.2</v>
      </c>
      <c r="V293" s="13">
        <v>91.1</v>
      </c>
      <c r="W293" s="13">
        <v>95.6</v>
      </c>
      <c r="X293" s="13">
        <v>386.9</v>
      </c>
      <c r="Y293" s="13"/>
      <c r="Z293" s="13"/>
      <c r="AA293" s="13">
        <f t="shared" si="10"/>
        <v>1140</v>
      </c>
      <c r="AB293" s="13">
        <f t="shared" si="11"/>
        <v>1140</v>
      </c>
    </row>
    <row r="294" spans="1:28" s="10" customFormat="1" ht="15.5" x14ac:dyDescent="0.35">
      <c r="A294" s="22">
        <v>113</v>
      </c>
      <c r="B294" s="22">
        <v>201</v>
      </c>
      <c r="C294" s="23" t="s">
        <v>423</v>
      </c>
      <c r="D294" s="23" t="s">
        <v>424</v>
      </c>
      <c r="E294" s="24" t="s">
        <v>9</v>
      </c>
      <c r="F294" s="13">
        <v>98.5</v>
      </c>
      <c r="G294" s="13">
        <v>99.3</v>
      </c>
      <c r="H294" s="13">
        <v>100</v>
      </c>
      <c r="I294" s="13">
        <v>97.5</v>
      </c>
      <c r="J294" s="13">
        <v>395.3</v>
      </c>
      <c r="K294" s="13"/>
      <c r="L294" s="13"/>
      <c r="M294" s="13">
        <v>95.8</v>
      </c>
      <c r="N294" s="13">
        <v>98.6</v>
      </c>
      <c r="O294" s="13">
        <v>99</v>
      </c>
      <c r="P294" s="13">
        <v>93.5</v>
      </c>
      <c r="Q294" s="13">
        <v>386.9</v>
      </c>
      <c r="R294" s="13"/>
      <c r="S294" s="13"/>
      <c r="T294" s="13">
        <v>100.9</v>
      </c>
      <c r="U294" s="13">
        <v>95.4</v>
      </c>
      <c r="V294" s="13">
        <v>98.7</v>
      </c>
      <c r="W294" s="13">
        <v>90.6</v>
      </c>
      <c r="X294" s="13">
        <v>385.6</v>
      </c>
      <c r="Y294" s="13"/>
      <c r="Z294" s="13"/>
      <c r="AA294" s="13">
        <f t="shared" si="10"/>
        <v>1167.8000000000002</v>
      </c>
      <c r="AB294" s="13">
        <f t="shared" si="11"/>
        <v>1167.8000000000002</v>
      </c>
    </row>
    <row r="295" spans="1:28" s="10" customFormat="1" ht="15.5" x14ac:dyDescent="0.35">
      <c r="A295" s="22">
        <v>114</v>
      </c>
      <c r="B295" s="22">
        <v>240</v>
      </c>
      <c r="C295" s="23" t="s">
        <v>381</v>
      </c>
      <c r="D295" s="23" t="s">
        <v>382</v>
      </c>
      <c r="E295" s="24" t="s">
        <v>9</v>
      </c>
      <c r="F295" s="13">
        <v>94.5</v>
      </c>
      <c r="G295" s="13">
        <v>100.9</v>
      </c>
      <c r="H295" s="13">
        <v>96.6</v>
      </c>
      <c r="I295" s="13">
        <v>98.3</v>
      </c>
      <c r="J295" s="13">
        <v>390.3</v>
      </c>
      <c r="K295" s="13"/>
      <c r="L295" s="13"/>
      <c r="M295" s="13">
        <v>99.1</v>
      </c>
      <c r="N295" s="13">
        <v>97.2</v>
      </c>
      <c r="O295" s="13">
        <v>100.4</v>
      </c>
      <c r="P295" s="13">
        <v>96.6</v>
      </c>
      <c r="Q295" s="13">
        <v>393.3</v>
      </c>
      <c r="R295" s="13"/>
      <c r="S295" s="13"/>
      <c r="T295" s="13">
        <v>95</v>
      </c>
      <c r="U295" s="13">
        <v>95.8</v>
      </c>
      <c r="V295" s="13">
        <v>95.6</v>
      </c>
      <c r="W295" s="13">
        <v>99.1</v>
      </c>
      <c r="X295" s="13">
        <v>385.5</v>
      </c>
      <c r="Y295" s="13"/>
      <c r="Z295" s="13"/>
      <c r="AA295" s="13">
        <f t="shared" si="10"/>
        <v>1169.0999999999999</v>
      </c>
      <c r="AB295" s="13">
        <f t="shared" si="11"/>
        <v>1169.0999999999999</v>
      </c>
    </row>
    <row r="296" spans="1:28" s="10" customFormat="1" ht="15.5" x14ac:dyDescent="0.35">
      <c r="A296" s="22">
        <v>115</v>
      </c>
      <c r="B296" s="22">
        <v>243</v>
      </c>
      <c r="C296" s="23" t="s">
        <v>304</v>
      </c>
      <c r="D296" s="23" t="s">
        <v>398</v>
      </c>
      <c r="E296" s="24" t="s">
        <v>9</v>
      </c>
      <c r="F296" s="13">
        <v>94.1</v>
      </c>
      <c r="G296" s="13">
        <v>92.8</v>
      </c>
      <c r="H296" s="13">
        <v>92.9</v>
      </c>
      <c r="I296" s="13">
        <v>92.1</v>
      </c>
      <c r="J296" s="13">
        <v>371.9</v>
      </c>
      <c r="K296" s="13"/>
      <c r="L296" s="13"/>
      <c r="M296" s="13">
        <v>96.8</v>
      </c>
      <c r="N296" s="13">
        <v>94.9</v>
      </c>
      <c r="O296" s="13">
        <v>97.5</v>
      </c>
      <c r="P296" s="13">
        <v>96.1</v>
      </c>
      <c r="Q296" s="13">
        <v>385.3</v>
      </c>
      <c r="R296" s="13"/>
      <c r="S296" s="13"/>
      <c r="T296" s="13">
        <v>97.9</v>
      </c>
      <c r="U296" s="13">
        <v>98.5</v>
      </c>
      <c r="V296" s="13">
        <v>94.4</v>
      </c>
      <c r="W296" s="13">
        <v>94.4</v>
      </c>
      <c r="X296" s="13">
        <v>385.2</v>
      </c>
      <c r="Y296" s="13"/>
      <c r="Z296" s="13"/>
      <c r="AA296" s="13">
        <f t="shared" si="10"/>
        <v>1142.4000000000001</v>
      </c>
      <c r="AB296" s="13">
        <f t="shared" si="11"/>
        <v>1142.4000000000001</v>
      </c>
    </row>
    <row r="297" spans="1:28" s="10" customFormat="1" ht="15.5" x14ac:dyDescent="0.35">
      <c r="A297" s="22">
        <v>116</v>
      </c>
      <c r="B297" s="22">
        <v>326</v>
      </c>
      <c r="C297" s="23" t="s">
        <v>562</v>
      </c>
      <c r="D297" s="23" t="s">
        <v>563</v>
      </c>
      <c r="E297" s="24" t="s">
        <v>9</v>
      </c>
      <c r="F297" s="13">
        <v>99.6</v>
      </c>
      <c r="G297" s="13">
        <v>96.3</v>
      </c>
      <c r="H297" s="13">
        <v>99.5</v>
      </c>
      <c r="I297" s="13">
        <v>97.7</v>
      </c>
      <c r="J297" s="13">
        <v>393.1</v>
      </c>
      <c r="K297" s="13"/>
      <c r="L297" s="13"/>
      <c r="M297" s="13">
        <v>98.2</v>
      </c>
      <c r="N297" s="13">
        <v>99.6</v>
      </c>
      <c r="O297" s="13">
        <v>98.8</v>
      </c>
      <c r="P297" s="13">
        <v>92.2</v>
      </c>
      <c r="Q297" s="13">
        <v>388.8</v>
      </c>
      <c r="R297" s="13"/>
      <c r="S297" s="13"/>
      <c r="T297" s="13">
        <v>93.7</v>
      </c>
      <c r="U297" s="13">
        <v>98.5</v>
      </c>
      <c r="V297" s="13">
        <v>97.3</v>
      </c>
      <c r="W297" s="13">
        <v>95.1</v>
      </c>
      <c r="X297" s="13">
        <v>384.6</v>
      </c>
      <c r="Y297" s="13"/>
      <c r="Z297" s="13"/>
      <c r="AA297" s="13">
        <f t="shared" si="10"/>
        <v>1166.5</v>
      </c>
      <c r="AB297" s="13">
        <f t="shared" si="11"/>
        <v>1166.5</v>
      </c>
    </row>
    <row r="298" spans="1:28" s="10" customFormat="1" ht="15.5" x14ac:dyDescent="0.35">
      <c r="A298" s="22">
        <v>117</v>
      </c>
      <c r="B298" s="22">
        <v>128</v>
      </c>
      <c r="C298" s="23" t="s">
        <v>426</v>
      </c>
      <c r="D298" s="23" t="s">
        <v>427</v>
      </c>
      <c r="E298" s="24" t="s">
        <v>9</v>
      </c>
      <c r="F298" s="13">
        <v>95.5</v>
      </c>
      <c r="G298" s="13">
        <v>96.8</v>
      </c>
      <c r="H298" s="13">
        <v>96.7</v>
      </c>
      <c r="I298" s="13">
        <v>98.1</v>
      </c>
      <c r="J298" s="13">
        <v>387.1</v>
      </c>
      <c r="K298" s="13"/>
      <c r="L298" s="13"/>
      <c r="M298" s="13">
        <v>93.6</v>
      </c>
      <c r="N298" s="13">
        <v>91.7</v>
      </c>
      <c r="O298" s="13">
        <v>93.1</v>
      </c>
      <c r="P298" s="13">
        <v>95.7</v>
      </c>
      <c r="Q298" s="13">
        <v>374.1</v>
      </c>
      <c r="R298" s="13"/>
      <c r="S298" s="13"/>
      <c r="T298" s="13">
        <v>94.8</v>
      </c>
      <c r="U298" s="13">
        <v>97.1</v>
      </c>
      <c r="V298" s="13">
        <v>99.2</v>
      </c>
      <c r="W298" s="13">
        <v>93.3</v>
      </c>
      <c r="X298" s="13">
        <v>384.4</v>
      </c>
      <c r="Y298" s="13"/>
      <c r="Z298" s="13"/>
      <c r="AA298" s="13">
        <f t="shared" si="10"/>
        <v>1145.5999999999999</v>
      </c>
      <c r="AB298" s="13">
        <f t="shared" si="11"/>
        <v>1145.5999999999999</v>
      </c>
    </row>
    <row r="299" spans="1:28" s="10" customFormat="1" ht="15.5" x14ac:dyDescent="0.35">
      <c r="A299" s="22">
        <v>118</v>
      </c>
      <c r="B299" s="22">
        <v>168</v>
      </c>
      <c r="C299" s="23" t="s">
        <v>375</v>
      </c>
      <c r="D299" s="23" t="s">
        <v>376</v>
      </c>
      <c r="E299" s="24" t="s">
        <v>9</v>
      </c>
      <c r="F299" s="13">
        <v>90</v>
      </c>
      <c r="G299" s="13">
        <v>92.2</v>
      </c>
      <c r="H299" s="13">
        <v>92.8</v>
      </c>
      <c r="I299" s="13">
        <v>96.8</v>
      </c>
      <c r="J299" s="13">
        <v>371.8</v>
      </c>
      <c r="K299" s="13"/>
      <c r="L299" s="13"/>
      <c r="M299" s="13">
        <v>92.7</v>
      </c>
      <c r="N299" s="13">
        <v>99.6</v>
      </c>
      <c r="O299" s="13">
        <v>97.3</v>
      </c>
      <c r="P299" s="13">
        <v>97.2</v>
      </c>
      <c r="Q299" s="13">
        <v>386.8</v>
      </c>
      <c r="R299" s="13"/>
      <c r="S299" s="13"/>
      <c r="T299" s="13">
        <v>97.3</v>
      </c>
      <c r="U299" s="13">
        <v>92.7</v>
      </c>
      <c r="V299" s="13">
        <v>95.9</v>
      </c>
      <c r="W299" s="13">
        <v>97.8</v>
      </c>
      <c r="X299" s="13">
        <v>383.7</v>
      </c>
      <c r="Y299" s="13"/>
      <c r="Z299" s="13"/>
      <c r="AA299" s="13">
        <f t="shared" si="10"/>
        <v>1142.3</v>
      </c>
      <c r="AB299" s="13">
        <f t="shared" si="11"/>
        <v>1142.3</v>
      </c>
    </row>
    <row r="300" spans="1:28" s="10" customFormat="1" ht="15.5" x14ac:dyDescent="0.35">
      <c r="A300" s="22">
        <v>119</v>
      </c>
      <c r="B300" s="22">
        <v>269</v>
      </c>
      <c r="C300" s="23" t="s">
        <v>403</v>
      </c>
      <c r="D300" s="23" t="s">
        <v>359</v>
      </c>
      <c r="E300" s="24" t="s">
        <v>9</v>
      </c>
      <c r="F300" s="13">
        <v>96.4</v>
      </c>
      <c r="G300" s="13">
        <v>95.7</v>
      </c>
      <c r="H300" s="13">
        <v>96.1</v>
      </c>
      <c r="I300" s="13">
        <v>100.3</v>
      </c>
      <c r="J300" s="13">
        <v>388.5</v>
      </c>
      <c r="K300" s="13"/>
      <c r="L300" s="13"/>
      <c r="M300" s="13">
        <v>97</v>
      </c>
      <c r="N300" s="13">
        <v>95.6</v>
      </c>
      <c r="O300" s="13">
        <v>97.6</v>
      </c>
      <c r="P300" s="13">
        <v>97.8</v>
      </c>
      <c r="Q300" s="13">
        <v>388</v>
      </c>
      <c r="R300" s="13"/>
      <c r="S300" s="13"/>
      <c r="T300" s="13">
        <v>96.6</v>
      </c>
      <c r="U300" s="13">
        <v>93.8</v>
      </c>
      <c r="V300" s="13">
        <v>99.3</v>
      </c>
      <c r="W300" s="13">
        <v>94</v>
      </c>
      <c r="X300" s="13">
        <v>383.7</v>
      </c>
      <c r="Y300" s="13"/>
      <c r="Z300" s="13"/>
      <c r="AA300" s="13">
        <f t="shared" si="10"/>
        <v>1160.2</v>
      </c>
      <c r="AB300" s="13">
        <f t="shared" si="11"/>
        <v>1160.2</v>
      </c>
    </row>
    <row r="301" spans="1:28" s="10" customFormat="1" ht="15.5" x14ac:dyDescent="0.35">
      <c r="A301" s="22">
        <v>120</v>
      </c>
      <c r="B301" s="22">
        <v>130</v>
      </c>
      <c r="C301" s="23" t="s">
        <v>443</v>
      </c>
      <c r="D301" s="23" t="s">
        <v>444</v>
      </c>
      <c r="E301" s="24" t="s">
        <v>9</v>
      </c>
      <c r="F301" s="13">
        <v>101</v>
      </c>
      <c r="G301" s="13">
        <v>93.5</v>
      </c>
      <c r="H301" s="13">
        <v>92.2</v>
      </c>
      <c r="I301" s="13">
        <v>95.5</v>
      </c>
      <c r="J301" s="13">
        <v>382.2</v>
      </c>
      <c r="K301" s="13"/>
      <c r="L301" s="13"/>
      <c r="M301" s="13">
        <v>98.4</v>
      </c>
      <c r="N301" s="13">
        <v>101.3</v>
      </c>
      <c r="O301" s="13">
        <v>101.8</v>
      </c>
      <c r="P301" s="13">
        <v>96.5</v>
      </c>
      <c r="Q301" s="13">
        <v>398</v>
      </c>
      <c r="R301" s="13"/>
      <c r="S301" s="13"/>
      <c r="T301" s="13">
        <v>93.9</v>
      </c>
      <c r="U301" s="13">
        <v>101.5</v>
      </c>
      <c r="V301" s="13">
        <v>94.6</v>
      </c>
      <c r="W301" s="13">
        <v>92.8</v>
      </c>
      <c r="X301" s="13">
        <v>382.8</v>
      </c>
      <c r="Y301" s="13"/>
      <c r="Z301" s="13"/>
      <c r="AA301" s="13">
        <f t="shared" si="10"/>
        <v>1163</v>
      </c>
      <c r="AB301" s="13">
        <f t="shared" si="11"/>
        <v>1163</v>
      </c>
    </row>
    <row r="302" spans="1:28" s="10" customFormat="1" ht="15.5" x14ac:dyDescent="0.35">
      <c r="A302" s="22">
        <v>121</v>
      </c>
      <c r="B302" s="22">
        <v>479</v>
      </c>
      <c r="C302" s="23" t="s">
        <v>566</v>
      </c>
      <c r="D302" s="23" t="s">
        <v>567</v>
      </c>
      <c r="E302" s="24" t="s">
        <v>9</v>
      </c>
      <c r="F302" s="13">
        <v>95.2</v>
      </c>
      <c r="G302" s="13">
        <v>95.8</v>
      </c>
      <c r="H302" s="13">
        <v>92.2</v>
      </c>
      <c r="I302" s="13">
        <v>97</v>
      </c>
      <c r="J302" s="13">
        <v>380.2</v>
      </c>
      <c r="K302" s="13"/>
      <c r="L302" s="13"/>
      <c r="M302" s="13">
        <v>88.1</v>
      </c>
      <c r="N302" s="13">
        <v>90.9</v>
      </c>
      <c r="O302" s="13">
        <v>99.1</v>
      </c>
      <c r="P302" s="13">
        <v>97.1</v>
      </c>
      <c r="Q302" s="13">
        <v>375.2</v>
      </c>
      <c r="R302" s="13"/>
      <c r="S302" s="13"/>
      <c r="T302" s="13">
        <v>99</v>
      </c>
      <c r="U302" s="13">
        <v>95.4</v>
      </c>
      <c r="V302" s="13">
        <v>92.3</v>
      </c>
      <c r="W302" s="13">
        <v>95.8</v>
      </c>
      <c r="X302" s="13">
        <v>382.5</v>
      </c>
      <c r="Y302" s="13"/>
      <c r="Z302" s="13"/>
      <c r="AA302" s="13">
        <f t="shared" si="10"/>
        <v>1137.9000000000001</v>
      </c>
      <c r="AB302" s="13">
        <f t="shared" si="11"/>
        <v>1137.9000000000001</v>
      </c>
    </row>
    <row r="303" spans="1:28" s="10" customFormat="1" ht="15.5" x14ac:dyDescent="0.35">
      <c r="A303" s="22">
        <v>122</v>
      </c>
      <c r="B303" s="22">
        <v>358</v>
      </c>
      <c r="C303" s="23" t="s">
        <v>433</v>
      </c>
      <c r="D303" s="23" t="s">
        <v>434</v>
      </c>
      <c r="E303" s="24" t="s">
        <v>9</v>
      </c>
      <c r="F303" s="13">
        <v>95.1</v>
      </c>
      <c r="G303" s="13">
        <v>100.1</v>
      </c>
      <c r="H303" s="13">
        <v>96.2</v>
      </c>
      <c r="I303" s="13">
        <v>97.8</v>
      </c>
      <c r="J303" s="13">
        <v>389.2</v>
      </c>
      <c r="K303" s="13"/>
      <c r="L303" s="13"/>
      <c r="M303" s="13">
        <v>100</v>
      </c>
      <c r="N303" s="13">
        <v>96.8</v>
      </c>
      <c r="O303" s="13">
        <v>100.2</v>
      </c>
      <c r="P303" s="13">
        <v>95.9</v>
      </c>
      <c r="Q303" s="13">
        <v>392.9</v>
      </c>
      <c r="R303" s="13"/>
      <c r="S303" s="13"/>
      <c r="T303" s="13">
        <v>95.3</v>
      </c>
      <c r="U303" s="13">
        <v>98.3</v>
      </c>
      <c r="V303" s="13">
        <v>94.1</v>
      </c>
      <c r="W303" s="13">
        <v>94.7</v>
      </c>
      <c r="X303" s="13">
        <v>382.4</v>
      </c>
      <c r="Y303" s="13"/>
      <c r="Z303" s="13"/>
      <c r="AA303" s="13">
        <f t="shared" si="10"/>
        <v>1164.5</v>
      </c>
      <c r="AB303" s="13">
        <f t="shared" si="11"/>
        <v>1164.5</v>
      </c>
    </row>
    <row r="304" spans="1:28" s="10" customFormat="1" ht="15.5" x14ac:dyDescent="0.35">
      <c r="A304" s="22">
        <v>123</v>
      </c>
      <c r="B304" s="22">
        <v>183</v>
      </c>
      <c r="C304" s="23" t="s">
        <v>377</v>
      </c>
      <c r="D304" s="23" t="s">
        <v>378</v>
      </c>
      <c r="E304" s="24" t="s">
        <v>9</v>
      </c>
      <c r="F304" s="13">
        <v>99</v>
      </c>
      <c r="G304" s="13">
        <v>98.2</v>
      </c>
      <c r="H304" s="13">
        <v>94.2</v>
      </c>
      <c r="I304" s="13">
        <v>93.8</v>
      </c>
      <c r="J304" s="13">
        <v>385.2</v>
      </c>
      <c r="K304" s="13"/>
      <c r="L304" s="13"/>
      <c r="M304" s="13">
        <v>97.8</v>
      </c>
      <c r="N304" s="13">
        <v>97.6</v>
      </c>
      <c r="O304" s="13">
        <v>98.1</v>
      </c>
      <c r="P304" s="13">
        <v>92.9</v>
      </c>
      <c r="Q304" s="13">
        <v>386.4</v>
      </c>
      <c r="R304" s="13"/>
      <c r="S304" s="13"/>
      <c r="T304" s="13">
        <v>98.9</v>
      </c>
      <c r="U304" s="13">
        <v>97.4</v>
      </c>
      <c r="V304" s="13">
        <v>92.6</v>
      </c>
      <c r="W304" s="13">
        <v>93.2</v>
      </c>
      <c r="X304" s="13">
        <v>382.1</v>
      </c>
      <c r="Y304" s="13"/>
      <c r="Z304" s="13"/>
      <c r="AA304" s="13">
        <f t="shared" si="10"/>
        <v>1153.6999999999998</v>
      </c>
      <c r="AB304" s="13">
        <f t="shared" si="11"/>
        <v>1153.6999999999998</v>
      </c>
    </row>
    <row r="305" spans="1:28" s="10" customFormat="1" ht="15.5" x14ac:dyDescent="0.35">
      <c r="A305" s="22">
        <v>124</v>
      </c>
      <c r="B305" s="22">
        <v>415</v>
      </c>
      <c r="C305" s="23" t="s">
        <v>394</v>
      </c>
      <c r="D305" s="23" t="s">
        <v>412</v>
      </c>
      <c r="E305" s="24" t="s">
        <v>9</v>
      </c>
      <c r="F305" s="13">
        <v>89.3</v>
      </c>
      <c r="G305" s="13">
        <v>93.2</v>
      </c>
      <c r="H305" s="13">
        <v>92.4</v>
      </c>
      <c r="I305" s="13">
        <v>95.4</v>
      </c>
      <c r="J305" s="13">
        <v>370.3</v>
      </c>
      <c r="K305" s="13"/>
      <c r="L305" s="13"/>
      <c r="M305" s="13">
        <v>98.5</v>
      </c>
      <c r="N305" s="13">
        <v>96.8</v>
      </c>
      <c r="O305" s="13">
        <v>94.1</v>
      </c>
      <c r="P305" s="13">
        <v>100.7</v>
      </c>
      <c r="Q305" s="13">
        <v>390.1</v>
      </c>
      <c r="R305" s="13"/>
      <c r="S305" s="13"/>
      <c r="T305" s="13">
        <v>97.6</v>
      </c>
      <c r="U305" s="13">
        <v>98.7</v>
      </c>
      <c r="V305" s="13">
        <v>95.9</v>
      </c>
      <c r="W305" s="13">
        <v>88.2</v>
      </c>
      <c r="X305" s="13">
        <v>380.4</v>
      </c>
      <c r="Y305" s="13"/>
      <c r="Z305" s="13"/>
      <c r="AA305" s="13">
        <f t="shared" si="10"/>
        <v>1140.8000000000002</v>
      </c>
      <c r="AB305" s="13">
        <f t="shared" si="11"/>
        <v>1140.8000000000002</v>
      </c>
    </row>
    <row r="306" spans="1:28" s="10" customFormat="1" ht="15.5" x14ac:dyDescent="0.35">
      <c r="A306" s="22">
        <v>125</v>
      </c>
      <c r="B306" s="22">
        <v>330</v>
      </c>
      <c r="C306" s="23" t="s">
        <v>410</v>
      </c>
      <c r="D306" s="23" t="s">
        <v>411</v>
      </c>
      <c r="E306" s="24" t="s">
        <v>9</v>
      </c>
      <c r="F306" s="13">
        <v>93.6</v>
      </c>
      <c r="G306" s="13">
        <v>96.2</v>
      </c>
      <c r="H306" s="13">
        <v>99.4</v>
      </c>
      <c r="I306" s="13">
        <v>98.5</v>
      </c>
      <c r="J306" s="13">
        <v>387.7</v>
      </c>
      <c r="K306" s="13"/>
      <c r="L306" s="13"/>
      <c r="M306" s="13">
        <v>95.1</v>
      </c>
      <c r="N306" s="13">
        <v>95.8</v>
      </c>
      <c r="O306" s="13">
        <v>93.2</v>
      </c>
      <c r="P306" s="13">
        <v>93</v>
      </c>
      <c r="Q306" s="13">
        <v>377.1</v>
      </c>
      <c r="R306" s="13"/>
      <c r="S306" s="13"/>
      <c r="T306" s="13">
        <v>94.7</v>
      </c>
      <c r="U306" s="13">
        <v>91.8</v>
      </c>
      <c r="V306" s="13">
        <v>95.2</v>
      </c>
      <c r="W306" s="13">
        <v>98.6</v>
      </c>
      <c r="X306" s="13">
        <v>380.3</v>
      </c>
      <c r="Y306" s="13"/>
      <c r="Z306" s="13"/>
      <c r="AA306" s="13">
        <f t="shared" si="10"/>
        <v>1145.0999999999999</v>
      </c>
      <c r="AB306" s="13">
        <f t="shared" si="11"/>
        <v>1145.0999999999999</v>
      </c>
    </row>
    <row r="307" spans="1:28" s="10" customFormat="1" ht="15.5" x14ac:dyDescent="0.35">
      <c r="A307" s="22">
        <v>126</v>
      </c>
      <c r="B307" s="22">
        <v>211</v>
      </c>
      <c r="C307" s="23" t="s">
        <v>438</v>
      </c>
      <c r="D307" s="23" t="s">
        <v>439</v>
      </c>
      <c r="E307" s="24" t="s">
        <v>9</v>
      </c>
      <c r="F307" s="13">
        <v>97.5</v>
      </c>
      <c r="G307" s="13">
        <v>95.7</v>
      </c>
      <c r="H307" s="13">
        <v>96.3</v>
      </c>
      <c r="I307" s="13">
        <v>98.3</v>
      </c>
      <c r="J307" s="13">
        <v>387.8</v>
      </c>
      <c r="K307" s="13"/>
      <c r="L307" s="13"/>
      <c r="M307" s="13">
        <v>96.5</v>
      </c>
      <c r="N307" s="13">
        <v>96.4</v>
      </c>
      <c r="O307" s="13">
        <v>94.6</v>
      </c>
      <c r="P307" s="13">
        <v>95.9</v>
      </c>
      <c r="Q307" s="13">
        <v>383.4</v>
      </c>
      <c r="R307" s="13"/>
      <c r="S307" s="13"/>
      <c r="T307" s="13">
        <v>93.4</v>
      </c>
      <c r="U307" s="13">
        <v>95.1</v>
      </c>
      <c r="V307" s="13">
        <v>95.3</v>
      </c>
      <c r="W307" s="13">
        <v>95.8</v>
      </c>
      <c r="X307" s="13">
        <v>379.6</v>
      </c>
      <c r="Y307" s="13"/>
      <c r="Z307" s="13"/>
      <c r="AA307" s="13">
        <f t="shared" si="10"/>
        <v>1150.8000000000002</v>
      </c>
      <c r="AB307" s="13">
        <f t="shared" si="11"/>
        <v>1150.8000000000002</v>
      </c>
    </row>
    <row r="308" spans="1:28" s="10" customFormat="1" ht="15.5" x14ac:dyDescent="0.35">
      <c r="A308" s="22">
        <v>127</v>
      </c>
      <c r="B308" s="22">
        <v>437</v>
      </c>
      <c r="C308" s="23" t="s">
        <v>341</v>
      </c>
      <c r="D308" s="23" t="s">
        <v>369</v>
      </c>
      <c r="E308" s="24" t="s">
        <v>9</v>
      </c>
      <c r="F308" s="13">
        <v>94.7</v>
      </c>
      <c r="G308" s="13">
        <v>98.4</v>
      </c>
      <c r="H308" s="13">
        <v>97</v>
      </c>
      <c r="I308" s="13">
        <v>96</v>
      </c>
      <c r="J308" s="13">
        <v>386.1</v>
      </c>
      <c r="K308" s="13"/>
      <c r="L308" s="13"/>
      <c r="M308" s="13">
        <v>98.5</v>
      </c>
      <c r="N308" s="13">
        <v>97.6</v>
      </c>
      <c r="O308" s="13">
        <v>93.5</v>
      </c>
      <c r="P308" s="13">
        <v>96.4</v>
      </c>
      <c r="Q308" s="13">
        <v>386</v>
      </c>
      <c r="R308" s="13"/>
      <c r="S308" s="13"/>
      <c r="T308" s="13">
        <v>94.2</v>
      </c>
      <c r="U308" s="13">
        <v>95.4</v>
      </c>
      <c r="V308" s="13">
        <v>96</v>
      </c>
      <c r="W308" s="13">
        <v>92.9</v>
      </c>
      <c r="X308" s="13">
        <v>378.5</v>
      </c>
      <c r="Y308" s="13"/>
      <c r="Z308" s="13"/>
      <c r="AA308" s="13">
        <f t="shared" si="10"/>
        <v>1150.5999999999999</v>
      </c>
      <c r="AB308" s="13">
        <f t="shared" si="11"/>
        <v>1150.5999999999999</v>
      </c>
    </row>
    <row r="309" spans="1:28" s="10" customFormat="1" ht="15.5" x14ac:dyDescent="0.35">
      <c r="A309" s="22">
        <v>128</v>
      </c>
      <c r="B309" s="22">
        <v>186</v>
      </c>
      <c r="C309" s="23" t="s">
        <v>379</v>
      </c>
      <c r="D309" s="23" t="s">
        <v>530</v>
      </c>
      <c r="E309" s="24" t="s">
        <v>9</v>
      </c>
      <c r="F309" s="13">
        <v>84.9</v>
      </c>
      <c r="G309" s="13">
        <v>95.4</v>
      </c>
      <c r="H309" s="13">
        <v>93.4</v>
      </c>
      <c r="I309" s="13">
        <v>95.8</v>
      </c>
      <c r="J309" s="13">
        <v>369.5</v>
      </c>
      <c r="K309" s="13"/>
      <c r="L309" s="13"/>
      <c r="M309" s="13">
        <v>87.9</v>
      </c>
      <c r="N309" s="13">
        <v>99.2</v>
      </c>
      <c r="O309" s="13">
        <v>100.6</v>
      </c>
      <c r="P309" s="13">
        <v>90.9</v>
      </c>
      <c r="Q309" s="13">
        <v>378.6</v>
      </c>
      <c r="R309" s="13"/>
      <c r="S309" s="13"/>
      <c r="T309" s="13">
        <v>91.2</v>
      </c>
      <c r="U309" s="13">
        <v>95.7</v>
      </c>
      <c r="V309" s="13">
        <v>97.1</v>
      </c>
      <c r="W309" s="13">
        <v>91.3</v>
      </c>
      <c r="X309" s="13">
        <v>375.3</v>
      </c>
      <c r="Y309" s="13"/>
      <c r="Z309" s="13"/>
      <c r="AA309" s="13">
        <f t="shared" si="10"/>
        <v>1123.4000000000001</v>
      </c>
      <c r="AB309" s="13">
        <f t="shared" si="11"/>
        <v>1123.4000000000001</v>
      </c>
    </row>
    <row r="310" spans="1:28" s="10" customFormat="1" ht="15.5" x14ac:dyDescent="0.35">
      <c r="A310" s="22">
        <v>129</v>
      </c>
      <c r="B310" s="22">
        <v>382</v>
      </c>
      <c r="C310" s="23" t="s">
        <v>436</v>
      </c>
      <c r="D310" s="23" t="s">
        <v>539</v>
      </c>
      <c r="E310" s="24" t="s">
        <v>9</v>
      </c>
      <c r="F310" s="13">
        <v>92.1</v>
      </c>
      <c r="G310" s="13">
        <v>95.5</v>
      </c>
      <c r="H310" s="13">
        <v>92.8</v>
      </c>
      <c r="I310" s="13">
        <v>98.1</v>
      </c>
      <c r="J310" s="13">
        <v>378.5</v>
      </c>
      <c r="K310" s="13"/>
      <c r="L310" s="13"/>
      <c r="M310" s="13">
        <v>98.5</v>
      </c>
      <c r="N310" s="13">
        <v>96.6</v>
      </c>
      <c r="O310" s="13">
        <v>97.5</v>
      </c>
      <c r="P310" s="13">
        <v>96.9</v>
      </c>
      <c r="Q310" s="13">
        <v>389.5</v>
      </c>
      <c r="R310" s="13"/>
      <c r="S310" s="13"/>
      <c r="T310" s="13">
        <v>94.3</v>
      </c>
      <c r="U310" s="13">
        <v>93.2</v>
      </c>
      <c r="V310" s="13">
        <v>96.2</v>
      </c>
      <c r="W310" s="13">
        <v>91.6</v>
      </c>
      <c r="X310" s="13">
        <v>375.3</v>
      </c>
      <c r="Y310" s="13"/>
      <c r="Z310" s="13"/>
      <c r="AA310" s="13">
        <f t="shared" si="10"/>
        <v>1143.3</v>
      </c>
      <c r="AB310" s="13">
        <f t="shared" si="11"/>
        <v>1143.3</v>
      </c>
    </row>
    <row r="311" spans="1:28" s="10" customFormat="1" ht="15.5" x14ac:dyDescent="0.35">
      <c r="A311" s="22">
        <v>130</v>
      </c>
      <c r="B311" s="22">
        <v>204</v>
      </c>
      <c r="C311" s="23" t="s">
        <v>423</v>
      </c>
      <c r="D311" s="23" t="s">
        <v>428</v>
      </c>
      <c r="E311" s="24" t="s">
        <v>9</v>
      </c>
      <c r="F311" s="13">
        <v>93</v>
      </c>
      <c r="G311" s="13">
        <v>90.2</v>
      </c>
      <c r="H311" s="13">
        <v>94.8</v>
      </c>
      <c r="I311" s="13">
        <v>94.8</v>
      </c>
      <c r="J311" s="13">
        <v>372.8</v>
      </c>
      <c r="K311" s="13"/>
      <c r="L311" s="13"/>
      <c r="M311" s="13">
        <v>95.7</v>
      </c>
      <c r="N311" s="13">
        <v>94.6</v>
      </c>
      <c r="O311" s="13">
        <v>86.8</v>
      </c>
      <c r="P311" s="13">
        <v>95.8</v>
      </c>
      <c r="Q311" s="13">
        <v>372.9</v>
      </c>
      <c r="R311" s="13"/>
      <c r="S311" s="13"/>
      <c r="T311" s="13">
        <v>94.7</v>
      </c>
      <c r="U311" s="13">
        <v>95.6</v>
      </c>
      <c r="V311" s="13">
        <v>92.7</v>
      </c>
      <c r="W311" s="13">
        <v>91.5</v>
      </c>
      <c r="X311" s="13">
        <v>374.5</v>
      </c>
      <c r="Y311" s="13"/>
      <c r="Z311" s="13"/>
      <c r="AA311" s="13">
        <f t="shared" si="10"/>
        <v>1120.2</v>
      </c>
      <c r="AB311" s="13">
        <f t="shared" si="11"/>
        <v>1120.2</v>
      </c>
    </row>
    <row r="312" spans="1:28" s="10" customFormat="1" ht="15.5" x14ac:dyDescent="0.35">
      <c r="A312" s="22">
        <v>131</v>
      </c>
      <c r="B312" s="22">
        <v>370</v>
      </c>
      <c r="C312" s="23" t="s">
        <v>573</v>
      </c>
      <c r="D312" s="23" t="s">
        <v>574</v>
      </c>
      <c r="E312" s="24" t="s">
        <v>9</v>
      </c>
      <c r="F312" s="13">
        <v>91.1</v>
      </c>
      <c r="G312" s="13">
        <v>93.3</v>
      </c>
      <c r="H312" s="13">
        <v>86.5</v>
      </c>
      <c r="I312" s="13">
        <v>86.9</v>
      </c>
      <c r="J312" s="13">
        <v>357.8</v>
      </c>
      <c r="K312" s="13"/>
      <c r="L312" s="13"/>
      <c r="M312" s="13">
        <v>93.7</v>
      </c>
      <c r="N312" s="13">
        <v>93.4</v>
      </c>
      <c r="O312" s="13">
        <v>89.8</v>
      </c>
      <c r="P312" s="13">
        <v>97.5</v>
      </c>
      <c r="Q312" s="13">
        <v>374.4</v>
      </c>
      <c r="R312" s="13"/>
      <c r="S312" s="13"/>
      <c r="T312" s="13">
        <v>94.2</v>
      </c>
      <c r="U312" s="13">
        <v>94.7</v>
      </c>
      <c r="V312" s="13">
        <v>90.8</v>
      </c>
      <c r="W312" s="13">
        <v>94.3</v>
      </c>
      <c r="X312" s="13">
        <v>374</v>
      </c>
      <c r="Y312" s="13"/>
      <c r="Z312" s="13"/>
      <c r="AA312" s="13">
        <f t="shared" si="10"/>
        <v>1106.2</v>
      </c>
      <c r="AB312" s="13">
        <f t="shared" si="11"/>
        <v>1106.2</v>
      </c>
    </row>
    <row r="313" spans="1:28" s="10" customFormat="1" ht="15.5" x14ac:dyDescent="0.35">
      <c r="A313" s="22">
        <v>132</v>
      </c>
      <c r="B313" s="22">
        <v>389</v>
      </c>
      <c r="C313" s="23" t="s">
        <v>445</v>
      </c>
      <c r="D313" s="23" t="s">
        <v>446</v>
      </c>
      <c r="E313" s="24" t="s">
        <v>9</v>
      </c>
      <c r="F313" s="13">
        <v>80.8</v>
      </c>
      <c r="G313" s="13">
        <v>87.9</v>
      </c>
      <c r="H313" s="13">
        <v>82.6</v>
      </c>
      <c r="I313" s="13">
        <v>82.5</v>
      </c>
      <c r="J313" s="13">
        <v>333.8</v>
      </c>
      <c r="K313" s="13"/>
      <c r="L313" s="13"/>
      <c r="M313" s="13">
        <v>91.7</v>
      </c>
      <c r="N313" s="13">
        <v>89.9</v>
      </c>
      <c r="O313" s="13">
        <v>89.9</v>
      </c>
      <c r="P313" s="13">
        <v>80.599999999999994</v>
      </c>
      <c r="Q313" s="13">
        <v>352.1</v>
      </c>
      <c r="R313" s="13"/>
      <c r="S313" s="13"/>
      <c r="T313" s="13">
        <v>89.7</v>
      </c>
      <c r="U313" s="13">
        <v>93</v>
      </c>
      <c r="V313" s="13">
        <v>93.5</v>
      </c>
      <c r="W313" s="13">
        <v>91.7</v>
      </c>
      <c r="X313" s="13">
        <v>367.9</v>
      </c>
      <c r="Y313" s="13"/>
      <c r="Z313" s="13"/>
      <c r="AA313" s="13">
        <f t="shared" ref="AA313:AA320" si="12">J313+Q313+X313</f>
        <v>1053.8000000000002</v>
      </c>
      <c r="AB313" s="13">
        <f t="shared" ref="AB313:AB320" si="13">L313+J313+S313+Q313+Z313+X313</f>
        <v>1053.8000000000002</v>
      </c>
    </row>
    <row r="314" spans="1:28" s="10" customFormat="1" ht="15.5" x14ac:dyDescent="0.35">
      <c r="A314" s="22">
        <v>133</v>
      </c>
      <c r="B314" s="22">
        <v>445</v>
      </c>
      <c r="C314" s="23" t="s">
        <v>305</v>
      </c>
      <c r="D314" s="23" t="s">
        <v>288</v>
      </c>
      <c r="E314" s="24" t="s">
        <v>9</v>
      </c>
      <c r="F314" s="13">
        <v>91.7</v>
      </c>
      <c r="G314" s="13">
        <v>92</v>
      </c>
      <c r="H314" s="13">
        <v>94.8</v>
      </c>
      <c r="I314" s="13">
        <v>91.9</v>
      </c>
      <c r="J314" s="13">
        <v>370.4</v>
      </c>
      <c r="K314" s="13"/>
      <c r="L314" s="13"/>
      <c r="M314" s="13">
        <v>92.2</v>
      </c>
      <c r="N314" s="13">
        <v>97.2</v>
      </c>
      <c r="O314" s="13">
        <v>90.8</v>
      </c>
      <c r="P314" s="13">
        <v>96</v>
      </c>
      <c r="Q314" s="13">
        <v>376.2</v>
      </c>
      <c r="R314" s="13"/>
      <c r="S314" s="13"/>
      <c r="T314" s="13">
        <v>89.8</v>
      </c>
      <c r="U314" s="13">
        <v>88.1</v>
      </c>
      <c r="V314" s="13">
        <v>94.2</v>
      </c>
      <c r="W314" s="13">
        <v>94.9</v>
      </c>
      <c r="X314" s="13">
        <v>367</v>
      </c>
      <c r="Y314" s="13"/>
      <c r="Z314" s="13"/>
      <c r="AA314" s="13">
        <f t="shared" si="12"/>
        <v>1113.5999999999999</v>
      </c>
      <c r="AB314" s="13">
        <f t="shared" si="13"/>
        <v>1113.5999999999999</v>
      </c>
    </row>
    <row r="315" spans="1:28" s="10" customFormat="1" ht="15.5" x14ac:dyDescent="0.35">
      <c r="A315" s="22">
        <v>134</v>
      </c>
      <c r="B315" s="22">
        <v>378</v>
      </c>
      <c r="C315" s="23" t="s">
        <v>390</v>
      </c>
      <c r="D315" s="23" t="s">
        <v>391</v>
      </c>
      <c r="E315" s="24" t="s">
        <v>9</v>
      </c>
      <c r="F315" s="13">
        <v>98.2</v>
      </c>
      <c r="G315" s="13">
        <v>98.2</v>
      </c>
      <c r="H315" s="13">
        <v>93.2</v>
      </c>
      <c r="I315" s="13">
        <v>95.4</v>
      </c>
      <c r="J315" s="13">
        <v>385</v>
      </c>
      <c r="K315" s="13"/>
      <c r="L315" s="13"/>
      <c r="M315" s="13">
        <v>100.2</v>
      </c>
      <c r="N315" s="13">
        <v>100.7</v>
      </c>
      <c r="O315" s="13">
        <v>99.4</v>
      </c>
      <c r="P315" s="13">
        <v>97.3</v>
      </c>
      <c r="Q315" s="13">
        <v>397.6</v>
      </c>
      <c r="R315" s="13"/>
      <c r="S315" s="13"/>
      <c r="T315" s="13">
        <v>93.3</v>
      </c>
      <c r="U315" s="13">
        <v>91.4</v>
      </c>
      <c r="V315" s="13">
        <v>89.8</v>
      </c>
      <c r="W315" s="13">
        <v>91</v>
      </c>
      <c r="X315" s="13">
        <v>365.5</v>
      </c>
      <c r="Y315" s="13"/>
      <c r="Z315" s="13"/>
      <c r="AA315" s="13">
        <f t="shared" si="12"/>
        <v>1148.0999999999999</v>
      </c>
      <c r="AB315" s="13">
        <f t="shared" si="13"/>
        <v>1148.0999999999999</v>
      </c>
    </row>
    <row r="316" spans="1:28" s="10" customFormat="1" ht="15.5" x14ac:dyDescent="0.35">
      <c r="A316" s="22">
        <v>135</v>
      </c>
      <c r="B316" s="22">
        <v>455</v>
      </c>
      <c r="C316" s="23" t="s">
        <v>415</v>
      </c>
      <c r="D316" s="23" t="s">
        <v>416</v>
      </c>
      <c r="E316" s="24" t="s">
        <v>9</v>
      </c>
      <c r="F316" s="13">
        <v>99.3</v>
      </c>
      <c r="G316" s="13">
        <v>96.9</v>
      </c>
      <c r="H316" s="13">
        <v>96.5</v>
      </c>
      <c r="I316" s="13">
        <v>95.4</v>
      </c>
      <c r="J316" s="13">
        <v>388.1</v>
      </c>
      <c r="K316" s="13"/>
      <c r="L316" s="13"/>
      <c r="M316" s="13">
        <v>102.2</v>
      </c>
      <c r="N316" s="13">
        <v>100.2</v>
      </c>
      <c r="O316" s="13">
        <v>99.2</v>
      </c>
      <c r="P316" s="13">
        <v>94.8</v>
      </c>
      <c r="Q316" s="13">
        <v>396.4</v>
      </c>
      <c r="R316" s="13"/>
      <c r="S316" s="13"/>
      <c r="T316" s="13">
        <v>84</v>
      </c>
      <c r="U316" s="13">
        <v>90.8</v>
      </c>
      <c r="V316" s="13">
        <v>96.5</v>
      </c>
      <c r="W316" s="13">
        <v>92.7</v>
      </c>
      <c r="X316" s="13">
        <v>364</v>
      </c>
      <c r="Y316" s="13"/>
      <c r="Z316" s="13"/>
      <c r="AA316" s="13">
        <f t="shared" si="12"/>
        <v>1148.5</v>
      </c>
      <c r="AB316" s="13">
        <f t="shared" si="13"/>
        <v>1148.5</v>
      </c>
    </row>
    <row r="317" spans="1:28" s="10" customFormat="1" ht="15.5" x14ac:dyDescent="0.35">
      <c r="A317" s="22">
        <v>136</v>
      </c>
      <c r="B317" s="22">
        <v>290</v>
      </c>
      <c r="C317" s="23" t="s">
        <v>388</v>
      </c>
      <c r="D317" s="23" t="s">
        <v>389</v>
      </c>
      <c r="E317" s="24" t="s">
        <v>9</v>
      </c>
      <c r="F317" s="13">
        <v>88.7</v>
      </c>
      <c r="G317" s="13">
        <v>85.2</v>
      </c>
      <c r="H317" s="13">
        <v>97.2</v>
      </c>
      <c r="I317" s="13">
        <v>74.8</v>
      </c>
      <c r="J317" s="13">
        <v>345.9</v>
      </c>
      <c r="K317" s="13"/>
      <c r="L317" s="13"/>
      <c r="M317" s="13">
        <v>84</v>
      </c>
      <c r="N317" s="13">
        <v>91.9</v>
      </c>
      <c r="O317" s="13">
        <v>93.1</v>
      </c>
      <c r="P317" s="13">
        <v>95.6</v>
      </c>
      <c r="Q317" s="13">
        <v>364.6</v>
      </c>
      <c r="R317" s="13"/>
      <c r="S317" s="13"/>
      <c r="T317" s="13">
        <v>97.7</v>
      </c>
      <c r="U317" s="13">
        <v>90.2</v>
      </c>
      <c r="V317" s="13">
        <v>88.3</v>
      </c>
      <c r="W317" s="13">
        <v>84.7</v>
      </c>
      <c r="X317" s="13">
        <v>360.9</v>
      </c>
      <c r="Y317" s="13"/>
      <c r="Z317" s="13"/>
      <c r="AA317" s="13">
        <f t="shared" si="12"/>
        <v>1071.4000000000001</v>
      </c>
      <c r="AB317" s="13">
        <f t="shared" si="13"/>
        <v>1071.4000000000001</v>
      </c>
    </row>
    <row r="318" spans="1:28" s="10" customFormat="1" ht="15.5" x14ac:dyDescent="0.35">
      <c r="A318" s="22">
        <v>137</v>
      </c>
      <c r="B318" s="22">
        <v>173</v>
      </c>
      <c r="C318" s="23" t="s">
        <v>570</v>
      </c>
      <c r="D318" s="23" t="s">
        <v>571</v>
      </c>
      <c r="E318" s="24" t="s">
        <v>9</v>
      </c>
      <c r="F318" s="13">
        <v>93.9</v>
      </c>
      <c r="G318" s="13">
        <v>85.2</v>
      </c>
      <c r="H318" s="13">
        <v>82.6</v>
      </c>
      <c r="I318" s="13">
        <v>90.7</v>
      </c>
      <c r="J318" s="13">
        <v>352.4</v>
      </c>
      <c r="K318" s="13"/>
      <c r="L318" s="13"/>
      <c r="M318" s="13">
        <v>81.400000000000006</v>
      </c>
      <c r="N318" s="13">
        <v>92.4</v>
      </c>
      <c r="O318" s="13">
        <v>84.3</v>
      </c>
      <c r="P318" s="13">
        <v>80.900000000000006</v>
      </c>
      <c r="Q318" s="13">
        <v>339</v>
      </c>
      <c r="R318" s="13"/>
      <c r="S318" s="13"/>
      <c r="T318" s="13">
        <v>90.1</v>
      </c>
      <c r="U318" s="13">
        <v>87.1</v>
      </c>
      <c r="V318" s="13">
        <v>82.3</v>
      </c>
      <c r="W318" s="13">
        <v>96.3</v>
      </c>
      <c r="X318" s="13">
        <v>355.8</v>
      </c>
      <c r="Y318" s="13"/>
      <c r="Z318" s="13"/>
      <c r="AA318" s="13">
        <f t="shared" si="12"/>
        <v>1047.2</v>
      </c>
      <c r="AB318" s="13">
        <f t="shared" si="13"/>
        <v>1047.2</v>
      </c>
    </row>
    <row r="319" spans="1:28" s="10" customFormat="1" ht="15.5" x14ac:dyDescent="0.35">
      <c r="A319" s="22">
        <v>138</v>
      </c>
      <c r="B319" s="22">
        <v>220</v>
      </c>
      <c r="C319" s="23" t="s">
        <v>429</v>
      </c>
      <c r="D319" s="23" t="s">
        <v>647</v>
      </c>
      <c r="E319" s="24" t="s">
        <v>9</v>
      </c>
      <c r="F319" s="13"/>
      <c r="G319" s="13"/>
      <c r="H319" s="13"/>
      <c r="I319" s="13"/>
      <c r="J319" s="13"/>
      <c r="K319" s="13"/>
      <c r="L319" s="13"/>
      <c r="M319" s="13">
        <v>99.1</v>
      </c>
      <c r="N319" s="13">
        <v>100.5</v>
      </c>
      <c r="O319" s="13">
        <v>101.1</v>
      </c>
      <c r="P319" s="13">
        <v>101.3</v>
      </c>
      <c r="Q319" s="13">
        <v>402</v>
      </c>
      <c r="R319" s="13"/>
      <c r="S319" s="13"/>
      <c r="T319" s="13"/>
      <c r="U319" s="13"/>
      <c r="V319" s="13"/>
      <c r="W319" s="13"/>
      <c r="X319" s="13"/>
      <c r="Y319" s="13"/>
      <c r="Z319" s="13"/>
      <c r="AA319" s="13">
        <f t="shared" si="12"/>
        <v>402</v>
      </c>
      <c r="AB319" s="13">
        <f t="shared" si="13"/>
        <v>402</v>
      </c>
    </row>
    <row r="320" spans="1:28" s="10" customFormat="1" ht="15.5" x14ac:dyDescent="0.35">
      <c r="A320" s="22">
        <v>154</v>
      </c>
      <c r="B320" s="22">
        <v>266</v>
      </c>
      <c r="C320" s="23" t="s">
        <v>354</v>
      </c>
      <c r="D320" s="23" t="s">
        <v>355</v>
      </c>
      <c r="E320" s="24" t="s">
        <v>9</v>
      </c>
      <c r="F320" s="13">
        <v>96.2</v>
      </c>
      <c r="G320" s="13">
        <v>98.7</v>
      </c>
      <c r="H320" s="13">
        <v>99.7</v>
      </c>
      <c r="I320" s="13">
        <v>98.7</v>
      </c>
      <c r="J320" s="13">
        <v>393.3</v>
      </c>
      <c r="K320" s="13"/>
      <c r="L320" s="13"/>
      <c r="M320" s="13">
        <v>99.2</v>
      </c>
      <c r="N320" s="13">
        <v>96.8</v>
      </c>
      <c r="O320" s="13">
        <v>100.1</v>
      </c>
      <c r="P320" s="13">
        <v>99.8</v>
      </c>
      <c r="Q320" s="13">
        <v>395.9</v>
      </c>
      <c r="R320" s="13"/>
      <c r="S320" s="13"/>
      <c r="T320" s="13"/>
      <c r="U320" s="13"/>
      <c r="V320" s="13"/>
      <c r="W320" s="13"/>
      <c r="X320" s="13"/>
      <c r="Y320" s="13"/>
      <c r="Z320" s="13"/>
      <c r="AA320" s="13">
        <f t="shared" si="12"/>
        <v>789.2</v>
      </c>
      <c r="AB320" s="13">
        <f t="shared" si="13"/>
        <v>789.2</v>
      </c>
    </row>
    <row r="321" spans="1:28" s="10" customFormat="1" ht="15.5" x14ac:dyDescent="0.35">
      <c r="A321" s="22"/>
      <c r="B321" s="22"/>
      <c r="C321" s="23"/>
      <c r="D321" s="23"/>
      <c r="E321" s="24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8" s="10" customFormat="1" ht="15.5" x14ac:dyDescent="0.35">
      <c r="B322" s="17" t="s">
        <v>648</v>
      </c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</row>
    <row r="323" spans="1:28" s="10" customFormat="1" ht="15.5" x14ac:dyDescent="0.35"/>
    <row r="324" spans="1:28" s="10" customFormat="1" ht="15.5" x14ac:dyDescent="0.35"/>
    <row r="325" spans="1:28" s="10" customFormat="1" ht="15.5" x14ac:dyDescent="0.35"/>
    <row r="326" spans="1:28" s="10" customFormat="1" ht="15.5" x14ac:dyDescent="0.35"/>
    <row r="327" spans="1:28" s="10" customFormat="1" ht="15.5" x14ac:dyDescent="0.35"/>
    <row r="328" spans="1:28" s="10" customFormat="1" ht="15.5" x14ac:dyDescent="0.35"/>
    <row r="329" spans="1:28" s="10" customFormat="1" ht="15.5" x14ac:dyDescent="0.35"/>
    <row r="330" spans="1:28" s="10" customFormat="1" ht="15.5" x14ac:dyDescent="0.35"/>
    <row r="331" spans="1:28" s="10" customFormat="1" ht="15.5" x14ac:dyDescent="0.35"/>
    <row r="332" spans="1:28" s="10" customFormat="1" ht="15.5" x14ac:dyDescent="0.35"/>
    <row r="333" spans="1:28" s="10" customFormat="1" ht="15.5" x14ac:dyDescent="0.35"/>
    <row r="334" spans="1:28" s="10" customFormat="1" ht="15.5" x14ac:dyDescent="0.35"/>
    <row r="335" spans="1:28" s="10" customFormat="1" ht="15.5" x14ac:dyDescent="0.35"/>
    <row r="336" spans="1:28" s="10" customFormat="1" ht="15.5" x14ac:dyDescent="0.35"/>
    <row r="337" spans="2:29" s="10" customFormat="1" ht="15.5" x14ac:dyDescent="0.35"/>
    <row r="338" spans="2:29" s="10" customFormat="1" ht="15.5" x14ac:dyDescent="0.35"/>
    <row r="339" spans="2:29" s="10" customFormat="1" ht="15.5" x14ac:dyDescent="0.35"/>
    <row r="340" spans="2:29" s="10" customFormat="1" ht="15.5" x14ac:dyDescent="0.35"/>
    <row r="341" spans="2:29" s="10" customFormat="1" ht="15.5" x14ac:dyDescent="0.35">
      <c r="AC341"/>
    </row>
    <row r="342" spans="2:29" s="10" customFormat="1" ht="15.5" x14ac:dyDescent="0.35">
      <c r="B342"/>
      <c r="C342"/>
      <c r="D342"/>
      <c r="E342"/>
      <c r="AC342"/>
    </row>
    <row r="343" spans="2:29" ht="15.5" x14ac:dyDescent="0.35"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2:29" ht="15.5" x14ac:dyDescent="0.35"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2:29" ht="15.5" x14ac:dyDescent="0.35"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2:29" ht="15.5" x14ac:dyDescent="0.35"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2:29" ht="15.5" x14ac:dyDescent="0.35"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</sheetData>
  <printOptions horizontalCentered="1"/>
  <pageMargins left="0.2" right="0.2" top="0.75" bottom="0.5" header="0.3" footer="0.3"/>
  <pageSetup scale="84" orientation="portrait" r:id="rId1"/>
  <rowBreaks count="3" manualBreakCount="3">
    <brk id="171" max="16383" man="1"/>
    <brk id="226" max="24" man="1"/>
    <brk id="27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6CA7-2383-4CE2-B2DD-71E42BD75E06}">
  <dimension ref="A1:N39"/>
  <sheetViews>
    <sheetView zoomScaleNormal="100" workbookViewId="0"/>
  </sheetViews>
  <sheetFormatPr defaultRowHeight="14.5" x14ac:dyDescent="0.35"/>
  <cols>
    <col min="1" max="1" width="7" bestFit="1" customWidth="1"/>
    <col min="2" max="2" width="5.1796875" bestFit="1" customWidth="1"/>
    <col min="3" max="3" width="10" bestFit="1" customWidth="1"/>
    <col min="4" max="4" width="10.54296875" bestFit="1" customWidth="1"/>
    <col min="5" max="5" width="5.7265625" bestFit="1" customWidth="1"/>
    <col min="6" max="10" width="7" bestFit="1" customWidth="1"/>
    <col min="11" max="12" width="7.81640625" bestFit="1" customWidth="1"/>
  </cols>
  <sheetData>
    <row r="1" spans="1:14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s="1" customFormat="1" ht="18" x14ac:dyDescent="0.4">
      <c r="A2" s="11" t="s">
        <v>676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s="1" customFormat="1" ht="18" x14ac:dyDescent="0.4">
      <c r="A4" s="11" t="s">
        <v>677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4" s="1" customFormat="1" ht="15.5" x14ac:dyDescent="0.35">
      <c r="A6" s="19" t="s">
        <v>123</v>
      </c>
      <c r="B6" s="19" t="s">
        <v>3</v>
      </c>
      <c r="C6" s="20" t="s">
        <v>4</v>
      </c>
      <c r="D6" s="20" t="s">
        <v>5</v>
      </c>
      <c r="E6" s="21" t="s">
        <v>6</v>
      </c>
      <c r="F6" s="9">
        <v>1</v>
      </c>
      <c r="G6" s="9">
        <v>2</v>
      </c>
      <c r="H6" s="9">
        <v>3</v>
      </c>
      <c r="I6" s="9">
        <v>4</v>
      </c>
      <c r="J6" s="9">
        <v>5</v>
      </c>
      <c r="K6" s="9">
        <v>6</v>
      </c>
      <c r="L6" s="9" t="s">
        <v>124</v>
      </c>
    </row>
    <row r="7" spans="1:14" ht="15.5" x14ac:dyDescent="0.35">
      <c r="A7" s="22">
        <v>1</v>
      </c>
      <c r="B7" s="22">
        <v>351</v>
      </c>
      <c r="C7" s="23" t="s">
        <v>51</v>
      </c>
      <c r="D7" s="23" t="s">
        <v>265</v>
      </c>
      <c r="E7" s="24" t="s">
        <v>600</v>
      </c>
      <c r="F7" s="13">
        <v>103.7</v>
      </c>
      <c r="G7" s="13">
        <v>104</v>
      </c>
      <c r="H7" s="13">
        <v>104.8</v>
      </c>
      <c r="I7" s="13">
        <v>104.3</v>
      </c>
      <c r="J7" s="13">
        <v>104.8</v>
      </c>
      <c r="K7" s="13">
        <v>106</v>
      </c>
      <c r="L7" s="13">
        <v>627.6</v>
      </c>
    </row>
    <row r="9" spans="1:14" ht="15.5" x14ac:dyDescent="0.35">
      <c r="A9" s="19" t="s">
        <v>123</v>
      </c>
      <c r="B9" s="19" t="s">
        <v>3</v>
      </c>
      <c r="C9" s="20" t="s">
        <v>4</v>
      </c>
      <c r="D9" s="20" t="s">
        <v>5</v>
      </c>
      <c r="E9" s="21" t="s">
        <v>6</v>
      </c>
      <c r="F9" s="9">
        <v>1</v>
      </c>
      <c r="G9" s="9">
        <v>2</v>
      </c>
      <c r="H9" s="9">
        <v>3</v>
      </c>
      <c r="I9" s="9">
        <v>4</v>
      </c>
      <c r="J9" s="9">
        <v>5</v>
      </c>
      <c r="K9" s="9">
        <v>6</v>
      </c>
      <c r="L9" s="9" t="s">
        <v>631</v>
      </c>
    </row>
    <row r="10" spans="1:14" ht="15.5" x14ac:dyDescent="0.35">
      <c r="A10" s="22">
        <v>1</v>
      </c>
      <c r="B10" s="22">
        <v>351</v>
      </c>
      <c r="C10" s="23" t="s">
        <v>51</v>
      </c>
      <c r="D10" s="23" t="s">
        <v>265</v>
      </c>
      <c r="E10" s="24" t="s">
        <v>600</v>
      </c>
      <c r="F10" s="13">
        <v>105.3</v>
      </c>
      <c r="G10" s="13">
        <v>104.8</v>
      </c>
      <c r="H10" s="13">
        <v>104.5</v>
      </c>
      <c r="I10" s="13">
        <v>104.3</v>
      </c>
      <c r="J10" s="13">
        <v>103.6</v>
      </c>
      <c r="K10" s="13">
        <v>104</v>
      </c>
      <c r="L10" s="13">
        <v>626.5</v>
      </c>
    </row>
    <row r="11" spans="1:14" s="1" customFormat="1" ht="15.5" x14ac:dyDescent="0.35">
      <c r="A11"/>
      <c r="B11"/>
      <c r="C11"/>
      <c r="D11"/>
      <c r="E11"/>
      <c r="F11"/>
      <c r="G11"/>
      <c r="H11"/>
      <c r="I11"/>
      <c r="J11"/>
      <c r="K11"/>
      <c r="L11"/>
    </row>
    <row r="12" spans="1:14" s="1" customFormat="1" ht="15.5" x14ac:dyDescent="0.35">
      <c r="A12" s="19" t="s">
        <v>123</v>
      </c>
      <c r="B12" s="19" t="s">
        <v>3</v>
      </c>
      <c r="C12" s="20" t="s">
        <v>4</v>
      </c>
      <c r="D12" s="20" t="s">
        <v>5</v>
      </c>
      <c r="E12" s="21" t="s">
        <v>6</v>
      </c>
      <c r="F12" s="9">
        <v>1</v>
      </c>
      <c r="G12" s="9">
        <v>2</v>
      </c>
      <c r="H12" s="9">
        <v>3</v>
      </c>
      <c r="I12" s="9">
        <v>4</v>
      </c>
      <c r="J12" s="9">
        <v>5</v>
      </c>
      <c r="K12" s="9">
        <v>6</v>
      </c>
      <c r="L12" s="9" t="s">
        <v>650</v>
      </c>
      <c r="M12" s="10"/>
      <c r="N12" s="10"/>
    </row>
    <row r="13" spans="1:14" s="1" customFormat="1" ht="15.5" x14ac:dyDescent="0.35">
      <c r="A13" s="22">
        <v>1</v>
      </c>
      <c r="B13" s="22">
        <v>351</v>
      </c>
      <c r="C13" s="23" t="s">
        <v>51</v>
      </c>
      <c r="D13" s="23" t="s">
        <v>265</v>
      </c>
      <c r="E13" s="24" t="s">
        <v>600</v>
      </c>
      <c r="F13" s="13">
        <v>108.6</v>
      </c>
      <c r="G13" s="13">
        <v>104.4</v>
      </c>
      <c r="H13" s="13">
        <v>104.8</v>
      </c>
      <c r="I13" s="13">
        <v>105.5</v>
      </c>
      <c r="J13" s="13">
        <v>104.4</v>
      </c>
      <c r="K13" s="13">
        <v>103.4</v>
      </c>
      <c r="L13" s="13">
        <v>628.1</v>
      </c>
    </row>
    <row r="17" spans="1:12" s="1" customFormat="1" ht="18" x14ac:dyDescent="0.4">
      <c r="A17" s="11" t="s">
        <v>678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9" spans="1:12" ht="15.5" x14ac:dyDescent="0.35">
      <c r="A19" s="19" t="s">
        <v>123</v>
      </c>
      <c r="B19" s="19" t="s">
        <v>3</v>
      </c>
      <c r="C19" s="20" t="s">
        <v>4</v>
      </c>
      <c r="D19" s="20" t="s">
        <v>5</v>
      </c>
      <c r="E19" s="21" t="s">
        <v>6</v>
      </c>
      <c r="F19" s="9">
        <v>1</v>
      </c>
      <c r="G19" s="9">
        <v>2</v>
      </c>
      <c r="H19" s="9">
        <v>3</v>
      </c>
      <c r="I19" s="9">
        <v>4</v>
      </c>
      <c r="J19" s="9">
        <v>5</v>
      </c>
      <c r="K19" s="9">
        <v>6</v>
      </c>
      <c r="L19" s="9" t="s">
        <v>124</v>
      </c>
    </row>
    <row r="20" spans="1:12" ht="15.5" x14ac:dyDescent="0.35">
      <c r="A20" s="22">
        <v>1</v>
      </c>
      <c r="B20" s="22">
        <v>176</v>
      </c>
      <c r="C20" s="23" t="s">
        <v>651</v>
      </c>
      <c r="D20" s="23" t="s">
        <v>652</v>
      </c>
      <c r="E20" s="24" t="s">
        <v>653</v>
      </c>
      <c r="F20" s="13">
        <v>104.7</v>
      </c>
      <c r="G20" s="13">
        <v>105.2</v>
      </c>
      <c r="H20" s="13">
        <v>105.6</v>
      </c>
      <c r="I20" s="13">
        <v>104.6</v>
      </c>
      <c r="J20" s="13">
        <v>106.4</v>
      </c>
      <c r="K20" s="13">
        <v>106.3</v>
      </c>
      <c r="L20" s="13">
        <v>632.79999999999995</v>
      </c>
    </row>
    <row r="22" spans="1:12" ht="15.5" x14ac:dyDescent="0.35">
      <c r="A22" s="19" t="s">
        <v>123</v>
      </c>
      <c r="B22" s="19" t="s">
        <v>3</v>
      </c>
      <c r="C22" s="20" t="s">
        <v>4</v>
      </c>
      <c r="D22" s="20" t="s">
        <v>5</v>
      </c>
      <c r="E22" s="21" t="s">
        <v>6</v>
      </c>
      <c r="F22" s="9">
        <v>1</v>
      </c>
      <c r="G22" s="9">
        <v>2</v>
      </c>
      <c r="H22" s="9">
        <v>3</v>
      </c>
      <c r="I22" s="9">
        <v>4</v>
      </c>
      <c r="J22" s="9">
        <v>5</v>
      </c>
      <c r="K22" s="9">
        <v>6</v>
      </c>
      <c r="L22" s="9" t="s">
        <v>631</v>
      </c>
    </row>
    <row r="23" spans="1:12" ht="15.5" x14ac:dyDescent="0.35">
      <c r="A23" s="22">
        <v>1</v>
      </c>
      <c r="B23" s="22">
        <v>176</v>
      </c>
      <c r="C23" s="23" t="s">
        <v>651</v>
      </c>
      <c r="D23" s="23" t="s">
        <v>652</v>
      </c>
      <c r="E23" s="24" t="s">
        <v>653</v>
      </c>
      <c r="F23" s="13">
        <v>104.9</v>
      </c>
      <c r="G23" s="13">
        <v>105.8</v>
      </c>
      <c r="H23" s="13">
        <v>105.5</v>
      </c>
      <c r="I23" s="13">
        <v>105.2</v>
      </c>
      <c r="J23" s="13">
        <v>106.7</v>
      </c>
      <c r="K23" s="13">
        <v>106.4</v>
      </c>
      <c r="L23" s="13">
        <v>634.5</v>
      </c>
    </row>
    <row r="25" spans="1:12" ht="15.5" x14ac:dyDescent="0.35">
      <c r="A25" s="19" t="s">
        <v>123</v>
      </c>
      <c r="B25" s="19" t="s">
        <v>3</v>
      </c>
      <c r="C25" s="20" t="s">
        <v>4</v>
      </c>
      <c r="D25" s="20" t="s">
        <v>5</v>
      </c>
      <c r="E25" s="21" t="s">
        <v>6</v>
      </c>
      <c r="F25" s="9">
        <v>1</v>
      </c>
      <c r="G25" s="9">
        <v>2</v>
      </c>
      <c r="H25" s="9">
        <v>3</v>
      </c>
      <c r="I25" s="9">
        <v>4</v>
      </c>
      <c r="J25" s="9">
        <v>5</v>
      </c>
      <c r="K25" s="9">
        <v>6</v>
      </c>
      <c r="L25" s="9" t="s">
        <v>650</v>
      </c>
    </row>
    <row r="26" spans="1:12" ht="15.5" x14ac:dyDescent="0.35">
      <c r="A26" s="22">
        <v>1</v>
      </c>
      <c r="B26" s="22">
        <v>176</v>
      </c>
      <c r="C26" s="23" t="s">
        <v>651</v>
      </c>
      <c r="D26" s="23" t="s">
        <v>652</v>
      </c>
      <c r="E26" s="24" t="s">
        <v>653</v>
      </c>
      <c r="F26" s="13">
        <v>106.4</v>
      </c>
      <c r="G26" s="13">
        <v>106.2</v>
      </c>
      <c r="H26" s="13">
        <v>106</v>
      </c>
      <c r="I26" s="13">
        <v>105.4</v>
      </c>
      <c r="J26" s="13">
        <v>105.3</v>
      </c>
      <c r="K26" s="13">
        <v>105.9</v>
      </c>
      <c r="L26" s="13">
        <v>635.20000000000005</v>
      </c>
    </row>
    <row r="30" spans="1:12" ht="18" x14ac:dyDescent="0.4">
      <c r="A30" s="11" t="s">
        <v>679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5.5" x14ac:dyDescent="0.35">
      <c r="A31" s="1"/>
      <c r="B31" s="1"/>
      <c r="C31" s="1"/>
      <c r="D31" s="1"/>
      <c r="E31" s="1"/>
      <c r="F31" s="10"/>
      <c r="G31" s="10"/>
      <c r="H31" s="10"/>
      <c r="I31" s="10"/>
      <c r="J31" s="10"/>
      <c r="K31" s="10"/>
      <c r="L31" s="10"/>
    </row>
    <row r="32" spans="1:12" ht="15.5" x14ac:dyDescent="0.35">
      <c r="A32" s="19" t="s">
        <v>123</v>
      </c>
      <c r="B32" s="19" t="s">
        <v>3</v>
      </c>
      <c r="C32" s="20" t="s">
        <v>4</v>
      </c>
      <c r="D32" s="20" t="s">
        <v>5</v>
      </c>
      <c r="E32" s="21" t="s">
        <v>6</v>
      </c>
      <c r="F32" s="9">
        <v>1</v>
      </c>
      <c r="G32" s="9">
        <v>2</v>
      </c>
      <c r="H32" s="9">
        <v>3</v>
      </c>
      <c r="I32" s="9">
        <v>4</v>
      </c>
      <c r="J32" s="9" t="s">
        <v>124</v>
      </c>
      <c r="K32" s="9" t="s">
        <v>127</v>
      </c>
      <c r="L32" s="9"/>
    </row>
    <row r="33" spans="1:12" ht="15.5" x14ac:dyDescent="0.35">
      <c r="A33" s="22">
        <v>1</v>
      </c>
      <c r="B33" s="22">
        <v>190</v>
      </c>
      <c r="C33" s="23" t="s">
        <v>627</v>
      </c>
      <c r="D33" s="23" t="s">
        <v>628</v>
      </c>
      <c r="E33" s="24" t="s">
        <v>600</v>
      </c>
      <c r="F33" s="16">
        <v>82</v>
      </c>
      <c r="G33" s="16">
        <v>79</v>
      </c>
      <c r="H33" s="16">
        <v>85</v>
      </c>
      <c r="I33" s="16">
        <v>71</v>
      </c>
      <c r="J33" s="16">
        <v>317</v>
      </c>
      <c r="K33" s="16">
        <v>3</v>
      </c>
      <c r="L33" s="13"/>
    </row>
    <row r="35" spans="1:12" ht="15.5" x14ac:dyDescent="0.35">
      <c r="A35" s="19" t="s">
        <v>123</v>
      </c>
      <c r="B35" s="19" t="s">
        <v>3</v>
      </c>
      <c r="C35" s="20" t="s">
        <v>4</v>
      </c>
      <c r="D35" s="20" t="s">
        <v>5</v>
      </c>
      <c r="E35" s="21" t="s">
        <v>6</v>
      </c>
      <c r="F35" s="9">
        <v>1</v>
      </c>
      <c r="G35" s="9">
        <v>2</v>
      </c>
      <c r="H35" s="9">
        <v>3</v>
      </c>
      <c r="I35" s="9">
        <v>4</v>
      </c>
      <c r="J35" s="9" t="s">
        <v>631</v>
      </c>
      <c r="K35" s="9" t="s">
        <v>632</v>
      </c>
      <c r="L35" s="9"/>
    </row>
    <row r="36" spans="1:12" ht="15.5" x14ac:dyDescent="0.35">
      <c r="A36" s="22">
        <v>1</v>
      </c>
      <c r="B36" s="22">
        <v>190</v>
      </c>
      <c r="C36" s="23" t="s">
        <v>627</v>
      </c>
      <c r="D36" s="23" t="s">
        <v>628</v>
      </c>
      <c r="E36" s="24" t="s">
        <v>600</v>
      </c>
      <c r="F36" s="16">
        <v>86</v>
      </c>
      <c r="G36" s="16">
        <v>74</v>
      </c>
      <c r="H36" s="16">
        <v>84</v>
      </c>
      <c r="I36" s="16">
        <v>82</v>
      </c>
      <c r="J36" s="16">
        <v>326</v>
      </c>
      <c r="K36" s="16">
        <v>1</v>
      </c>
      <c r="L36" s="13"/>
    </row>
    <row r="38" spans="1:12" ht="15.5" x14ac:dyDescent="0.35">
      <c r="A38" s="19" t="s">
        <v>123</v>
      </c>
      <c r="B38" s="19" t="s">
        <v>3</v>
      </c>
      <c r="C38" s="20" t="s">
        <v>4</v>
      </c>
      <c r="D38" s="20" t="s">
        <v>5</v>
      </c>
      <c r="E38" s="21" t="s">
        <v>6</v>
      </c>
      <c r="F38" s="9">
        <v>1</v>
      </c>
      <c r="G38" s="9">
        <v>2</v>
      </c>
      <c r="H38" s="9">
        <v>3</v>
      </c>
      <c r="I38" s="9">
        <v>4</v>
      </c>
      <c r="J38" s="9" t="s">
        <v>650</v>
      </c>
      <c r="K38" s="9" t="s">
        <v>654</v>
      </c>
      <c r="L38" s="9"/>
    </row>
    <row r="39" spans="1:12" ht="15.5" x14ac:dyDescent="0.35">
      <c r="A39" s="22">
        <v>1</v>
      </c>
      <c r="B39" s="22">
        <v>190</v>
      </c>
      <c r="C39" s="23" t="s">
        <v>627</v>
      </c>
      <c r="D39" s="23" t="s">
        <v>628</v>
      </c>
      <c r="E39" s="24" t="s">
        <v>600</v>
      </c>
      <c r="F39" s="16">
        <v>81</v>
      </c>
      <c r="G39" s="16">
        <v>84</v>
      </c>
      <c r="H39" s="16">
        <v>81</v>
      </c>
      <c r="I39" s="16">
        <v>82</v>
      </c>
      <c r="J39" s="16">
        <v>328</v>
      </c>
      <c r="K39" s="16">
        <v>1</v>
      </c>
      <c r="L39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0"/>
  <sheetViews>
    <sheetView zoomScaleNormal="100" workbookViewId="0"/>
  </sheetViews>
  <sheetFormatPr defaultRowHeight="14.5" x14ac:dyDescent="0.35"/>
  <cols>
    <col min="1" max="1" width="6.453125" customWidth="1"/>
    <col min="2" max="2" width="5.1796875" bestFit="1" customWidth="1"/>
    <col min="3" max="3" width="12.453125" customWidth="1"/>
    <col min="4" max="4" width="18.54296875" customWidth="1"/>
    <col min="5" max="5" width="5" bestFit="1" customWidth="1"/>
    <col min="6" max="12" width="7" bestFit="1" customWidth="1"/>
    <col min="13" max="13" width="8.26953125" bestFit="1" customWidth="1"/>
    <col min="14" max="14" width="4.453125" hidden="1" customWidth="1"/>
    <col min="15" max="15" width="7" hidden="1" customWidth="1"/>
    <col min="16" max="16" width="0" hidden="1" customWidth="1"/>
  </cols>
  <sheetData>
    <row r="1" spans="1:16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s="1" customFormat="1" ht="18" x14ac:dyDescent="0.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s="1" customFormat="1" ht="18" x14ac:dyDescent="0.4">
      <c r="A4" s="11" t="s">
        <v>128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6" s="1" customFormat="1" ht="15.5" x14ac:dyDescent="0.35"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6" s="1" customFormat="1" ht="18" x14ac:dyDescent="0.4">
      <c r="A6" s="14" t="s">
        <v>579</v>
      </c>
      <c r="B6" s="12"/>
      <c r="C6" s="12"/>
      <c r="D6" s="12"/>
      <c r="E6" s="14" t="s">
        <v>597</v>
      </c>
      <c r="F6" s="12"/>
      <c r="G6" s="12"/>
      <c r="H6" s="12"/>
      <c r="I6" s="12"/>
      <c r="J6" s="12"/>
      <c r="K6" s="12"/>
      <c r="L6" s="12"/>
      <c r="M6" s="15">
        <v>248.7</v>
      </c>
      <c r="N6" s="12"/>
      <c r="O6" s="15"/>
      <c r="P6" s="12"/>
    </row>
    <row r="7" spans="1:16" s="1" customFormat="1" ht="18" x14ac:dyDescent="0.4">
      <c r="A7" s="14" t="s">
        <v>580</v>
      </c>
      <c r="B7" s="12"/>
      <c r="C7" s="12"/>
      <c r="D7" s="12"/>
      <c r="E7" s="14" t="s">
        <v>598</v>
      </c>
      <c r="F7" s="12"/>
      <c r="G7" s="12"/>
      <c r="H7" s="12"/>
      <c r="I7" s="12"/>
      <c r="J7" s="12"/>
      <c r="K7" s="12"/>
      <c r="L7" s="12"/>
      <c r="M7" s="15">
        <v>247.5</v>
      </c>
      <c r="N7" s="12"/>
      <c r="O7" s="15"/>
      <c r="P7" s="12"/>
    </row>
    <row r="8" spans="1:16" s="1" customFormat="1" ht="18" x14ac:dyDescent="0.4">
      <c r="A8" s="14" t="s">
        <v>581</v>
      </c>
      <c r="B8" s="12"/>
      <c r="C8" s="12"/>
      <c r="D8" s="12"/>
      <c r="E8" s="14" t="s">
        <v>599</v>
      </c>
      <c r="F8" s="12"/>
      <c r="G8" s="12"/>
      <c r="H8" s="12"/>
      <c r="I8" s="12"/>
      <c r="J8" s="12"/>
      <c r="K8" s="12"/>
      <c r="L8" s="12"/>
      <c r="M8" s="15">
        <v>226.6</v>
      </c>
      <c r="N8" s="12"/>
      <c r="O8" s="15"/>
      <c r="P8" s="12"/>
    </row>
    <row r="9" spans="1:16" s="1" customFormat="1" ht="15.5" x14ac:dyDescent="0.35"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1" customFormat="1" ht="15.5" x14ac:dyDescent="0.35">
      <c r="A10" s="3" t="s">
        <v>123</v>
      </c>
      <c r="B10" s="3" t="s">
        <v>3</v>
      </c>
      <c r="C10" s="4" t="s">
        <v>4</v>
      </c>
      <c r="D10" s="4" t="s">
        <v>5</v>
      </c>
      <c r="E10" s="5" t="s">
        <v>6</v>
      </c>
      <c r="F10" s="9">
        <v>1</v>
      </c>
      <c r="G10" s="9">
        <v>2</v>
      </c>
      <c r="H10" s="9">
        <v>3</v>
      </c>
      <c r="I10" s="9">
        <v>4</v>
      </c>
      <c r="J10" s="9">
        <v>5</v>
      </c>
      <c r="K10" s="9">
        <v>6</v>
      </c>
      <c r="L10" s="9" t="s">
        <v>124</v>
      </c>
      <c r="M10" s="9" t="s">
        <v>125</v>
      </c>
      <c r="N10" s="9" t="s">
        <v>582</v>
      </c>
      <c r="O10" s="9" t="s">
        <v>126</v>
      </c>
    </row>
    <row r="11" spans="1:16" ht="15.5" x14ac:dyDescent="0.35">
      <c r="A11" s="6">
        <v>1</v>
      </c>
      <c r="B11" s="6">
        <v>306</v>
      </c>
      <c r="C11" s="7" t="s">
        <v>154</v>
      </c>
      <c r="D11" s="7" t="s">
        <v>203</v>
      </c>
      <c r="E11" s="8"/>
      <c r="F11" s="13">
        <v>104.3</v>
      </c>
      <c r="G11" s="13">
        <v>101.9</v>
      </c>
      <c r="H11" s="13">
        <v>104.1</v>
      </c>
      <c r="I11" s="13">
        <v>103.4</v>
      </c>
      <c r="J11" s="13">
        <v>104.2</v>
      </c>
      <c r="K11" s="13">
        <v>103.1</v>
      </c>
      <c r="L11" s="13">
        <v>621</v>
      </c>
      <c r="M11" s="13">
        <v>248.7</v>
      </c>
      <c r="N11" s="16">
        <v>8</v>
      </c>
      <c r="O11" s="13">
        <f t="shared" ref="O11:O18" si="0">N11+L11</f>
        <v>629</v>
      </c>
    </row>
    <row r="12" spans="1:16" ht="15.5" x14ac:dyDescent="0.35">
      <c r="A12" s="6">
        <v>2</v>
      </c>
      <c r="B12" s="6">
        <v>390</v>
      </c>
      <c r="C12" s="7" t="s">
        <v>207</v>
      </c>
      <c r="D12" s="7" t="s">
        <v>208</v>
      </c>
      <c r="E12" s="8" t="s">
        <v>576</v>
      </c>
      <c r="F12" s="13">
        <v>103.7</v>
      </c>
      <c r="G12" s="13">
        <v>101.9</v>
      </c>
      <c r="H12" s="13">
        <v>103.2</v>
      </c>
      <c r="I12" s="13">
        <v>103.7</v>
      </c>
      <c r="J12" s="13">
        <v>104.1</v>
      </c>
      <c r="K12" s="13">
        <v>103.7</v>
      </c>
      <c r="L12" s="13">
        <v>620.29999999999995</v>
      </c>
      <c r="M12" s="13">
        <v>247.5</v>
      </c>
      <c r="N12" s="16">
        <v>7</v>
      </c>
      <c r="O12" s="13">
        <f t="shared" si="0"/>
        <v>627.29999999999995</v>
      </c>
    </row>
    <row r="13" spans="1:16" ht="15.5" x14ac:dyDescent="0.35">
      <c r="A13" s="6">
        <v>3</v>
      </c>
      <c r="B13" s="6">
        <v>284</v>
      </c>
      <c r="C13" s="7" t="s">
        <v>201</v>
      </c>
      <c r="D13" s="7" t="s">
        <v>202</v>
      </c>
      <c r="E13" s="8"/>
      <c r="F13" s="13">
        <v>102.3</v>
      </c>
      <c r="G13" s="13">
        <v>105</v>
      </c>
      <c r="H13" s="13">
        <v>103.4</v>
      </c>
      <c r="I13" s="13">
        <v>104.3</v>
      </c>
      <c r="J13" s="13">
        <v>105.7</v>
      </c>
      <c r="K13" s="13">
        <v>105</v>
      </c>
      <c r="L13" s="13">
        <v>625.70000000000005</v>
      </c>
      <c r="M13" s="13">
        <v>226.6</v>
      </c>
      <c r="N13" s="16">
        <v>6</v>
      </c>
      <c r="O13" s="13">
        <f t="shared" si="0"/>
        <v>631.70000000000005</v>
      </c>
    </row>
    <row r="14" spans="1:16" ht="15.5" x14ac:dyDescent="0.35">
      <c r="A14" s="6">
        <v>4</v>
      </c>
      <c r="B14" s="6">
        <v>448</v>
      </c>
      <c r="C14" s="7" t="s">
        <v>211</v>
      </c>
      <c r="D14" s="7" t="s">
        <v>212</v>
      </c>
      <c r="E14" s="8" t="s">
        <v>577</v>
      </c>
      <c r="F14" s="13">
        <v>101.7</v>
      </c>
      <c r="G14" s="13">
        <v>103.6</v>
      </c>
      <c r="H14" s="13">
        <v>103.8</v>
      </c>
      <c r="I14" s="13">
        <v>103</v>
      </c>
      <c r="J14" s="13">
        <v>103.7</v>
      </c>
      <c r="K14" s="13">
        <v>102.6</v>
      </c>
      <c r="L14" s="13">
        <v>618.4</v>
      </c>
      <c r="M14" s="13">
        <v>205.1</v>
      </c>
      <c r="N14" s="16">
        <v>5</v>
      </c>
      <c r="O14" s="13">
        <f t="shared" si="0"/>
        <v>623.4</v>
      </c>
    </row>
    <row r="15" spans="1:16" ht="15.5" x14ac:dyDescent="0.35">
      <c r="A15" s="6">
        <v>5</v>
      </c>
      <c r="B15" s="6">
        <v>480</v>
      </c>
      <c r="C15" s="7" t="s">
        <v>596</v>
      </c>
      <c r="D15" s="7" t="s">
        <v>204</v>
      </c>
      <c r="E15" s="8"/>
      <c r="F15" s="13">
        <v>101.5</v>
      </c>
      <c r="G15" s="13">
        <v>103.2</v>
      </c>
      <c r="H15" s="13">
        <v>102.2</v>
      </c>
      <c r="I15" s="13">
        <v>104.3</v>
      </c>
      <c r="J15" s="13">
        <v>105</v>
      </c>
      <c r="K15" s="13">
        <v>103.1</v>
      </c>
      <c r="L15" s="13">
        <v>619.29999999999995</v>
      </c>
      <c r="M15" s="13">
        <v>184.2</v>
      </c>
      <c r="N15" s="16">
        <v>4</v>
      </c>
      <c r="O15" s="13">
        <f t="shared" si="0"/>
        <v>623.29999999999995</v>
      </c>
    </row>
    <row r="16" spans="1:16" ht="15.5" x14ac:dyDescent="0.35">
      <c r="A16" s="6">
        <v>6</v>
      </c>
      <c r="B16" s="6">
        <v>155</v>
      </c>
      <c r="C16" s="7" t="s">
        <v>215</v>
      </c>
      <c r="D16" s="7" t="s">
        <v>216</v>
      </c>
      <c r="E16" s="8" t="s">
        <v>576</v>
      </c>
      <c r="F16" s="13">
        <v>103.9</v>
      </c>
      <c r="G16" s="13">
        <v>102.7</v>
      </c>
      <c r="H16" s="13">
        <v>102.9</v>
      </c>
      <c r="I16" s="13">
        <v>104.6</v>
      </c>
      <c r="J16" s="13">
        <v>103.8</v>
      </c>
      <c r="K16" s="13">
        <v>103</v>
      </c>
      <c r="L16" s="13">
        <v>620.9</v>
      </c>
      <c r="M16" s="13">
        <v>163</v>
      </c>
      <c r="N16" s="16">
        <v>3</v>
      </c>
      <c r="O16" s="13">
        <f t="shared" si="0"/>
        <v>623.9</v>
      </c>
    </row>
    <row r="17" spans="1:15" ht="15.5" x14ac:dyDescent="0.35">
      <c r="A17" s="6">
        <v>7</v>
      </c>
      <c r="B17" s="6">
        <v>452</v>
      </c>
      <c r="C17" s="7" t="s">
        <v>205</v>
      </c>
      <c r="D17" s="7" t="s">
        <v>206</v>
      </c>
      <c r="E17" s="8"/>
      <c r="F17" s="13">
        <v>104.2</v>
      </c>
      <c r="G17" s="13">
        <v>103.8</v>
      </c>
      <c r="H17" s="13">
        <v>105.5</v>
      </c>
      <c r="I17" s="13">
        <v>104.7</v>
      </c>
      <c r="J17" s="13">
        <v>103.1</v>
      </c>
      <c r="K17" s="13">
        <v>103.5</v>
      </c>
      <c r="L17" s="13">
        <v>624.79999999999995</v>
      </c>
      <c r="M17" s="13">
        <v>142.30000000000001</v>
      </c>
      <c r="N17" s="16">
        <v>2</v>
      </c>
      <c r="O17" s="13">
        <f t="shared" si="0"/>
        <v>626.79999999999995</v>
      </c>
    </row>
    <row r="18" spans="1:15" ht="15.5" x14ac:dyDescent="0.35">
      <c r="A18" s="6">
        <v>8</v>
      </c>
      <c r="B18" s="6">
        <v>149</v>
      </c>
      <c r="C18" s="7" t="s">
        <v>218</v>
      </c>
      <c r="D18" s="7" t="s">
        <v>230</v>
      </c>
      <c r="E18" s="8" t="s">
        <v>9</v>
      </c>
      <c r="F18" s="13">
        <v>102.2</v>
      </c>
      <c r="G18" s="13">
        <v>104.8</v>
      </c>
      <c r="H18" s="13">
        <v>103.4</v>
      </c>
      <c r="I18" s="13">
        <v>103.7</v>
      </c>
      <c r="J18" s="13">
        <v>103.9</v>
      </c>
      <c r="K18" s="13">
        <v>104.1</v>
      </c>
      <c r="L18" s="13">
        <v>622.1</v>
      </c>
      <c r="M18" s="13">
        <v>121.6</v>
      </c>
      <c r="N18" s="16">
        <v>1</v>
      </c>
      <c r="O18" s="13">
        <f t="shared" si="0"/>
        <v>623.1</v>
      </c>
    </row>
    <row r="19" spans="1:15" ht="15.5" x14ac:dyDescent="0.35">
      <c r="A19" s="6">
        <v>9</v>
      </c>
      <c r="B19" s="6">
        <v>351</v>
      </c>
      <c r="C19" s="7" t="s">
        <v>51</v>
      </c>
      <c r="D19" s="7" t="s">
        <v>265</v>
      </c>
      <c r="E19" s="8" t="s">
        <v>600</v>
      </c>
      <c r="F19" s="13">
        <v>103.7</v>
      </c>
      <c r="G19" s="13">
        <v>104</v>
      </c>
      <c r="H19" s="13">
        <v>104.8</v>
      </c>
      <c r="I19" s="13">
        <v>104.3</v>
      </c>
      <c r="J19" s="13">
        <v>104.8</v>
      </c>
      <c r="K19" s="13">
        <v>106</v>
      </c>
      <c r="L19" s="13">
        <v>627.6</v>
      </c>
      <c r="M19" s="13"/>
      <c r="N19" s="16"/>
      <c r="O19" s="13"/>
    </row>
    <row r="20" spans="1:15" ht="15.5" x14ac:dyDescent="0.35">
      <c r="A20" s="6">
        <v>10</v>
      </c>
      <c r="B20" s="6">
        <v>356</v>
      </c>
      <c r="C20" s="7" t="s">
        <v>282</v>
      </c>
      <c r="D20" s="7" t="s">
        <v>283</v>
      </c>
      <c r="E20" s="8" t="s">
        <v>9</v>
      </c>
      <c r="F20" s="13">
        <v>99.2</v>
      </c>
      <c r="G20" s="13">
        <v>103.9</v>
      </c>
      <c r="H20" s="13">
        <v>102.8</v>
      </c>
      <c r="I20" s="13">
        <v>105.2</v>
      </c>
      <c r="J20" s="13">
        <v>104.4</v>
      </c>
      <c r="K20" s="13">
        <v>102.6</v>
      </c>
      <c r="L20" s="13">
        <v>618.1</v>
      </c>
      <c r="M20" s="13"/>
      <c r="N20" s="16"/>
      <c r="O20" s="13"/>
    </row>
    <row r="21" spans="1:15" ht="15.5" x14ac:dyDescent="0.35">
      <c r="A21" s="6">
        <v>11</v>
      </c>
      <c r="B21" s="6">
        <v>261</v>
      </c>
      <c r="C21" s="7" t="s">
        <v>34</v>
      </c>
      <c r="D21" s="7" t="s">
        <v>222</v>
      </c>
      <c r="E21" s="8" t="s">
        <v>575</v>
      </c>
      <c r="F21" s="13">
        <v>101.7</v>
      </c>
      <c r="G21" s="13">
        <v>104</v>
      </c>
      <c r="H21" s="13">
        <v>103.4</v>
      </c>
      <c r="I21" s="13">
        <v>103.7</v>
      </c>
      <c r="J21" s="13">
        <v>101.5</v>
      </c>
      <c r="K21" s="13">
        <v>103.7</v>
      </c>
      <c r="L21" s="13">
        <v>618</v>
      </c>
      <c r="M21" s="13"/>
      <c r="N21" s="13"/>
      <c r="O21" s="13"/>
    </row>
    <row r="22" spans="1:15" ht="15.5" x14ac:dyDescent="0.35">
      <c r="A22" s="6">
        <v>12</v>
      </c>
      <c r="B22" s="6">
        <v>354</v>
      </c>
      <c r="C22" s="7" t="s">
        <v>209</v>
      </c>
      <c r="D22" s="7" t="s">
        <v>210</v>
      </c>
      <c r="E22" s="8"/>
      <c r="F22" s="13">
        <v>103</v>
      </c>
      <c r="G22" s="13">
        <v>100.1</v>
      </c>
      <c r="H22" s="13">
        <v>105.9</v>
      </c>
      <c r="I22" s="13">
        <v>103.5</v>
      </c>
      <c r="J22" s="13">
        <v>101.8</v>
      </c>
      <c r="K22" s="13">
        <v>103.6</v>
      </c>
      <c r="L22" s="13">
        <v>617.9</v>
      </c>
      <c r="M22" s="13"/>
      <c r="N22" s="13"/>
      <c r="O22" s="13"/>
    </row>
    <row r="23" spans="1:15" ht="15.5" x14ac:dyDescent="0.35">
      <c r="A23" s="6">
        <v>13</v>
      </c>
      <c r="B23" s="6">
        <v>132</v>
      </c>
      <c r="C23" s="7" t="s">
        <v>220</v>
      </c>
      <c r="D23" s="7" t="s">
        <v>221</v>
      </c>
      <c r="E23" s="8" t="s">
        <v>576</v>
      </c>
      <c r="F23" s="13">
        <v>100</v>
      </c>
      <c r="G23" s="13">
        <v>105.1</v>
      </c>
      <c r="H23" s="13">
        <v>103.1</v>
      </c>
      <c r="I23" s="13">
        <v>102.4</v>
      </c>
      <c r="J23" s="13">
        <v>102.9</v>
      </c>
      <c r="K23" s="13">
        <v>102.9</v>
      </c>
      <c r="L23" s="13">
        <v>616.4</v>
      </c>
      <c r="M23" s="13"/>
      <c r="N23" s="13"/>
      <c r="O23" s="13"/>
    </row>
    <row r="24" spans="1:15" ht="15.5" x14ac:dyDescent="0.35">
      <c r="A24" s="6">
        <v>14</v>
      </c>
      <c r="B24" s="6">
        <v>104</v>
      </c>
      <c r="C24" s="7" t="s">
        <v>228</v>
      </c>
      <c r="D24" s="7" t="s">
        <v>260</v>
      </c>
      <c r="E24" s="8" t="s">
        <v>9</v>
      </c>
      <c r="F24" s="13">
        <v>104.2</v>
      </c>
      <c r="G24" s="13">
        <v>101.7</v>
      </c>
      <c r="H24" s="13">
        <v>103.4</v>
      </c>
      <c r="I24" s="13">
        <v>102.6</v>
      </c>
      <c r="J24" s="13">
        <v>102.1</v>
      </c>
      <c r="K24" s="13">
        <v>102.3</v>
      </c>
      <c r="L24" s="13">
        <v>616.29999999999995</v>
      </c>
      <c r="M24" s="13"/>
      <c r="N24" s="13"/>
      <c r="O24" s="13"/>
    </row>
    <row r="25" spans="1:15" ht="15.5" x14ac:dyDescent="0.35">
      <c r="A25" s="6">
        <v>15</v>
      </c>
      <c r="B25" s="6">
        <v>114</v>
      </c>
      <c r="C25" s="7" t="s">
        <v>121</v>
      </c>
      <c r="D25" s="7" t="s">
        <v>138</v>
      </c>
      <c r="E25" s="8" t="s">
        <v>139</v>
      </c>
      <c r="F25" s="13">
        <v>99.4</v>
      </c>
      <c r="G25" s="13">
        <v>102.3</v>
      </c>
      <c r="H25" s="13">
        <v>102.4</v>
      </c>
      <c r="I25" s="13">
        <v>104.3</v>
      </c>
      <c r="J25" s="13">
        <v>103.7</v>
      </c>
      <c r="K25" s="13">
        <v>103.5</v>
      </c>
      <c r="L25" s="13">
        <v>615.6</v>
      </c>
      <c r="M25" s="13"/>
      <c r="N25" s="13"/>
      <c r="O25" s="13"/>
    </row>
    <row r="26" spans="1:15" ht="15.5" x14ac:dyDescent="0.35">
      <c r="A26" s="6">
        <v>16</v>
      </c>
      <c r="B26" s="6">
        <v>108</v>
      </c>
      <c r="C26" s="7" t="s">
        <v>93</v>
      </c>
      <c r="D26" s="7" t="s">
        <v>225</v>
      </c>
      <c r="E26" s="8" t="s">
        <v>9</v>
      </c>
      <c r="F26" s="13">
        <v>100.8</v>
      </c>
      <c r="G26" s="13">
        <v>102.3</v>
      </c>
      <c r="H26" s="13">
        <v>103.4</v>
      </c>
      <c r="I26" s="13">
        <v>102.1</v>
      </c>
      <c r="J26" s="13">
        <v>103.7</v>
      </c>
      <c r="K26" s="13">
        <v>103.3</v>
      </c>
      <c r="L26" s="13">
        <v>615.6</v>
      </c>
      <c r="M26" s="13"/>
      <c r="N26" s="13"/>
      <c r="O26" s="13"/>
    </row>
    <row r="27" spans="1:15" ht="15.5" x14ac:dyDescent="0.35">
      <c r="A27" s="6">
        <v>17</v>
      </c>
      <c r="B27" s="6">
        <v>169</v>
      </c>
      <c r="C27" s="7" t="s">
        <v>226</v>
      </c>
      <c r="D27" s="7" t="s">
        <v>227</v>
      </c>
      <c r="E27" s="8"/>
      <c r="F27" s="13">
        <v>99</v>
      </c>
      <c r="G27" s="13">
        <v>103.2</v>
      </c>
      <c r="H27" s="13">
        <v>104</v>
      </c>
      <c r="I27" s="13">
        <v>103.8</v>
      </c>
      <c r="J27" s="13">
        <v>100.2</v>
      </c>
      <c r="K27" s="13">
        <v>105.2</v>
      </c>
      <c r="L27" s="13">
        <v>615.4</v>
      </c>
      <c r="M27" s="13"/>
      <c r="N27" s="13"/>
      <c r="O27" s="13"/>
    </row>
    <row r="28" spans="1:15" ht="15.5" x14ac:dyDescent="0.35">
      <c r="A28" s="6">
        <v>18</v>
      </c>
      <c r="B28" s="6">
        <v>408</v>
      </c>
      <c r="C28" s="7" t="s">
        <v>239</v>
      </c>
      <c r="D28" s="7" t="s">
        <v>240</v>
      </c>
      <c r="E28" s="8"/>
      <c r="F28" s="13">
        <v>103.4</v>
      </c>
      <c r="G28" s="13">
        <v>100.7</v>
      </c>
      <c r="H28" s="13">
        <v>102.4</v>
      </c>
      <c r="I28" s="13">
        <v>103.2</v>
      </c>
      <c r="J28" s="13">
        <v>101.7</v>
      </c>
      <c r="K28" s="13">
        <v>103.9</v>
      </c>
      <c r="L28" s="13">
        <v>615.29999999999995</v>
      </c>
      <c r="M28" s="13"/>
      <c r="N28" s="13"/>
      <c r="O28" s="13"/>
    </row>
    <row r="29" spans="1:15" ht="15.5" x14ac:dyDescent="0.35">
      <c r="A29" s="6">
        <v>19</v>
      </c>
      <c r="B29" s="6">
        <v>319</v>
      </c>
      <c r="C29" s="7" t="s">
        <v>228</v>
      </c>
      <c r="D29" s="7" t="s">
        <v>229</v>
      </c>
      <c r="E29" s="8" t="s">
        <v>576</v>
      </c>
      <c r="F29" s="13">
        <v>104.5</v>
      </c>
      <c r="G29" s="13">
        <v>101.9</v>
      </c>
      <c r="H29" s="13">
        <v>103.4</v>
      </c>
      <c r="I29" s="13">
        <v>101.1</v>
      </c>
      <c r="J29" s="13">
        <v>101.4</v>
      </c>
      <c r="K29" s="13">
        <v>102.6</v>
      </c>
      <c r="L29" s="13">
        <v>614.9</v>
      </c>
      <c r="M29" s="13"/>
      <c r="N29" s="13"/>
      <c r="O29" s="13"/>
    </row>
    <row r="30" spans="1:15" ht="15.5" x14ac:dyDescent="0.35">
      <c r="A30" s="6">
        <v>20</v>
      </c>
      <c r="B30" s="6">
        <v>405</v>
      </c>
      <c r="C30" s="7" t="s">
        <v>93</v>
      </c>
      <c r="D30" s="7" t="s">
        <v>223</v>
      </c>
      <c r="E30" s="8" t="s">
        <v>9</v>
      </c>
      <c r="F30" s="13">
        <v>103.8</v>
      </c>
      <c r="G30" s="13">
        <v>102.4</v>
      </c>
      <c r="H30" s="13">
        <v>102.4</v>
      </c>
      <c r="I30" s="13">
        <v>103.2</v>
      </c>
      <c r="J30" s="13">
        <v>102.1</v>
      </c>
      <c r="K30" s="13">
        <v>101</v>
      </c>
      <c r="L30" s="13">
        <v>614.9</v>
      </c>
      <c r="M30" s="13"/>
      <c r="N30" s="13"/>
    </row>
    <row r="31" spans="1:15" ht="15.5" x14ac:dyDescent="0.35">
      <c r="A31" s="6">
        <v>21</v>
      </c>
      <c r="B31" s="6">
        <v>353</v>
      </c>
      <c r="C31" s="7" t="s">
        <v>75</v>
      </c>
      <c r="D31" s="7" t="s">
        <v>133</v>
      </c>
      <c r="E31" s="8" t="s">
        <v>9</v>
      </c>
      <c r="F31" s="13">
        <v>100.7</v>
      </c>
      <c r="G31" s="13">
        <v>100.7</v>
      </c>
      <c r="H31" s="13">
        <v>103.9</v>
      </c>
      <c r="I31" s="13">
        <v>103.3</v>
      </c>
      <c r="J31" s="13">
        <v>102.5</v>
      </c>
      <c r="K31" s="13">
        <v>101.6</v>
      </c>
      <c r="L31" s="13">
        <v>612.70000000000005</v>
      </c>
      <c r="M31" s="13"/>
      <c r="N31" s="13"/>
    </row>
    <row r="32" spans="1:15" ht="15.5" x14ac:dyDescent="0.35">
      <c r="A32" s="6">
        <v>22</v>
      </c>
      <c r="B32" s="6">
        <v>125</v>
      </c>
      <c r="C32" s="7" t="s">
        <v>236</v>
      </c>
      <c r="D32" s="7" t="s">
        <v>237</v>
      </c>
      <c r="E32" s="8" t="s">
        <v>575</v>
      </c>
      <c r="F32" s="13">
        <v>101.6</v>
      </c>
      <c r="G32" s="13">
        <v>100</v>
      </c>
      <c r="H32" s="13">
        <v>101.4</v>
      </c>
      <c r="I32" s="13">
        <v>102.7</v>
      </c>
      <c r="J32" s="13">
        <v>101.4</v>
      </c>
      <c r="K32" s="13">
        <v>105.2</v>
      </c>
      <c r="L32" s="13">
        <v>612.29999999999995</v>
      </c>
      <c r="M32" s="13"/>
      <c r="N32" s="13"/>
    </row>
    <row r="33" spans="1:14" ht="15.5" x14ac:dyDescent="0.35">
      <c r="A33" s="6">
        <v>23</v>
      </c>
      <c r="B33" s="6">
        <v>307</v>
      </c>
      <c r="C33" s="7" t="s">
        <v>234</v>
      </c>
      <c r="D33" s="7" t="s">
        <v>235</v>
      </c>
      <c r="E33" s="8"/>
      <c r="F33" s="13">
        <v>100.4</v>
      </c>
      <c r="G33" s="13">
        <v>103</v>
      </c>
      <c r="H33" s="13">
        <v>102.3</v>
      </c>
      <c r="I33" s="13">
        <v>104</v>
      </c>
      <c r="J33" s="13">
        <v>101</v>
      </c>
      <c r="K33" s="13">
        <v>101.6</v>
      </c>
      <c r="L33" s="13">
        <v>612.29999999999995</v>
      </c>
      <c r="M33" s="13"/>
      <c r="N33" s="13"/>
    </row>
    <row r="34" spans="1:14" ht="15.5" x14ac:dyDescent="0.35">
      <c r="A34" s="6">
        <v>24</v>
      </c>
      <c r="B34" s="6">
        <v>419</v>
      </c>
      <c r="C34" s="7" t="s">
        <v>121</v>
      </c>
      <c r="D34" s="7" t="s">
        <v>238</v>
      </c>
      <c r="E34" s="8" t="s">
        <v>576</v>
      </c>
      <c r="F34" s="13">
        <v>101.9</v>
      </c>
      <c r="G34" s="13">
        <v>101.7</v>
      </c>
      <c r="H34" s="13">
        <v>101.6</v>
      </c>
      <c r="I34" s="13">
        <v>99.7</v>
      </c>
      <c r="J34" s="13">
        <v>103.1</v>
      </c>
      <c r="K34" s="13">
        <v>104.2</v>
      </c>
      <c r="L34" s="13">
        <v>612.20000000000005</v>
      </c>
      <c r="M34" s="13"/>
      <c r="N34" s="13"/>
    </row>
    <row r="35" spans="1:14" ht="15.5" x14ac:dyDescent="0.35">
      <c r="A35" s="6">
        <v>25</v>
      </c>
      <c r="B35" s="6">
        <v>418</v>
      </c>
      <c r="C35" s="7" t="s">
        <v>69</v>
      </c>
      <c r="D35" s="7" t="s">
        <v>233</v>
      </c>
      <c r="E35" s="8" t="s">
        <v>576</v>
      </c>
      <c r="F35" s="13">
        <v>102.4</v>
      </c>
      <c r="G35" s="13">
        <v>101.4</v>
      </c>
      <c r="H35" s="13">
        <v>101.3</v>
      </c>
      <c r="I35" s="13">
        <v>99.9</v>
      </c>
      <c r="J35" s="13">
        <v>102</v>
      </c>
      <c r="K35" s="13">
        <v>104.4</v>
      </c>
      <c r="L35" s="13">
        <v>611.4</v>
      </c>
      <c r="M35" s="13"/>
      <c r="N35" s="13"/>
    </row>
    <row r="36" spans="1:14" ht="15.5" x14ac:dyDescent="0.35">
      <c r="A36" s="6">
        <v>26</v>
      </c>
      <c r="B36" s="6">
        <v>140</v>
      </c>
      <c r="C36" s="7" t="s">
        <v>241</v>
      </c>
      <c r="D36" s="7" t="s">
        <v>242</v>
      </c>
      <c r="E36" s="8" t="s">
        <v>9</v>
      </c>
      <c r="F36" s="13">
        <v>103.1</v>
      </c>
      <c r="G36" s="13">
        <v>101.9</v>
      </c>
      <c r="H36" s="13">
        <v>101.4</v>
      </c>
      <c r="I36" s="13">
        <v>102.6</v>
      </c>
      <c r="J36" s="13">
        <v>102.4</v>
      </c>
      <c r="K36" s="13">
        <v>100</v>
      </c>
      <c r="L36" s="13">
        <v>611.4</v>
      </c>
      <c r="M36" s="13"/>
      <c r="N36" s="13"/>
    </row>
    <row r="37" spans="1:14" ht="15.5" x14ac:dyDescent="0.35">
      <c r="A37" s="6">
        <v>27</v>
      </c>
      <c r="B37" s="6">
        <v>145</v>
      </c>
      <c r="C37" s="7" t="s">
        <v>197</v>
      </c>
      <c r="D37" s="7" t="s">
        <v>198</v>
      </c>
      <c r="E37" s="8"/>
      <c r="F37" s="13">
        <v>102.5</v>
      </c>
      <c r="G37" s="13">
        <v>99.1</v>
      </c>
      <c r="H37" s="13">
        <v>102.2</v>
      </c>
      <c r="I37" s="13">
        <v>101.7</v>
      </c>
      <c r="J37" s="13">
        <v>102.7</v>
      </c>
      <c r="K37" s="13">
        <v>102.8</v>
      </c>
      <c r="L37" s="13">
        <v>611</v>
      </c>
      <c r="M37" s="13"/>
      <c r="N37" s="13"/>
    </row>
    <row r="38" spans="1:14" ht="15.5" x14ac:dyDescent="0.35">
      <c r="A38" s="6">
        <v>28</v>
      </c>
      <c r="B38" s="6">
        <v>262</v>
      </c>
      <c r="C38" s="7" t="s">
        <v>218</v>
      </c>
      <c r="D38" s="7" t="s">
        <v>222</v>
      </c>
      <c r="E38" s="8" t="s">
        <v>9</v>
      </c>
      <c r="F38" s="13">
        <v>104</v>
      </c>
      <c r="G38" s="13">
        <v>102.4</v>
      </c>
      <c r="H38" s="13">
        <v>98.5</v>
      </c>
      <c r="I38" s="13">
        <v>102.3</v>
      </c>
      <c r="J38" s="13">
        <v>101.4</v>
      </c>
      <c r="K38" s="13">
        <v>102</v>
      </c>
      <c r="L38" s="13">
        <v>610.6</v>
      </c>
      <c r="M38" s="13"/>
      <c r="N38" s="13"/>
    </row>
    <row r="39" spans="1:14" ht="15.5" x14ac:dyDescent="0.35">
      <c r="A39" s="6">
        <v>29</v>
      </c>
      <c r="B39" s="6">
        <v>257</v>
      </c>
      <c r="C39" s="7" t="s">
        <v>159</v>
      </c>
      <c r="D39" s="7" t="s">
        <v>160</v>
      </c>
      <c r="E39" s="8" t="s">
        <v>576</v>
      </c>
      <c r="F39" s="13">
        <v>102.2</v>
      </c>
      <c r="G39" s="13">
        <v>101.2</v>
      </c>
      <c r="H39" s="13">
        <v>101.3</v>
      </c>
      <c r="I39" s="13">
        <v>102</v>
      </c>
      <c r="J39" s="13">
        <v>101.8</v>
      </c>
      <c r="K39" s="13">
        <v>101.9</v>
      </c>
      <c r="L39" s="13">
        <v>610.4</v>
      </c>
      <c r="M39" s="13"/>
      <c r="N39" s="13"/>
    </row>
    <row r="40" spans="1:14" ht="15.5" x14ac:dyDescent="0.35">
      <c r="A40" s="6">
        <v>30</v>
      </c>
      <c r="B40" s="6">
        <v>175</v>
      </c>
      <c r="C40" s="7" t="s">
        <v>72</v>
      </c>
      <c r="D40" s="7" t="s">
        <v>217</v>
      </c>
      <c r="E40" s="8" t="s">
        <v>575</v>
      </c>
      <c r="F40" s="13">
        <v>100.5</v>
      </c>
      <c r="G40" s="13">
        <v>102.3</v>
      </c>
      <c r="H40" s="13">
        <v>99.4</v>
      </c>
      <c r="I40" s="13">
        <v>101.6</v>
      </c>
      <c r="J40" s="13">
        <v>103.4</v>
      </c>
      <c r="K40" s="13">
        <v>102.5</v>
      </c>
      <c r="L40" s="13">
        <v>609.70000000000005</v>
      </c>
      <c r="M40" s="13"/>
      <c r="N40" s="13"/>
    </row>
    <row r="41" spans="1:14" ht="15.5" x14ac:dyDescent="0.35">
      <c r="A41" s="6">
        <v>31</v>
      </c>
      <c r="B41" s="6">
        <v>213</v>
      </c>
      <c r="C41" s="7" t="s">
        <v>89</v>
      </c>
      <c r="D41" s="7" t="s">
        <v>224</v>
      </c>
      <c r="E41" s="8" t="s">
        <v>576</v>
      </c>
      <c r="F41" s="13">
        <v>100.8</v>
      </c>
      <c r="G41" s="13">
        <v>101.4</v>
      </c>
      <c r="H41" s="13">
        <v>101.8</v>
      </c>
      <c r="I41" s="13">
        <v>101.6</v>
      </c>
      <c r="J41" s="13">
        <v>101.3</v>
      </c>
      <c r="K41" s="13">
        <v>102.4</v>
      </c>
      <c r="L41" s="13">
        <v>609.29999999999995</v>
      </c>
      <c r="M41" s="13"/>
      <c r="N41" s="13"/>
    </row>
    <row r="42" spans="1:14" ht="15.5" x14ac:dyDescent="0.35">
      <c r="A42" s="6">
        <v>32</v>
      </c>
      <c r="B42" s="6">
        <v>406</v>
      </c>
      <c r="C42" s="7" t="s">
        <v>69</v>
      </c>
      <c r="D42" s="7" t="s">
        <v>232</v>
      </c>
      <c r="E42" s="8" t="s">
        <v>575</v>
      </c>
      <c r="F42" s="13">
        <v>101.6</v>
      </c>
      <c r="G42" s="13">
        <v>104.1</v>
      </c>
      <c r="H42" s="13">
        <v>99</v>
      </c>
      <c r="I42" s="13">
        <v>102.6</v>
      </c>
      <c r="J42" s="13">
        <v>101.6</v>
      </c>
      <c r="K42" s="13">
        <v>100.4</v>
      </c>
      <c r="L42" s="13">
        <v>609.29999999999995</v>
      </c>
      <c r="M42" s="13"/>
      <c r="N42" s="13"/>
    </row>
    <row r="43" spans="1:14" ht="15.5" x14ac:dyDescent="0.35">
      <c r="A43" s="6">
        <v>33</v>
      </c>
      <c r="B43" s="6">
        <v>332</v>
      </c>
      <c r="C43" s="7" t="s">
        <v>292</v>
      </c>
      <c r="D43" s="7" t="s">
        <v>293</v>
      </c>
      <c r="E43" s="8"/>
      <c r="F43" s="13">
        <v>97.8</v>
      </c>
      <c r="G43" s="13">
        <v>101.2</v>
      </c>
      <c r="H43" s="13">
        <v>103.3</v>
      </c>
      <c r="I43" s="13">
        <v>103.8</v>
      </c>
      <c r="J43" s="13">
        <v>102.8</v>
      </c>
      <c r="K43" s="13">
        <v>99.9</v>
      </c>
      <c r="L43" s="13">
        <v>608.79999999999995</v>
      </c>
      <c r="M43" s="13"/>
      <c r="N43" s="13"/>
    </row>
    <row r="44" spans="1:14" ht="15.5" x14ac:dyDescent="0.35">
      <c r="A44" s="6">
        <v>34</v>
      </c>
      <c r="B44" s="6">
        <v>297</v>
      </c>
      <c r="C44" s="7" t="s">
        <v>67</v>
      </c>
      <c r="D44" s="7" t="s">
        <v>269</v>
      </c>
      <c r="E44" s="8" t="s">
        <v>9</v>
      </c>
      <c r="F44" s="13">
        <v>103.4</v>
      </c>
      <c r="G44" s="13">
        <v>100.9</v>
      </c>
      <c r="H44" s="13">
        <v>100.4</v>
      </c>
      <c r="I44" s="13">
        <v>102.4</v>
      </c>
      <c r="J44" s="13">
        <v>101.9</v>
      </c>
      <c r="K44" s="13">
        <v>99.7</v>
      </c>
      <c r="L44" s="13">
        <v>608.70000000000005</v>
      </c>
      <c r="M44" s="13"/>
      <c r="N44" s="13"/>
    </row>
    <row r="45" spans="1:14" ht="15.5" x14ac:dyDescent="0.35">
      <c r="A45" s="6">
        <v>35</v>
      </c>
      <c r="B45" s="6">
        <v>110</v>
      </c>
      <c r="C45" s="7" t="s">
        <v>213</v>
      </c>
      <c r="D45" s="7" t="s">
        <v>214</v>
      </c>
      <c r="E45" s="8" t="s">
        <v>576</v>
      </c>
      <c r="F45" s="13">
        <v>101.2</v>
      </c>
      <c r="G45" s="13">
        <v>99.1</v>
      </c>
      <c r="H45" s="13">
        <v>101.3</v>
      </c>
      <c r="I45" s="13">
        <v>99.7</v>
      </c>
      <c r="J45" s="13">
        <v>103.4</v>
      </c>
      <c r="K45" s="13">
        <v>102.7</v>
      </c>
      <c r="L45" s="13">
        <v>607.4</v>
      </c>
      <c r="M45" s="13"/>
      <c r="N45" s="13"/>
    </row>
    <row r="46" spans="1:14" ht="15.5" x14ac:dyDescent="0.35">
      <c r="A46" s="6">
        <v>36</v>
      </c>
      <c r="B46" s="6">
        <v>315</v>
      </c>
      <c r="C46" s="7" t="s">
        <v>245</v>
      </c>
      <c r="D46" s="7" t="s">
        <v>246</v>
      </c>
      <c r="E46" s="8"/>
      <c r="F46" s="13">
        <v>100.7</v>
      </c>
      <c r="G46" s="13">
        <v>99.1</v>
      </c>
      <c r="H46" s="13">
        <v>102.3</v>
      </c>
      <c r="I46" s="13">
        <v>101.8</v>
      </c>
      <c r="J46" s="13">
        <v>103.3</v>
      </c>
      <c r="K46" s="13">
        <v>100.2</v>
      </c>
      <c r="L46" s="13">
        <v>607.4</v>
      </c>
      <c r="M46" s="13"/>
      <c r="N46" s="13"/>
    </row>
    <row r="47" spans="1:14" ht="15.5" x14ac:dyDescent="0.35">
      <c r="A47" s="6">
        <v>37</v>
      </c>
      <c r="B47" s="6">
        <v>341</v>
      </c>
      <c r="C47" s="7" t="s">
        <v>190</v>
      </c>
      <c r="D47" s="7" t="s">
        <v>191</v>
      </c>
      <c r="E47" s="8"/>
      <c r="F47" s="13">
        <v>102.8</v>
      </c>
      <c r="G47" s="13">
        <v>102.8</v>
      </c>
      <c r="H47" s="13">
        <v>101.5</v>
      </c>
      <c r="I47" s="13">
        <v>98.1</v>
      </c>
      <c r="J47" s="13">
        <v>101.8</v>
      </c>
      <c r="K47" s="13">
        <v>100.1</v>
      </c>
      <c r="L47" s="13">
        <v>607.1</v>
      </c>
      <c r="M47" s="13"/>
      <c r="N47" s="13"/>
    </row>
    <row r="48" spans="1:14" ht="15.5" x14ac:dyDescent="0.35">
      <c r="A48" s="6">
        <v>38</v>
      </c>
      <c r="B48" s="6">
        <v>395</v>
      </c>
      <c r="C48" s="7" t="s">
        <v>286</v>
      </c>
      <c r="D48" s="7" t="s">
        <v>287</v>
      </c>
      <c r="E48" s="8" t="s">
        <v>9</v>
      </c>
      <c r="F48" s="13">
        <v>99.5</v>
      </c>
      <c r="G48" s="13">
        <v>101.2</v>
      </c>
      <c r="H48" s="13">
        <v>101.9</v>
      </c>
      <c r="I48" s="13">
        <v>102.3</v>
      </c>
      <c r="J48" s="13">
        <v>101.2</v>
      </c>
      <c r="K48" s="13">
        <v>100.9</v>
      </c>
      <c r="L48" s="13">
        <v>607</v>
      </c>
      <c r="M48" s="13"/>
      <c r="N48" s="13"/>
    </row>
    <row r="49" spans="1:14" ht="15.5" x14ac:dyDescent="0.35">
      <c r="A49" s="6">
        <v>39</v>
      </c>
      <c r="B49" s="6">
        <v>181</v>
      </c>
      <c r="C49" s="7" t="s">
        <v>156</v>
      </c>
      <c r="D49" s="7" t="s">
        <v>157</v>
      </c>
      <c r="E49" s="8" t="s">
        <v>9</v>
      </c>
      <c r="F49" s="13">
        <v>102</v>
      </c>
      <c r="G49" s="13">
        <v>101.1</v>
      </c>
      <c r="H49" s="13">
        <v>101.5</v>
      </c>
      <c r="I49" s="13">
        <v>99.6</v>
      </c>
      <c r="J49" s="13">
        <v>100</v>
      </c>
      <c r="K49" s="13">
        <v>102.5</v>
      </c>
      <c r="L49" s="13">
        <v>606.70000000000005</v>
      </c>
      <c r="M49" s="13"/>
      <c r="N49" s="13"/>
    </row>
    <row r="50" spans="1:14" ht="15.5" x14ac:dyDescent="0.35">
      <c r="A50" s="6">
        <v>40</v>
      </c>
      <c r="B50" s="6">
        <v>197</v>
      </c>
      <c r="C50" s="7" t="s">
        <v>143</v>
      </c>
      <c r="D50" s="7" t="s">
        <v>153</v>
      </c>
      <c r="E50" s="8" t="s">
        <v>9</v>
      </c>
      <c r="F50" s="13">
        <v>100.3</v>
      </c>
      <c r="G50" s="13">
        <v>100.7</v>
      </c>
      <c r="H50" s="13">
        <v>101</v>
      </c>
      <c r="I50" s="13">
        <v>100.8</v>
      </c>
      <c r="J50" s="13">
        <v>101.4</v>
      </c>
      <c r="K50" s="13">
        <v>101.5</v>
      </c>
      <c r="L50" s="13">
        <v>605.70000000000005</v>
      </c>
      <c r="M50" s="13"/>
      <c r="N50" s="13"/>
    </row>
    <row r="51" spans="1:14" ht="15.5" x14ac:dyDescent="0.35">
      <c r="A51" s="6">
        <v>41</v>
      </c>
      <c r="B51" s="6">
        <v>188</v>
      </c>
      <c r="C51" s="7" t="s">
        <v>82</v>
      </c>
      <c r="D51" s="7" t="s">
        <v>170</v>
      </c>
      <c r="E51" s="8" t="s">
        <v>9</v>
      </c>
      <c r="F51" s="13">
        <v>101.1</v>
      </c>
      <c r="G51" s="13">
        <v>100.6</v>
      </c>
      <c r="H51" s="13">
        <v>98.9</v>
      </c>
      <c r="I51" s="13">
        <v>101.1</v>
      </c>
      <c r="J51" s="13">
        <v>101.2</v>
      </c>
      <c r="K51" s="13">
        <v>101.2</v>
      </c>
      <c r="L51" s="13">
        <v>604.1</v>
      </c>
      <c r="M51" s="13"/>
      <c r="N51" s="13"/>
    </row>
    <row r="52" spans="1:14" ht="15.5" x14ac:dyDescent="0.35">
      <c r="A52" s="6">
        <v>42</v>
      </c>
      <c r="B52" s="6">
        <v>131</v>
      </c>
      <c r="C52" s="7" t="s">
        <v>218</v>
      </c>
      <c r="D52" s="7" t="s">
        <v>219</v>
      </c>
      <c r="E52" s="8"/>
      <c r="F52" s="13">
        <v>100.1</v>
      </c>
      <c r="G52" s="13">
        <v>98.3</v>
      </c>
      <c r="H52" s="13">
        <v>100.3</v>
      </c>
      <c r="I52" s="13">
        <v>100.1</v>
      </c>
      <c r="J52" s="13">
        <v>102.4</v>
      </c>
      <c r="K52" s="13">
        <v>102.5</v>
      </c>
      <c r="L52" s="13">
        <v>603.70000000000005</v>
      </c>
      <c r="M52" s="13"/>
      <c r="N52" s="13"/>
    </row>
    <row r="53" spans="1:14" ht="15.5" x14ac:dyDescent="0.35">
      <c r="A53" s="6">
        <v>43</v>
      </c>
      <c r="B53" s="6">
        <v>106</v>
      </c>
      <c r="C53" s="7" t="s">
        <v>20</v>
      </c>
      <c r="D53" s="7" t="s">
        <v>158</v>
      </c>
      <c r="E53" s="8" t="s">
        <v>9</v>
      </c>
      <c r="F53" s="13">
        <v>102</v>
      </c>
      <c r="G53" s="13">
        <v>100</v>
      </c>
      <c r="H53" s="13">
        <v>99.3</v>
      </c>
      <c r="I53" s="13">
        <v>100.2</v>
      </c>
      <c r="J53" s="13">
        <v>102</v>
      </c>
      <c r="K53" s="13">
        <v>99.7</v>
      </c>
      <c r="L53" s="13">
        <v>603.20000000000005</v>
      </c>
      <c r="M53" s="13"/>
      <c r="N53" s="13"/>
    </row>
    <row r="54" spans="1:14" ht="15.5" x14ac:dyDescent="0.35">
      <c r="A54" s="6">
        <v>44</v>
      </c>
      <c r="B54" s="6">
        <v>399</v>
      </c>
      <c r="C54" s="7" t="s">
        <v>188</v>
      </c>
      <c r="D54" s="7" t="s">
        <v>189</v>
      </c>
      <c r="E54" s="8" t="s">
        <v>9</v>
      </c>
      <c r="F54" s="13">
        <v>101.7</v>
      </c>
      <c r="G54" s="13">
        <v>100</v>
      </c>
      <c r="H54" s="13">
        <v>99.9</v>
      </c>
      <c r="I54" s="13">
        <v>97.9</v>
      </c>
      <c r="J54" s="13">
        <v>102.5</v>
      </c>
      <c r="K54" s="13">
        <v>100.6</v>
      </c>
      <c r="L54" s="13">
        <v>602.6</v>
      </c>
      <c r="M54" s="13"/>
      <c r="N54" s="13"/>
    </row>
    <row r="55" spans="1:14" ht="15.5" x14ac:dyDescent="0.35">
      <c r="A55" s="6">
        <v>45</v>
      </c>
      <c r="B55" s="6">
        <v>465</v>
      </c>
      <c r="C55" s="7" t="s">
        <v>271</v>
      </c>
      <c r="D55" s="7" t="s">
        <v>272</v>
      </c>
      <c r="E55" s="8" t="s">
        <v>9</v>
      </c>
      <c r="F55" s="13">
        <v>100.4</v>
      </c>
      <c r="G55" s="13">
        <v>104.4</v>
      </c>
      <c r="H55" s="13">
        <v>98.4</v>
      </c>
      <c r="I55" s="13">
        <v>98.9</v>
      </c>
      <c r="J55" s="13">
        <v>101.2</v>
      </c>
      <c r="K55" s="13">
        <v>99.3</v>
      </c>
      <c r="L55" s="13">
        <v>602.6</v>
      </c>
      <c r="M55" s="13"/>
      <c r="N55" s="13"/>
    </row>
    <row r="56" spans="1:14" ht="15.5" x14ac:dyDescent="0.35">
      <c r="A56" s="6">
        <v>46</v>
      </c>
      <c r="B56" s="6">
        <v>250</v>
      </c>
      <c r="C56" s="7" t="s">
        <v>34</v>
      </c>
      <c r="D56" s="7" t="s">
        <v>291</v>
      </c>
      <c r="E56" s="8" t="s">
        <v>9</v>
      </c>
      <c r="F56" s="13">
        <v>100.7</v>
      </c>
      <c r="G56" s="13">
        <v>99.9</v>
      </c>
      <c r="H56" s="13">
        <v>99.6</v>
      </c>
      <c r="I56" s="13">
        <v>100</v>
      </c>
      <c r="J56" s="13">
        <v>102.1</v>
      </c>
      <c r="K56" s="13">
        <v>99.6</v>
      </c>
      <c r="L56" s="13">
        <v>601.9</v>
      </c>
      <c r="M56" s="13"/>
      <c r="N56" s="13"/>
    </row>
    <row r="57" spans="1:14" ht="15.5" x14ac:dyDescent="0.35">
      <c r="A57" s="6">
        <v>47</v>
      </c>
      <c r="B57" s="6">
        <v>126</v>
      </c>
      <c r="C57" s="7" t="s">
        <v>165</v>
      </c>
      <c r="D57" s="7" t="s">
        <v>166</v>
      </c>
      <c r="E57" s="8"/>
      <c r="F57" s="13">
        <v>100.7</v>
      </c>
      <c r="G57" s="13">
        <v>100.8</v>
      </c>
      <c r="H57" s="13">
        <v>99.5</v>
      </c>
      <c r="I57" s="13">
        <v>99.9</v>
      </c>
      <c r="J57" s="13">
        <v>99.9</v>
      </c>
      <c r="K57" s="13">
        <v>100.7</v>
      </c>
      <c r="L57" s="13">
        <v>601.5</v>
      </c>
      <c r="M57" s="13"/>
      <c r="N57" s="13"/>
    </row>
    <row r="58" spans="1:14" ht="15.5" x14ac:dyDescent="0.35">
      <c r="A58" s="6">
        <v>48</v>
      </c>
      <c r="B58" s="6">
        <v>208</v>
      </c>
      <c r="C58" s="7" t="s">
        <v>47</v>
      </c>
      <c r="D58" s="7" t="s">
        <v>163</v>
      </c>
      <c r="E58" s="8" t="s">
        <v>9</v>
      </c>
      <c r="F58" s="13">
        <v>98.7</v>
      </c>
      <c r="G58" s="13">
        <v>100</v>
      </c>
      <c r="H58" s="13">
        <v>100.7</v>
      </c>
      <c r="I58" s="13">
        <v>102.8</v>
      </c>
      <c r="J58" s="13">
        <v>101.3</v>
      </c>
      <c r="K58" s="13">
        <v>97.5</v>
      </c>
      <c r="L58" s="13">
        <v>601</v>
      </c>
      <c r="M58" s="13"/>
      <c r="N58" s="13"/>
    </row>
    <row r="59" spans="1:14" ht="15.5" x14ac:dyDescent="0.35">
      <c r="A59" s="6">
        <v>49</v>
      </c>
      <c r="B59" s="6">
        <v>109</v>
      </c>
      <c r="C59" s="7" t="s">
        <v>297</v>
      </c>
      <c r="D59" s="7" t="s">
        <v>298</v>
      </c>
      <c r="E59" s="8" t="s">
        <v>575</v>
      </c>
      <c r="F59" s="13">
        <v>96.7</v>
      </c>
      <c r="G59" s="13">
        <v>98.9</v>
      </c>
      <c r="H59" s="13">
        <v>101.2</v>
      </c>
      <c r="I59" s="13">
        <v>101.4</v>
      </c>
      <c r="J59" s="13">
        <v>101.3</v>
      </c>
      <c r="K59" s="13">
        <v>101.3</v>
      </c>
      <c r="L59" s="13">
        <v>600.79999999999995</v>
      </c>
      <c r="M59" s="13"/>
      <c r="N59" s="13"/>
    </row>
    <row r="60" spans="1:14" ht="15.5" x14ac:dyDescent="0.35">
      <c r="A60" s="6">
        <v>50</v>
      </c>
      <c r="B60" s="6">
        <v>206</v>
      </c>
      <c r="C60" s="7" t="s">
        <v>243</v>
      </c>
      <c r="D60" s="7" t="s">
        <v>110</v>
      </c>
      <c r="E60" s="8" t="s">
        <v>9</v>
      </c>
      <c r="F60" s="13">
        <v>100.3</v>
      </c>
      <c r="G60" s="13">
        <v>100.9</v>
      </c>
      <c r="H60" s="13">
        <v>101.5</v>
      </c>
      <c r="I60" s="13">
        <v>100.3</v>
      </c>
      <c r="J60" s="13">
        <v>98.9</v>
      </c>
      <c r="K60" s="13">
        <v>98.8</v>
      </c>
      <c r="L60" s="13">
        <v>600.70000000000005</v>
      </c>
      <c r="M60" s="13"/>
      <c r="N60" s="13"/>
    </row>
    <row r="61" spans="1:14" ht="15.5" x14ac:dyDescent="0.35">
      <c r="A61" s="6">
        <v>51</v>
      </c>
      <c r="B61" s="6">
        <v>393</v>
      </c>
      <c r="C61" s="7" t="s">
        <v>82</v>
      </c>
      <c r="D61" s="7" t="s">
        <v>182</v>
      </c>
      <c r="E61" s="8" t="s">
        <v>9</v>
      </c>
      <c r="F61" s="13">
        <v>100.2</v>
      </c>
      <c r="G61" s="13">
        <v>101.5</v>
      </c>
      <c r="H61" s="13">
        <v>100.4</v>
      </c>
      <c r="I61" s="13">
        <v>100.4</v>
      </c>
      <c r="J61" s="13">
        <v>102.4</v>
      </c>
      <c r="K61" s="13">
        <v>95.7</v>
      </c>
      <c r="L61" s="13">
        <v>600.6</v>
      </c>
      <c r="M61" s="13"/>
      <c r="N61" s="13"/>
    </row>
    <row r="62" spans="1:14" ht="15.5" x14ac:dyDescent="0.35">
      <c r="A62" s="6">
        <v>52</v>
      </c>
      <c r="B62" s="6">
        <v>372</v>
      </c>
      <c r="C62" s="7" t="s">
        <v>85</v>
      </c>
      <c r="D62" s="7" t="s">
        <v>167</v>
      </c>
      <c r="E62" s="8" t="s">
        <v>9</v>
      </c>
      <c r="F62" s="13">
        <v>98.4</v>
      </c>
      <c r="G62" s="13">
        <v>102.1</v>
      </c>
      <c r="H62" s="13">
        <v>97.6</v>
      </c>
      <c r="I62" s="13">
        <v>101.7</v>
      </c>
      <c r="J62" s="13">
        <v>99.4</v>
      </c>
      <c r="K62" s="13">
        <v>101.2</v>
      </c>
      <c r="L62" s="13">
        <v>600.4</v>
      </c>
      <c r="M62" s="13"/>
      <c r="N62" s="13"/>
    </row>
    <row r="63" spans="1:14" ht="15.5" x14ac:dyDescent="0.35">
      <c r="A63" s="6">
        <v>53</v>
      </c>
      <c r="B63" s="6">
        <v>120</v>
      </c>
      <c r="C63" s="7" t="s">
        <v>172</v>
      </c>
      <c r="D63" s="7" t="s">
        <v>173</v>
      </c>
      <c r="E63" s="8" t="s">
        <v>9</v>
      </c>
      <c r="F63" s="13">
        <v>100.7</v>
      </c>
      <c r="G63" s="13">
        <v>102.5</v>
      </c>
      <c r="H63" s="13">
        <v>97.7</v>
      </c>
      <c r="I63" s="13">
        <v>96.8</v>
      </c>
      <c r="J63" s="13">
        <v>103</v>
      </c>
      <c r="K63" s="13">
        <v>99.7</v>
      </c>
      <c r="L63" s="13">
        <v>600.4</v>
      </c>
      <c r="M63" s="13"/>
      <c r="N63" s="13"/>
    </row>
    <row r="64" spans="1:14" ht="15.5" x14ac:dyDescent="0.35">
      <c r="A64" s="6">
        <v>54</v>
      </c>
      <c r="B64" s="6">
        <v>366</v>
      </c>
      <c r="C64" s="7" t="s">
        <v>161</v>
      </c>
      <c r="D64" s="7" t="s">
        <v>162</v>
      </c>
      <c r="E64" s="8" t="s">
        <v>9</v>
      </c>
      <c r="F64" s="13">
        <v>99</v>
      </c>
      <c r="G64" s="13">
        <v>101.1</v>
      </c>
      <c r="H64" s="13">
        <v>100.1</v>
      </c>
      <c r="I64" s="13">
        <v>100.2</v>
      </c>
      <c r="J64" s="13">
        <v>100.9</v>
      </c>
      <c r="K64" s="13">
        <v>98.8</v>
      </c>
      <c r="L64" s="13">
        <v>600.1</v>
      </c>
      <c r="M64" s="13"/>
      <c r="N64" s="13"/>
    </row>
    <row r="65" spans="1:14" ht="15.5" x14ac:dyDescent="0.35">
      <c r="A65" s="6">
        <v>55</v>
      </c>
      <c r="B65" s="6">
        <v>281</v>
      </c>
      <c r="C65" s="7" t="s">
        <v>289</v>
      </c>
      <c r="D65" s="7" t="s">
        <v>290</v>
      </c>
      <c r="E65" s="8" t="s">
        <v>9</v>
      </c>
      <c r="F65" s="13">
        <v>98.9</v>
      </c>
      <c r="G65" s="13">
        <v>99.1</v>
      </c>
      <c r="H65" s="13">
        <v>101.1</v>
      </c>
      <c r="I65" s="13">
        <v>100.5</v>
      </c>
      <c r="J65" s="13">
        <v>99.9</v>
      </c>
      <c r="K65" s="13">
        <v>99.9</v>
      </c>
      <c r="L65" s="13">
        <v>599.4</v>
      </c>
      <c r="M65" s="13"/>
      <c r="N65" s="13"/>
    </row>
    <row r="66" spans="1:14" ht="15.5" x14ac:dyDescent="0.35">
      <c r="A66" s="6">
        <v>56</v>
      </c>
      <c r="B66" s="6">
        <v>231</v>
      </c>
      <c r="C66" s="7" t="s">
        <v>34</v>
      </c>
      <c r="D66" s="7" t="s">
        <v>231</v>
      </c>
      <c r="E66" s="8" t="s">
        <v>9</v>
      </c>
      <c r="F66" s="13">
        <v>97.5</v>
      </c>
      <c r="G66" s="13">
        <v>98.8</v>
      </c>
      <c r="H66" s="13">
        <v>99.9</v>
      </c>
      <c r="I66" s="13">
        <v>99.5</v>
      </c>
      <c r="J66" s="13">
        <v>102.5</v>
      </c>
      <c r="K66" s="13">
        <v>100.5</v>
      </c>
      <c r="L66" s="13">
        <v>598.70000000000005</v>
      </c>
      <c r="M66" s="13"/>
      <c r="N66" s="13"/>
    </row>
    <row r="67" spans="1:14" ht="15.5" x14ac:dyDescent="0.35">
      <c r="A67" s="6">
        <v>57</v>
      </c>
      <c r="B67" s="6">
        <v>468</v>
      </c>
      <c r="C67" s="7" t="s">
        <v>186</v>
      </c>
      <c r="D67" s="7" t="s">
        <v>187</v>
      </c>
      <c r="E67" s="8" t="s">
        <v>576</v>
      </c>
      <c r="F67" s="13">
        <v>102.1</v>
      </c>
      <c r="G67" s="13">
        <v>96</v>
      </c>
      <c r="H67" s="13">
        <v>97.7</v>
      </c>
      <c r="I67" s="13">
        <v>100.9</v>
      </c>
      <c r="J67" s="13">
        <v>99.8</v>
      </c>
      <c r="K67" s="13">
        <v>102.1</v>
      </c>
      <c r="L67" s="13">
        <v>598.6</v>
      </c>
      <c r="M67" s="13"/>
      <c r="N67" s="13"/>
    </row>
    <row r="68" spans="1:14" ht="15.5" x14ac:dyDescent="0.35">
      <c r="A68" s="6">
        <v>58</v>
      </c>
      <c r="B68" s="6">
        <v>112</v>
      </c>
      <c r="C68" s="7" t="s">
        <v>277</v>
      </c>
      <c r="D68" s="7" t="s">
        <v>278</v>
      </c>
      <c r="E68" s="8"/>
      <c r="F68" s="13">
        <v>96.2</v>
      </c>
      <c r="G68" s="13">
        <v>98.3</v>
      </c>
      <c r="H68" s="13">
        <v>100.1</v>
      </c>
      <c r="I68" s="13">
        <v>100.9</v>
      </c>
      <c r="J68" s="13">
        <v>99.2</v>
      </c>
      <c r="K68" s="13">
        <v>103.8</v>
      </c>
      <c r="L68" s="13">
        <v>598.5</v>
      </c>
      <c r="M68" s="13"/>
      <c r="N68" s="13"/>
    </row>
    <row r="69" spans="1:14" ht="15.5" x14ac:dyDescent="0.35">
      <c r="A69" s="6">
        <v>59</v>
      </c>
      <c r="B69" s="6">
        <v>474</v>
      </c>
      <c r="C69" s="7" t="s">
        <v>121</v>
      </c>
      <c r="D69" s="7" t="s">
        <v>185</v>
      </c>
      <c r="E69" s="8" t="s">
        <v>9</v>
      </c>
      <c r="F69" s="13">
        <v>98.9</v>
      </c>
      <c r="G69" s="13">
        <v>100.1</v>
      </c>
      <c r="H69" s="13">
        <v>97.5</v>
      </c>
      <c r="I69" s="13">
        <v>100.3</v>
      </c>
      <c r="J69" s="13">
        <v>100.2</v>
      </c>
      <c r="K69" s="13">
        <v>101.4</v>
      </c>
      <c r="L69" s="13">
        <v>598.4</v>
      </c>
      <c r="M69" s="13"/>
      <c r="N69" s="13"/>
    </row>
    <row r="70" spans="1:14" ht="15.5" x14ac:dyDescent="0.35">
      <c r="A70" s="6">
        <v>60</v>
      </c>
      <c r="B70" s="6">
        <v>400</v>
      </c>
      <c r="C70" s="7" t="s">
        <v>266</v>
      </c>
      <c r="D70" s="7" t="s">
        <v>267</v>
      </c>
      <c r="E70" s="8" t="s">
        <v>9</v>
      </c>
      <c r="F70" s="13">
        <v>101.1</v>
      </c>
      <c r="G70" s="13">
        <v>97.8</v>
      </c>
      <c r="H70" s="13">
        <v>99.7</v>
      </c>
      <c r="I70" s="13">
        <v>96.6</v>
      </c>
      <c r="J70" s="13">
        <v>102.7</v>
      </c>
      <c r="K70" s="13">
        <v>99.6</v>
      </c>
      <c r="L70" s="13">
        <v>597.5</v>
      </c>
      <c r="M70" s="13"/>
      <c r="N70" s="13"/>
    </row>
    <row r="71" spans="1:14" ht="15.5" x14ac:dyDescent="0.35">
      <c r="A71" s="6">
        <v>61</v>
      </c>
      <c r="B71" s="6">
        <v>166</v>
      </c>
      <c r="C71" s="7" t="s">
        <v>256</v>
      </c>
      <c r="D71" s="7" t="s">
        <v>276</v>
      </c>
      <c r="E71" s="8" t="s">
        <v>9</v>
      </c>
      <c r="F71" s="13">
        <v>99.6</v>
      </c>
      <c r="G71" s="13">
        <v>100.5</v>
      </c>
      <c r="H71" s="13">
        <v>98.7</v>
      </c>
      <c r="I71" s="13">
        <v>99.1</v>
      </c>
      <c r="J71" s="13">
        <v>99.3</v>
      </c>
      <c r="K71" s="13">
        <v>99.2</v>
      </c>
      <c r="L71" s="13">
        <v>596.4</v>
      </c>
      <c r="M71" s="13"/>
      <c r="N71" s="13"/>
    </row>
    <row r="72" spans="1:14" ht="15.5" x14ac:dyDescent="0.35">
      <c r="A72" s="6">
        <v>62</v>
      </c>
      <c r="B72" s="6">
        <v>369</v>
      </c>
      <c r="C72" s="7" t="s">
        <v>154</v>
      </c>
      <c r="D72" s="7" t="s">
        <v>273</v>
      </c>
      <c r="E72" s="8"/>
      <c r="F72" s="13">
        <v>98.4</v>
      </c>
      <c r="G72" s="13">
        <v>101.3</v>
      </c>
      <c r="H72" s="13">
        <v>99.3</v>
      </c>
      <c r="I72" s="13">
        <v>102.6</v>
      </c>
      <c r="J72" s="13">
        <v>93.3</v>
      </c>
      <c r="K72" s="13">
        <v>101.1</v>
      </c>
      <c r="L72" s="13">
        <v>596</v>
      </c>
      <c r="M72" s="13"/>
      <c r="N72" s="13"/>
    </row>
    <row r="73" spans="1:14" ht="15.5" x14ac:dyDescent="0.35">
      <c r="A73" s="6">
        <v>63</v>
      </c>
      <c r="B73" s="6">
        <v>170</v>
      </c>
      <c r="C73" s="7" t="s">
        <v>256</v>
      </c>
      <c r="D73" s="7" t="s">
        <v>257</v>
      </c>
      <c r="E73" s="8" t="s">
        <v>9</v>
      </c>
      <c r="F73" s="13">
        <v>96.2</v>
      </c>
      <c r="G73" s="13">
        <v>99.2</v>
      </c>
      <c r="H73" s="13">
        <v>102.5</v>
      </c>
      <c r="I73" s="13">
        <v>99.3</v>
      </c>
      <c r="J73" s="13">
        <v>99</v>
      </c>
      <c r="K73" s="13">
        <v>99.8</v>
      </c>
      <c r="L73" s="13">
        <v>596</v>
      </c>
      <c r="M73" s="13"/>
      <c r="N73" s="13"/>
    </row>
    <row r="74" spans="1:14" ht="15.5" x14ac:dyDescent="0.35">
      <c r="A74" s="6">
        <v>64</v>
      </c>
      <c r="B74" s="6">
        <v>115</v>
      </c>
      <c r="C74" s="7" t="s">
        <v>258</v>
      </c>
      <c r="D74" s="7" t="s">
        <v>259</v>
      </c>
      <c r="E74" s="8" t="s">
        <v>9</v>
      </c>
      <c r="F74" s="13">
        <v>100.3</v>
      </c>
      <c r="G74" s="13">
        <v>99.1</v>
      </c>
      <c r="H74" s="13">
        <v>103</v>
      </c>
      <c r="I74" s="13">
        <v>97.3</v>
      </c>
      <c r="J74" s="13">
        <v>99.1</v>
      </c>
      <c r="K74" s="13">
        <v>97</v>
      </c>
      <c r="L74" s="13">
        <v>595.79999999999995</v>
      </c>
      <c r="M74" s="13"/>
      <c r="N74" s="13"/>
    </row>
    <row r="75" spans="1:14" ht="15.5" x14ac:dyDescent="0.35">
      <c r="A75" s="6">
        <v>65</v>
      </c>
      <c r="B75" s="6">
        <v>404</v>
      </c>
      <c r="C75" s="7" t="s">
        <v>168</v>
      </c>
      <c r="D75" s="7" t="s">
        <v>169</v>
      </c>
      <c r="E75" s="8"/>
      <c r="F75" s="13">
        <v>96.6</v>
      </c>
      <c r="G75" s="13">
        <v>102.5</v>
      </c>
      <c r="H75" s="13">
        <v>97.9</v>
      </c>
      <c r="I75" s="13">
        <v>99.1</v>
      </c>
      <c r="J75" s="13">
        <v>99.7</v>
      </c>
      <c r="K75" s="13">
        <v>98.6</v>
      </c>
      <c r="L75" s="13">
        <v>594.4</v>
      </c>
      <c r="M75" s="13"/>
      <c r="N75" s="13"/>
    </row>
    <row r="76" spans="1:14" ht="15.5" x14ac:dyDescent="0.35">
      <c r="A76" s="6">
        <v>66</v>
      </c>
      <c r="B76" s="6">
        <v>325</v>
      </c>
      <c r="C76" s="7" t="s">
        <v>34</v>
      </c>
      <c r="D76" s="7" t="s">
        <v>247</v>
      </c>
      <c r="E76" s="8" t="s">
        <v>9</v>
      </c>
      <c r="F76" s="13">
        <v>102.7</v>
      </c>
      <c r="G76" s="13">
        <v>100.6</v>
      </c>
      <c r="H76" s="13">
        <v>100.3</v>
      </c>
      <c r="I76" s="13">
        <v>96.9</v>
      </c>
      <c r="J76" s="13">
        <v>94.5</v>
      </c>
      <c r="K76" s="13">
        <v>99.3</v>
      </c>
      <c r="L76" s="13">
        <v>594.29999999999995</v>
      </c>
      <c r="M76" s="13"/>
      <c r="N76" s="13"/>
    </row>
    <row r="77" spans="1:14" ht="15.5" x14ac:dyDescent="0.35">
      <c r="A77" s="6">
        <v>67</v>
      </c>
      <c r="B77" s="6">
        <v>388</v>
      </c>
      <c r="C77" s="7" t="s">
        <v>143</v>
      </c>
      <c r="D77" s="7" t="s">
        <v>144</v>
      </c>
      <c r="E77" s="8" t="s">
        <v>9</v>
      </c>
      <c r="F77" s="13">
        <v>100.8</v>
      </c>
      <c r="G77" s="13">
        <v>98.8</v>
      </c>
      <c r="H77" s="13">
        <v>97.1</v>
      </c>
      <c r="I77" s="13">
        <v>99</v>
      </c>
      <c r="J77" s="13">
        <v>97.1</v>
      </c>
      <c r="K77" s="13">
        <v>100.8</v>
      </c>
      <c r="L77" s="13">
        <v>593.6</v>
      </c>
      <c r="M77" s="13"/>
      <c r="N77" s="13"/>
    </row>
    <row r="78" spans="1:14" ht="15.5" x14ac:dyDescent="0.35">
      <c r="A78" s="6">
        <v>68</v>
      </c>
      <c r="B78" s="6">
        <v>412</v>
      </c>
      <c r="C78" s="7" t="s">
        <v>86</v>
      </c>
      <c r="D78" s="7" t="s">
        <v>149</v>
      </c>
      <c r="E78" s="8" t="s">
        <v>9</v>
      </c>
      <c r="F78" s="13">
        <v>99.3</v>
      </c>
      <c r="G78" s="13">
        <v>100.8</v>
      </c>
      <c r="H78" s="13">
        <v>97.8</v>
      </c>
      <c r="I78" s="13">
        <v>99.2</v>
      </c>
      <c r="J78" s="13">
        <v>98.2</v>
      </c>
      <c r="K78" s="13">
        <v>97.5</v>
      </c>
      <c r="L78" s="13">
        <v>592.79999999999995</v>
      </c>
      <c r="M78" s="13"/>
      <c r="N78" s="13"/>
    </row>
    <row r="79" spans="1:14" ht="15.5" x14ac:dyDescent="0.35">
      <c r="A79" s="6">
        <v>69</v>
      </c>
      <c r="B79" s="6">
        <v>352</v>
      </c>
      <c r="C79" s="7" t="s">
        <v>82</v>
      </c>
      <c r="D79" s="7" t="s">
        <v>183</v>
      </c>
      <c r="E79" s="8" t="s">
        <v>9</v>
      </c>
      <c r="F79" s="13">
        <v>98.6</v>
      </c>
      <c r="G79" s="13">
        <v>98.2</v>
      </c>
      <c r="H79" s="13">
        <v>97.5</v>
      </c>
      <c r="I79" s="13">
        <v>99.9</v>
      </c>
      <c r="J79" s="13">
        <v>97.8</v>
      </c>
      <c r="K79" s="13">
        <v>99.6</v>
      </c>
      <c r="L79" s="13">
        <v>591.6</v>
      </c>
      <c r="M79" s="13"/>
      <c r="N79" s="13"/>
    </row>
    <row r="80" spans="1:14" ht="15.5" x14ac:dyDescent="0.35">
      <c r="A80" s="6">
        <v>70</v>
      </c>
      <c r="B80" s="6">
        <v>430</v>
      </c>
      <c r="C80" s="7" t="s">
        <v>75</v>
      </c>
      <c r="D80" s="7" t="s">
        <v>27</v>
      </c>
      <c r="E80" s="8" t="s">
        <v>9</v>
      </c>
      <c r="F80" s="13">
        <v>101</v>
      </c>
      <c r="G80" s="13">
        <v>99.4</v>
      </c>
      <c r="H80" s="13">
        <v>96.1</v>
      </c>
      <c r="I80" s="13">
        <v>97.3</v>
      </c>
      <c r="J80" s="13">
        <v>99.4</v>
      </c>
      <c r="K80" s="13">
        <v>98.2</v>
      </c>
      <c r="L80" s="13">
        <v>591.4</v>
      </c>
      <c r="M80" s="13"/>
      <c r="N80" s="13"/>
    </row>
    <row r="81" spans="1:14" ht="15.5" x14ac:dyDescent="0.35">
      <c r="A81" s="6">
        <v>71</v>
      </c>
      <c r="B81" s="6">
        <v>425</v>
      </c>
      <c r="C81" s="7" t="s">
        <v>55</v>
      </c>
      <c r="D81" s="7" t="s">
        <v>281</v>
      </c>
      <c r="E81" s="8" t="s">
        <v>9</v>
      </c>
      <c r="F81" s="13">
        <v>96.3</v>
      </c>
      <c r="G81" s="13">
        <v>101</v>
      </c>
      <c r="H81" s="13">
        <v>100.5</v>
      </c>
      <c r="I81" s="13">
        <v>96.6</v>
      </c>
      <c r="J81" s="13">
        <v>100</v>
      </c>
      <c r="K81" s="13">
        <v>96.6</v>
      </c>
      <c r="L81" s="13">
        <v>591</v>
      </c>
      <c r="M81" s="13"/>
      <c r="N81" s="13"/>
    </row>
    <row r="82" spans="1:14" ht="15.5" x14ac:dyDescent="0.35">
      <c r="A82" s="6">
        <v>72</v>
      </c>
      <c r="B82" s="6">
        <v>199</v>
      </c>
      <c r="C82" s="7" t="s">
        <v>121</v>
      </c>
      <c r="D82" s="7" t="s">
        <v>196</v>
      </c>
      <c r="E82" s="8" t="s">
        <v>9</v>
      </c>
      <c r="F82" s="13">
        <v>96.2</v>
      </c>
      <c r="G82" s="13">
        <v>101.4</v>
      </c>
      <c r="H82" s="13">
        <v>99.4</v>
      </c>
      <c r="I82" s="13">
        <v>97.1</v>
      </c>
      <c r="J82" s="13">
        <v>99</v>
      </c>
      <c r="K82" s="13">
        <v>97.7</v>
      </c>
      <c r="L82" s="13">
        <v>590.79999999999995</v>
      </c>
      <c r="M82" s="13"/>
      <c r="N82" s="13"/>
    </row>
    <row r="83" spans="1:14" ht="15.5" x14ac:dyDescent="0.35">
      <c r="A83" s="6">
        <v>73</v>
      </c>
      <c r="B83" s="6">
        <v>449</v>
      </c>
      <c r="C83" s="7" t="s">
        <v>108</v>
      </c>
      <c r="D83" s="7" t="s">
        <v>174</v>
      </c>
      <c r="E83" s="8" t="s">
        <v>9</v>
      </c>
      <c r="F83" s="13">
        <v>94.8</v>
      </c>
      <c r="G83" s="13">
        <v>103.4</v>
      </c>
      <c r="H83" s="13">
        <v>100.2</v>
      </c>
      <c r="I83" s="13">
        <v>99</v>
      </c>
      <c r="J83" s="13">
        <v>96</v>
      </c>
      <c r="K83" s="13">
        <v>97</v>
      </c>
      <c r="L83" s="13">
        <v>590.4</v>
      </c>
      <c r="M83" s="13"/>
      <c r="N83" s="13"/>
    </row>
    <row r="84" spans="1:14" ht="15.5" x14ac:dyDescent="0.35">
      <c r="A84" s="6">
        <v>74</v>
      </c>
      <c r="B84" s="6">
        <v>422</v>
      </c>
      <c r="C84" s="7" t="s">
        <v>151</v>
      </c>
      <c r="D84" s="7" t="s">
        <v>152</v>
      </c>
      <c r="E84" s="8" t="s">
        <v>9</v>
      </c>
      <c r="F84" s="13">
        <v>100.9</v>
      </c>
      <c r="G84" s="13">
        <v>100.2</v>
      </c>
      <c r="H84" s="13">
        <v>98.3</v>
      </c>
      <c r="I84" s="13">
        <v>95.8</v>
      </c>
      <c r="J84" s="13">
        <v>98.7</v>
      </c>
      <c r="K84" s="13">
        <v>96.4</v>
      </c>
      <c r="L84" s="13">
        <v>590.29999999999995</v>
      </c>
      <c r="M84" s="13"/>
      <c r="N84" s="13"/>
    </row>
    <row r="85" spans="1:14" ht="15.5" x14ac:dyDescent="0.35">
      <c r="A85" s="6">
        <v>75</v>
      </c>
      <c r="B85" s="6">
        <v>365</v>
      </c>
      <c r="C85" s="7" t="s">
        <v>53</v>
      </c>
      <c r="D85" s="7" t="s">
        <v>142</v>
      </c>
      <c r="E85" s="8"/>
      <c r="F85" s="13">
        <v>94.5</v>
      </c>
      <c r="G85" s="13">
        <v>97.8</v>
      </c>
      <c r="H85" s="13">
        <v>98.3</v>
      </c>
      <c r="I85" s="13">
        <v>100.7</v>
      </c>
      <c r="J85" s="13">
        <v>100.7</v>
      </c>
      <c r="K85" s="13">
        <v>97.9</v>
      </c>
      <c r="L85" s="13">
        <v>589.9</v>
      </c>
      <c r="M85" s="13"/>
      <c r="N85" s="13"/>
    </row>
    <row r="86" spans="1:14" ht="15.5" x14ac:dyDescent="0.35">
      <c r="A86" s="6">
        <v>76</v>
      </c>
      <c r="B86" s="6">
        <v>438</v>
      </c>
      <c r="C86" s="7" t="s">
        <v>241</v>
      </c>
      <c r="D86" s="7" t="s">
        <v>270</v>
      </c>
      <c r="E86" s="8" t="s">
        <v>9</v>
      </c>
      <c r="F86" s="13">
        <v>101</v>
      </c>
      <c r="G86" s="13">
        <v>98.7</v>
      </c>
      <c r="H86" s="13">
        <v>96.9</v>
      </c>
      <c r="I86" s="13">
        <v>98.7</v>
      </c>
      <c r="J86" s="13">
        <v>97.1</v>
      </c>
      <c r="K86" s="13">
        <v>97.1</v>
      </c>
      <c r="L86" s="13">
        <v>589.5</v>
      </c>
      <c r="M86" s="13"/>
      <c r="N86" s="13"/>
    </row>
    <row r="87" spans="1:14" ht="15.5" x14ac:dyDescent="0.35">
      <c r="A87" s="6">
        <v>77</v>
      </c>
      <c r="B87" s="6">
        <v>182</v>
      </c>
      <c r="C87" s="7" t="s">
        <v>121</v>
      </c>
      <c r="D87" s="7" t="s">
        <v>164</v>
      </c>
      <c r="E87" s="8" t="s">
        <v>9</v>
      </c>
      <c r="F87" s="13">
        <v>99.3</v>
      </c>
      <c r="G87" s="13">
        <v>96</v>
      </c>
      <c r="H87" s="13">
        <v>95.6</v>
      </c>
      <c r="I87" s="13">
        <v>99.4</v>
      </c>
      <c r="J87" s="13">
        <v>100.7</v>
      </c>
      <c r="K87" s="13">
        <v>97.5</v>
      </c>
      <c r="L87" s="13">
        <v>588.5</v>
      </c>
      <c r="M87" s="13"/>
      <c r="N87" s="13"/>
    </row>
    <row r="88" spans="1:14" ht="15.5" x14ac:dyDescent="0.35">
      <c r="A88" s="6">
        <v>78</v>
      </c>
      <c r="B88" s="6">
        <v>410</v>
      </c>
      <c r="C88" s="7" t="s">
        <v>248</v>
      </c>
      <c r="D88" s="7" t="s">
        <v>249</v>
      </c>
      <c r="E88" s="8" t="s">
        <v>9</v>
      </c>
      <c r="F88" s="13">
        <v>97.4</v>
      </c>
      <c r="G88" s="13">
        <v>101.3</v>
      </c>
      <c r="H88" s="13">
        <v>96</v>
      </c>
      <c r="I88" s="13">
        <v>98.5</v>
      </c>
      <c r="J88" s="13">
        <v>98.4</v>
      </c>
      <c r="K88" s="13">
        <v>96.9</v>
      </c>
      <c r="L88" s="13">
        <v>588.5</v>
      </c>
      <c r="M88" s="13"/>
      <c r="N88" s="13"/>
    </row>
    <row r="89" spans="1:14" ht="15.5" x14ac:dyDescent="0.35">
      <c r="A89" s="6">
        <v>79</v>
      </c>
      <c r="B89" s="6">
        <v>143</v>
      </c>
      <c r="C89" s="7" t="s">
        <v>34</v>
      </c>
      <c r="D89" s="7" t="s">
        <v>294</v>
      </c>
      <c r="E89" s="8" t="s">
        <v>9</v>
      </c>
      <c r="F89" s="13">
        <v>96.5</v>
      </c>
      <c r="G89" s="13">
        <v>97.9</v>
      </c>
      <c r="H89" s="13">
        <v>97.4</v>
      </c>
      <c r="I89" s="13">
        <v>100.5</v>
      </c>
      <c r="J89" s="13">
        <v>97.6</v>
      </c>
      <c r="K89" s="13">
        <v>98.3</v>
      </c>
      <c r="L89" s="13">
        <v>588.20000000000005</v>
      </c>
      <c r="M89" s="13"/>
      <c r="N89" s="13"/>
    </row>
    <row r="90" spans="1:14" ht="15.5" x14ac:dyDescent="0.35">
      <c r="A90" s="6">
        <v>80</v>
      </c>
      <c r="B90" s="6">
        <v>343</v>
      </c>
      <c r="C90" s="7" t="s">
        <v>77</v>
      </c>
      <c r="D90" s="7" t="s">
        <v>191</v>
      </c>
      <c r="E90" s="8" t="s">
        <v>9</v>
      </c>
      <c r="F90" s="13">
        <v>98.9</v>
      </c>
      <c r="G90" s="13">
        <v>97.6</v>
      </c>
      <c r="H90" s="13">
        <v>98.6</v>
      </c>
      <c r="I90" s="13">
        <v>93</v>
      </c>
      <c r="J90" s="13">
        <v>99</v>
      </c>
      <c r="K90" s="13">
        <v>98</v>
      </c>
      <c r="L90" s="13">
        <v>585.1</v>
      </c>
      <c r="M90" s="13"/>
      <c r="N90" s="13"/>
    </row>
    <row r="91" spans="1:14" ht="15.5" x14ac:dyDescent="0.35">
      <c r="A91" s="6">
        <v>81</v>
      </c>
      <c r="B91" s="6">
        <v>171</v>
      </c>
      <c r="C91" s="7" t="s">
        <v>18</v>
      </c>
      <c r="D91" s="7" t="s">
        <v>137</v>
      </c>
      <c r="E91" s="8" t="s">
        <v>9</v>
      </c>
      <c r="F91" s="13">
        <v>94.4</v>
      </c>
      <c r="G91" s="13">
        <v>95.3</v>
      </c>
      <c r="H91" s="13">
        <v>98.5</v>
      </c>
      <c r="I91" s="13">
        <v>98.6</v>
      </c>
      <c r="J91" s="13">
        <v>98.2</v>
      </c>
      <c r="K91" s="13">
        <v>99</v>
      </c>
      <c r="L91" s="13">
        <v>584</v>
      </c>
      <c r="M91" s="13"/>
      <c r="N91" s="13"/>
    </row>
    <row r="92" spans="1:14" ht="15.5" x14ac:dyDescent="0.35">
      <c r="A92" s="6">
        <v>82</v>
      </c>
      <c r="B92" s="6">
        <v>251</v>
      </c>
      <c r="C92" s="7" t="s">
        <v>194</v>
      </c>
      <c r="D92" s="7" t="s">
        <v>195</v>
      </c>
      <c r="E92" s="8" t="s">
        <v>9</v>
      </c>
      <c r="F92" s="13">
        <v>96.8</v>
      </c>
      <c r="G92" s="13">
        <v>98.8</v>
      </c>
      <c r="H92" s="13">
        <v>95.8</v>
      </c>
      <c r="I92" s="13">
        <v>93</v>
      </c>
      <c r="J92" s="13">
        <v>97.1</v>
      </c>
      <c r="K92" s="13">
        <v>101.4</v>
      </c>
      <c r="L92" s="13">
        <v>582.9</v>
      </c>
      <c r="M92" s="13"/>
      <c r="N92" s="13"/>
    </row>
    <row r="93" spans="1:14" ht="15.5" x14ac:dyDescent="0.35">
      <c r="A93" s="6">
        <v>83</v>
      </c>
      <c r="B93" s="6">
        <v>303</v>
      </c>
      <c r="C93" s="7" t="s">
        <v>82</v>
      </c>
      <c r="D93" s="7" t="s">
        <v>171</v>
      </c>
      <c r="E93" s="8" t="s">
        <v>9</v>
      </c>
      <c r="F93" s="13">
        <v>94.2</v>
      </c>
      <c r="G93" s="13">
        <v>98.9</v>
      </c>
      <c r="H93" s="13">
        <v>95.8</v>
      </c>
      <c r="I93" s="13">
        <v>95.4</v>
      </c>
      <c r="J93" s="13">
        <v>99.3</v>
      </c>
      <c r="K93" s="13">
        <v>99</v>
      </c>
      <c r="L93" s="13">
        <v>582.6</v>
      </c>
      <c r="M93" s="13"/>
      <c r="N93" s="13"/>
    </row>
    <row r="94" spans="1:14" ht="15.5" x14ac:dyDescent="0.35">
      <c r="A94" s="6">
        <v>84</v>
      </c>
      <c r="B94" s="6">
        <v>258</v>
      </c>
      <c r="C94" s="7" t="s">
        <v>113</v>
      </c>
      <c r="D94" s="7" t="s">
        <v>177</v>
      </c>
      <c r="E94" s="8" t="s">
        <v>9</v>
      </c>
      <c r="F94" s="13">
        <v>93.3</v>
      </c>
      <c r="G94" s="13">
        <v>98.7</v>
      </c>
      <c r="H94" s="13">
        <v>94.2</v>
      </c>
      <c r="I94" s="13">
        <v>100</v>
      </c>
      <c r="J94" s="13">
        <v>96.8</v>
      </c>
      <c r="K94" s="13">
        <v>98</v>
      </c>
      <c r="L94" s="13">
        <v>581</v>
      </c>
      <c r="M94" s="13"/>
      <c r="N94" s="13"/>
    </row>
    <row r="95" spans="1:14" ht="15.5" x14ac:dyDescent="0.35">
      <c r="A95" s="6">
        <v>85</v>
      </c>
      <c r="B95" s="6">
        <v>295</v>
      </c>
      <c r="C95" s="7" t="s">
        <v>192</v>
      </c>
      <c r="D95" s="7" t="s">
        <v>193</v>
      </c>
      <c r="E95" s="8" t="s">
        <v>9</v>
      </c>
      <c r="F95" s="13">
        <v>93.7</v>
      </c>
      <c r="G95" s="13">
        <v>101.1</v>
      </c>
      <c r="H95" s="13">
        <v>99.3</v>
      </c>
      <c r="I95" s="13">
        <v>94.5</v>
      </c>
      <c r="J95" s="13">
        <v>91.8</v>
      </c>
      <c r="K95" s="13">
        <v>99.5</v>
      </c>
      <c r="L95" s="13">
        <v>579.9</v>
      </c>
      <c r="M95" s="13"/>
      <c r="N95" s="13"/>
    </row>
    <row r="96" spans="1:14" ht="15.5" x14ac:dyDescent="0.35">
      <c r="A96" s="6">
        <v>86</v>
      </c>
      <c r="B96" s="6">
        <v>288</v>
      </c>
      <c r="C96" s="7" t="s">
        <v>178</v>
      </c>
      <c r="D96" s="7" t="s">
        <v>179</v>
      </c>
      <c r="E96" s="8" t="s">
        <v>9</v>
      </c>
      <c r="F96" s="13">
        <v>94.1</v>
      </c>
      <c r="G96" s="13">
        <v>94.8</v>
      </c>
      <c r="H96" s="13">
        <v>98.4</v>
      </c>
      <c r="I96" s="13">
        <v>100.4</v>
      </c>
      <c r="J96" s="13">
        <v>95.3</v>
      </c>
      <c r="K96" s="13">
        <v>96.9</v>
      </c>
      <c r="L96" s="13">
        <v>579.9</v>
      </c>
      <c r="M96" s="13"/>
      <c r="N96" s="13"/>
    </row>
    <row r="97" spans="1:14" ht="15.5" x14ac:dyDescent="0.35">
      <c r="A97" s="6">
        <v>87</v>
      </c>
      <c r="B97" s="6">
        <v>254</v>
      </c>
      <c r="C97" s="7" t="s">
        <v>295</v>
      </c>
      <c r="D97" s="7" t="s">
        <v>296</v>
      </c>
      <c r="E97" s="8" t="s">
        <v>9</v>
      </c>
      <c r="F97" s="13">
        <v>96.4</v>
      </c>
      <c r="G97" s="13">
        <v>97.5</v>
      </c>
      <c r="H97" s="13">
        <v>93.3</v>
      </c>
      <c r="I97" s="13">
        <v>96.3</v>
      </c>
      <c r="J97" s="13">
        <v>96.6</v>
      </c>
      <c r="K97" s="13">
        <v>99</v>
      </c>
      <c r="L97" s="13">
        <v>579.1</v>
      </c>
      <c r="M97" s="13"/>
      <c r="N97" s="13"/>
    </row>
    <row r="98" spans="1:14" ht="15.5" x14ac:dyDescent="0.35">
      <c r="A98" s="6">
        <v>88</v>
      </c>
      <c r="B98" s="6">
        <v>318</v>
      </c>
      <c r="C98" s="7" t="s">
        <v>154</v>
      </c>
      <c r="D98" s="7" t="s">
        <v>155</v>
      </c>
      <c r="E98" s="8"/>
      <c r="F98" s="13">
        <v>94.1</v>
      </c>
      <c r="G98" s="13">
        <v>93.7</v>
      </c>
      <c r="H98" s="13">
        <v>98.5</v>
      </c>
      <c r="I98" s="13">
        <v>100.2</v>
      </c>
      <c r="J98" s="13">
        <v>95.9</v>
      </c>
      <c r="K98" s="13">
        <v>96.7</v>
      </c>
      <c r="L98" s="13">
        <v>579.1</v>
      </c>
      <c r="M98" s="13"/>
      <c r="N98" s="13"/>
    </row>
    <row r="99" spans="1:14" ht="15.5" x14ac:dyDescent="0.35">
      <c r="A99" s="6">
        <v>89</v>
      </c>
      <c r="B99" s="6">
        <v>433</v>
      </c>
      <c r="C99" s="7" t="s">
        <v>252</v>
      </c>
      <c r="D99" s="7" t="s">
        <v>253</v>
      </c>
      <c r="E99" s="8" t="s">
        <v>9</v>
      </c>
      <c r="F99" s="13">
        <v>96.7</v>
      </c>
      <c r="G99" s="13">
        <v>98</v>
      </c>
      <c r="H99" s="13">
        <v>96</v>
      </c>
      <c r="I99" s="13">
        <v>97.2</v>
      </c>
      <c r="J99" s="13">
        <v>96.2</v>
      </c>
      <c r="K99" s="13">
        <v>94.7</v>
      </c>
      <c r="L99" s="13">
        <v>578.79999999999995</v>
      </c>
      <c r="M99" s="13"/>
      <c r="N99" s="13"/>
    </row>
    <row r="100" spans="1:14" ht="15.5" x14ac:dyDescent="0.35">
      <c r="A100" s="6">
        <v>90</v>
      </c>
      <c r="B100" s="6">
        <v>304</v>
      </c>
      <c r="C100" s="7" t="s">
        <v>140</v>
      </c>
      <c r="D100" s="7" t="s">
        <v>141</v>
      </c>
      <c r="E100" s="8" t="s">
        <v>9</v>
      </c>
      <c r="F100" s="13">
        <v>93.7</v>
      </c>
      <c r="G100" s="13">
        <v>94.7</v>
      </c>
      <c r="H100" s="13">
        <v>99.2</v>
      </c>
      <c r="I100" s="13">
        <v>95.7</v>
      </c>
      <c r="J100" s="13">
        <v>97.7</v>
      </c>
      <c r="K100" s="13">
        <v>97.6</v>
      </c>
      <c r="L100" s="13">
        <v>578.6</v>
      </c>
      <c r="M100" s="13"/>
      <c r="N100" s="13"/>
    </row>
    <row r="101" spans="1:14" ht="15.5" x14ac:dyDescent="0.35">
      <c r="A101" s="6">
        <v>91</v>
      </c>
      <c r="B101" s="6">
        <v>196</v>
      </c>
      <c r="C101" s="7" t="s">
        <v>279</v>
      </c>
      <c r="D101" s="7" t="s">
        <v>280</v>
      </c>
      <c r="E101" s="8" t="s">
        <v>9</v>
      </c>
      <c r="F101" s="13">
        <v>99.2</v>
      </c>
      <c r="G101" s="13">
        <v>95.2</v>
      </c>
      <c r="H101" s="13">
        <v>99.5</v>
      </c>
      <c r="I101" s="13">
        <v>94.1</v>
      </c>
      <c r="J101" s="13">
        <v>94.2</v>
      </c>
      <c r="K101" s="13">
        <v>96</v>
      </c>
      <c r="L101" s="13">
        <v>578.20000000000005</v>
      </c>
      <c r="M101" s="13"/>
      <c r="N101" s="13"/>
    </row>
    <row r="102" spans="1:14" ht="15.5" x14ac:dyDescent="0.35">
      <c r="A102" s="6">
        <v>92</v>
      </c>
      <c r="B102" s="6">
        <v>267</v>
      </c>
      <c r="C102" s="7" t="s">
        <v>135</v>
      </c>
      <c r="D102" s="7" t="s">
        <v>136</v>
      </c>
      <c r="E102" s="8" t="s">
        <v>9</v>
      </c>
      <c r="F102" s="13">
        <v>95.5</v>
      </c>
      <c r="G102" s="13">
        <v>97.7</v>
      </c>
      <c r="H102" s="13">
        <v>96.4</v>
      </c>
      <c r="I102" s="13">
        <v>93.6</v>
      </c>
      <c r="J102" s="13">
        <v>99.7</v>
      </c>
      <c r="K102" s="13">
        <v>95.1</v>
      </c>
      <c r="L102" s="13">
        <v>578</v>
      </c>
      <c r="M102" s="13"/>
      <c r="N102" s="13"/>
    </row>
    <row r="103" spans="1:14" ht="15.5" x14ac:dyDescent="0.35">
      <c r="A103" s="6">
        <v>93</v>
      </c>
      <c r="B103" s="6">
        <v>423</v>
      </c>
      <c r="C103" s="7" t="s">
        <v>250</v>
      </c>
      <c r="D103" s="7" t="s">
        <v>251</v>
      </c>
      <c r="E103" s="8" t="s">
        <v>9</v>
      </c>
      <c r="F103" s="13">
        <v>94.7</v>
      </c>
      <c r="G103" s="13">
        <v>99.2</v>
      </c>
      <c r="H103" s="13">
        <v>98.3</v>
      </c>
      <c r="I103" s="13">
        <v>93.2</v>
      </c>
      <c r="J103" s="13">
        <v>96.4</v>
      </c>
      <c r="K103" s="13">
        <v>96.1</v>
      </c>
      <c r="L103" s="13">
        <v>577.9</v>
      </c>
      <c r="M103" s="13"/>
      <c r="N103" s="13"/>
    </row>
    <row r="104" spans="1:14" ht="15.5" x14ac:dyDescent="0.35">
      <c r="A104" s="6">
        <v>94</v>
      </c>
      <c r="B104" s="6">
        <v>446</v>
      </c>
      <c r="C104" s="7" t="s">
        <v>241</v>
      </c>
      <c r="D104" s="7" t="s">
        <v>288</v>
      </c>
      <c r="E104" s="8" t="s">
        <v>9</v>
      </c>
      <c r="F104" s="13">
        <v>89.7</v>
      </c>
      <c r="G104" s="13">
        <v>96.8</v>
      </c>
      <c r="H104" s="13">
        <v>94.9</v>
      </c>
      <c r="I104" s="13">
        <v>99</v>
      </c>
      <c r="J104" s="13">
        <v>100.1</v>
      </c>
      <c r="K104" s="13">
        <v>97.2</v>
      </c>
      <c r="L104" s="13">
        <v>577.70000000000005</v>
      </c>
      <c r="M104" s="13"/>
      <c r="N104" s="13"/>
    </row>
    <row r="105" spans="1:14" ht="15.5" x14ac:dyDescent="0.35">
      <c r="A105" s="6">
        <v>95</v>
      </c>
      <c r="B105" s="6">
        <v>398</v>
      </c>
      <c r="C105" s="7" t="s">
        <v>147</v>
      </c>
      <c r="D105" s="7" t="s">
        <v>148</v>
      </c>
      <c r="E105" s="8" t="s">
        <v>9</v>
      </c>
      <c r="F105" s="13">
        <v>93.8</v>
      </c>
      <c r="G105" s="13">
        <v>97</v>
      </c>
      <c r="H105" s="13">
        <v>94.9</v>
      </c>
      <c r="I105" s="13">
        <v>96.2</v>
      </c>
      <c r="J105" s="13">
        <v>98.4</v>
      </c>
      <c r="K105" s="13">
        <v>97.1</v>
      </c>
      <c r="L105" s="13">
        <v>577.4</v>
      </c>
      <c r="M105" s="13"/>
      <c r="N105" s="13"/>
    </row>
    <row r="106" spans="1:14" ht="15.5" x14ac:dyDescent="0.35">
      <c r="A106" s="6">
        <v>96</v>
      </c>
      <c r="B106" s="6">
        <v>275</v>
      </c>
      <c r="C106" s="7" t="s">
        <v>180</v>
      </c>
      <c r="D106" s="7" t="s">
        <v>181</v>
      </c>
      <c r="E106" s="8"/>
      <c r="F106" s="13">
        <v>98.8</v>
      </c>
      <c r="G106" s="13">
        <v>92.9</v>
      </c>
      <c r="H106" s="13">
        <v>93.6</v>
      </c>
      <c r="I106" s="13">
        <v>95.9</v>
      </c>
      <c r="J106" s="13">
        <v>94.8</v>
      </c>
      <c r="K106" s="13">
        <v>99.7</v>
      </c>
      <c r="L106" s="13">
        <v>575.70000000000005</v>
      </c>
      <c r="M106" s="13"/>
      <c r="N106" s="13"/>
    </row>
    <row r="107" spans="1:14" ht="15.5" x14ac:dyDescent="0.35">
      <c r="A107" s="6">
        <v>97</v>
      </c>
      <c r="B107" s="6">
        <v>239</v>
      </c>
      <c r="C107" s="7" t="s">
        <v>262</v>
      </c>
      <c r="D107" s="7" t="s">
        <v>263</v>
      </c>
      <c r="E107" s="8" t="s">
        <v>9</v>
      </c>
      <c r="F107" s="13">
        <v>94.4</v>
      </c>
      <c r="G107" s="13">
        <v>95.5</v>
      </c>
      <c r="H107" s="13">
        <v>95.3</v>
      </c>
      <c r="I107" s="13">
        <v>95.5</v>
      </c>
      <c r="J107" s="13">
        <v>95.8</v>
      </c>
      <c r="K107" s="13">
        <v>96.8</v>
      </c>
      <c r="L107" s="13">
        <v>573.29999999999995</v>
      </c>
      <c r="M107" s="13"/>
      <c r="N107" s="13"/>
    </row>
    <row r="108" spans="1:14" ht="15.5" x14ac:dyDescent="0.35">
      <c r="A108" s="6">
        <v>98</v>
      </c>
      <c r="B108" s="6">
        <v>367</v>
      </c>
      <c r="C108" s="7" t="s">
        <v>113</v>
      </c>
      <c r="D108" s="7" t="s">
        <v>268</v>
      </c>
      <c r="E108" s="8" t="s">
        <v>9</v>
      </c>
      <c r="F108" s="13">
        <v>93.7</v>
      </c>
      <c r="G108" s="13">
        <v>92.4</v>
      </c>
      <c r="H108" s="13">
        <v>97.7</v>
      </c>
      <c r="I108" s="13">
        <v>98.5</v>
      </c>
      <c r="J108" s="13">
        <v>93.7</v>
      </c>
      <c r="K108" s="13">
        <v>96.9</v>
      </c>
      <c r="L108" s="13">
        <v>572.9</v>
      </c>
      <c r="M108" s="13"/>
      <c r="N108" s="13"/>
    </row>
    <row r="109" spans="1:14" ht="15.5" x14ac:dyDescent="0.35">
      <c r="A109" s="6">
        <v>99</v>
      </c>
      <c r="B109" s="6">
        <v>324</v>
      </c>
      <c r="C109" s="7" t="s">
        <v>145</v>
      </c>
      <c r="D109" s="7" t="s">
        <v>146</v>
      </c>
      <c r="E109" s="8" t="s">
        <v>9</v>
      </c>
      <c r="F109" s="13">
        <v>96.3</v>
      </c>
      <c r="G109" s="13">
        <v>96.3</v>
      </c>
      <c r="H109" s="13">
        <v>94.9</v>
      </c>
      <c r="I109" s="13">
        <v>99.8</v>
      </c>
      <c r="J109" s="13">
        <v>94.5</v>
      </c>
      <c r="K109" s="13">
        <v>90.3</v>
      </c>
      <c r="L109" s="13">
        <v>572.1</v>
      </c>
      <c r="M109" s="13"/>
      <c r="N109" s="13"/>
    </row>
    <row r="110" spans="1:14" ht="15.5" x14ac:dyDescent="0.35">
      <c r="A110" s="6">
        <v>100</v>
      </c>
      <c r="B110" s="6">
        <v>402</v>
      </c>
      <c r="C110" s="7" t="s">
        <v>284</v>
      </c>
      <c r="D110" s="7" t="s">
        <v>285</v>
      </c>
      <c r="E110" s="8" t="s">
        <v>9</v>
      </c>
      <c r="F110" s="13">
        <v>96.8</v>
      </c>
      <c r="G110" s="13">
        <v>90.6</v>
      </c>
      <c r="H110" s="13">
        <v>93.9</v>
      </c>
      <c r="I110" s="13">
        <v>96.6</v>
      </c>
      <c r="J110" s="13">
        <v>97.8</v>
      </c>
      <c r="K110" s="13">
        <v>95</v>
      </c>
      <c r="L110" s="13">
        <v>570.70000000000005</v>
      </c>
      <c r="M110" s="13"/>
      <c r="N110" s="13"/>
    </row>
    <row r="111" spans="1:14" ht="15.5" x14ac:dyDescent="0.35">
      <c r="A111" s="6">
        <v>101</v>
      </c>
      <c r="B111" s="6">
        <v>189</v>
      </c>
      <c r="C111" s="7" t="s">
        <v>184</v>
      </c>
      <c r="D111" s="7" t="s">
        <v>170</v>
      </c>
      <c r="E111" s="8" t="s">
        <v>9</v>
      </c>
      <c r="F111" s="13">
        <v>91.8</v>
      </c>
      <c r="G111" s="13">
        <v>94.8</v>
      </c>
      <c r="H111" s="13">
        <v>94.6</v>
      </c>
      <c r="I111" s="13">
        <v>97.5</v>
      </c>
      <c r="J111" s="13">
        <v>94.1</v>
      </c>
      <c r="K111" s="13">
        <v>97.7</v>
      </c>
      <c r="L111" s="13">
        <v>570.5</v>
      </c>
      <c r="M111" s="13"/>
      <c r="N111" s="13"/>
    </row>
    <row r="112" spans="1:14" ht="15.5" x14ac:dyDescent="0.35">
      <c r="A112" s="6">
        <v>102</v>
      </c>
      <c r="B112" s="6">
        <v>298</v>
      </c>
      <c r="C112" s="7" t="s">
        <v>150</v>
      </c>
      <c r="D112" s="7" t="s">
        <v>11</v>
      </c>
      <c r="E112" s="8" t="s">
        <v>9</v>
      </c>
      <c r="F112" s="13">
        <v>97.4</v>
      </c>
      <c r="G112" s="13">
        <v>94.2</v>
      </c>
      <c r="H112" s="13">
        <v>86.4</v>
      </c>
      <c r="I112" s="13">
        <v>96.7</v>
      </c>
      <c r="J112" s="13">
        <v>98</v>
      </c>
      <c r="K112" s="13">
        <v>94.2</v>
      </c>
      <c r="L112" s="13">
        <v>566.9</v>
      </c>
      <c r="M112" s="13"/>
      <c r="N112" s="13"/>
    </row>
    <row r="113" spans="1:14" ht="15.5" x14ac:dyDescent="0.35">
      <c r="A113" s="6">
        <v>103</v>
      </c>
      <c r="B113" s="6">
        <v>263</v>
      </c>
      <c r="C113" s="7" t="s">
        <v>178</v>
      </c>
      <c r="D113" s="7" t="s">
        <v>244</v>
      </c>
      <c r="E113" s="8" t="s">
        <v>9</v>
      </c>
      <c r="F113" s="13">
        <v>96.8</v>
      </c>
      <c r="G113" s="13">
        <v>97.6</v>
      </c>
      <c r="H113" s="13">
        <v>93.9</v>
      </c>
      <c r="I113" s="13">
        <v>88.4</v>
      </c>
      <c r="J113" s="13">
        <v>94.8</v>
      </c>
      <c r="K113" s="13">
        <v>95.3</v>
      </c>
      <c r="L113" s="13">
        <v>566.79999999999995</v>
      </c>
      <c r="M113" s="13"/>
      <c r="N113" s="13"/>
    </row>
    <row r="114" spans="1:14" ht="15.5" x14ac:dyDescent="0.35">
      <c r="A114" s="6">
        <v>104</v>
      </c>
      <c r="B114" s="6">
        <v>134</v>
      </c>
      <c r="C114" s="7" t="s">
        <v>85</v>
      </c>
      <c r="D114" s="7" t="s">
        <v>261</v>
      </c>
      <c r="E114" s="8" t="s">
        <v>9</v>
      </c>
      <c r="F114" s="13">
        <v>94.4</v>
      </c>
      <c r="G114" s="13">
        <v>98.3</v>
      </c>
      <c r="H114" s="13">
        <v>93.7</v>
      </c>
      <c r="I114" s="13">
        <v>89.8</v>
      </c>
      <c r="J114" s="13">
        <v>92</v>
      </c>
      <c r="K114" s="13">
        <v>96.5</v>
      </c>
      <c r="L114" s="13">
        <v>564.70000000000005</v>
      </c>
      <c r="M114" s="13"/>
      <c r="N114" s="13"/>
    </row>
    <row r="115" spans="1:14" ht="15.5" x14ac:dyDescent="0.35">
      <c r="A115" s="6">
        <v>105</v>
      </c>
      <c r="B115" s="6">
        <v>282</v>
      </c>
      <c r="C115" s="7" t="s">
        <v>274</v>
      </c>
      <c r="D115" s="7" t="s">
        <v>275</v>
      </c>
      <c r="E115" s="8" t="s">
        <v>9</v>
      </c>
      <c r="F115" s="13">
        <v>92.3</v>
      </c>
      <c r="G115" s="13">
        <v>96.6</v>
      </c>
      <c r="H115" s="13">
        <v>94</v>
      </c>
      <c r="I115" s="13">
        <v>96</v>
      </c>
      <c r="J115" s="13">
        <v>94.7</v>
      </c>
      <c r="K115" s="13">
        <v>90</v>
      </c>
      <c r="L115" s="13">
        <v>563.6</v>
      </c>
      <c r="M115" s="13"/>
      <c r="N115" s="13"/>
    </row>
    <row r="116" spans="1:14" ht="15.5" x14ac:dyDescent="0.35">
      <c r="A116" s="6">
        <v>106</v>
      </c>
      <c r="B116" s="6">
        <v>459</v>
      </c>
      <c r="C116" s="7" t="s">
        <v>131</v>
      </c>
      <c r="D116" s="7" t="s">
        <v>132</v>
      </c>
      <c r="E116" s="8" t="s">
        <v>9</v>
      </c>
      <c r="F116" s="13">
        <v>84.6</v>
      </c>
      <c r="G116" s="13">
        <v>95.8</v>
      </c>
      <c r="H116" s="13">
        <v>98</v>
      </c>
      <c r="I116" s="13">
        <v>91.4</v>
      </c>
      <c r="J116" s="13">
        <v>91.2</v>
      </c>
      <c r="K116" s="13">
        <v>95.5</v>
      </c>
      <c r="L116" s="13">
        <v>556.5</v>
      </c>
      <c r="M116" s="13"/>
      <c r="N116" s="13"/>
    </row>
    <row r="117" spans="1:14" ht="15.5" x14ac:dyDescent="0.35">
      <c r="A117" s="6">
        <v>107</v>
      </c>
      <c r="B117" s="6">
        <v>439</v>
      </c>
      <c r="C117" s="7" t="s">
        <v>175</v>
      </c>
      <c r="D117" s="7" t="s">
        <v>176</v>
      </c>
      <c r="E117" s="8" t="s">
        <v>9</v>
      </c>
      <c r="F117" s="13">
        <v>91.6</v>
      </c>
      <c r="G117" s="13">
        <v>93.6</v>
      </c>
      <c r="H117" s="13">
        <v>87.8</v>
      </c>
      <c r="I117" s="13">
        <v>93.6</v>
      </c>
      <c r="J117" s="13">
        <v>96.9</v>
      </c>
      <c r="K117" s="13">
        <v>91.2</v>
      </c>
      <c r="L117" s="13">
        <v>554.70000000000005</v>
      </c>
      <c r="M117" s="13"/>
      <c r="N117" s="13"/>
    </row>
    <row r="118" spans="1:14" ht="15.5" x14ac:dyDescent="0.35">
      <c r="A118" s="6">
        <v>108</v>
      </c>
      <c r="B118" s="6">
        <v>386</v>
      </c>
      <c r="C118" s="7" t="s">
        <v>129</v>
      </c>
      <c r="D118" s="7" t="s">
        <v>130</v>
      </c>
      <c r="E118" s="8" t="s">
        <v>9</v>
      </c>
      <c r="F118" s="13">
        <v>91.1</v>
      </c>
      <c r="G118" s="13">
        <v>91.7</v>
      </c>
      <c r="H118" s="13">
        <v>90.7</v>
      </c>
      <c r="I118" s="13">
        <v>91.4</v>
      </c>
      <c r="J118" s="13">
        <v>91.2</v>
      </c>
      <c r="K118" s="13">
        <v>95.2</v>
      </c>
      <c r="L118" s="13">
        <v>551.29999999999995</v>
      </c>
      <c r="M118" s="13"/>
      <c r="N118" s="13"/>
    </row>
    <row r="119" spans="1:14" ht="15.5" x14ac:dyDescent="0.35">
      <c r="A119" s="6">
        <v>109</v>
      </c>
      <c r="B119" s="6">
        <v>174</v>
      </c>
      <c r="C119" s="7" t="s">
        <v>28</v>
      </c>
      <c r="D119" s="7" t="s">
        <v>299</v>
      </c>
      <c r="E119" s="8" t="s">
        <v>9</v>
      </c>
      <c r="F119" s="13">
        <v>92.6</v>
      </c>
      <c r="G119" s="13">
        <v>86.5</v>
      </c>
      <c r="H119" s="13">
        <v>89.4</v>
      </c>
      <c r="I119" s="13">
        <v>94.7</v>
      </c>
      <c r="J119" s="13">
        <v>98.8</v>
      </c>
      <c r="K119" s="13">
        <v>88.5</v>
      </c>
      <c r="L119" s="13">
        <v>550.5</v>
      </c>
      <c r="M119" s="13"/>
      <c r="N119" s="13"/>
    </row>
    <row r="120" spans="1:14" ht="15.5" x14ac:dyDescent="0.35">
      <c r="A120" s="6">
        <v>110</v>
      </c>
      <c r="B120" s="6">
        <v>291</v>
      </c>
      <c r="C120" s="7" t="s">
        <v>150</v>
      </c>
      <c r="D120" s="7" t="s">
        <v>90</v>
      </c>
      <c r="E120" s="8" t="s">
        <v>9</v>
      </c>
      <c r="F120" s="13">
        <v>92.2</v>
      </c>
      <c r="G120" s="13">
        <v>91</v>
      </c>
      <c r="H120" s="13">
        <v>95.5</v>
      </c>
      <c r="I120" s="13">
        <v>88.5</v>
      </c>
      <c r="J120" s="13">
        <v>93</v>
      </c>
      <c r="K120" s="13">
        <v>78.400000000000006</v>
      </c>
      <c r="L120" s="13">
        <v>538.6</v>
      </c>
      <c r="M120" s="13"/>
      <c r="N120" s="13"/>
    </row>
    <row r="121" spans="1:14" ht="15.5" x14ac:dyDescent="0.35">
      <c r="A121" s="6">
        <v>111</v>
      </c>
      <c r="B121" s="6">
        <v>207</v>
      </c>
      <c r="C121" s="7" t="s">
        <v>41</v>
      </c>
      <c r="D121" s="7" t="s">
        <v>590</v>
      </c>
      <c r="E121" s="8" t="s">
        <v>9</v>
      </c>
      <c r="F121" s="13">
        <v>89.3</v>
      </c>
      <c r="G121" s="13">
        <v>89.4</v>
      </c>
      <c r="H121" s="13">
        <v>87.3</v>
      </c>
      <c r="I121" s="13">
        <v>88.8</v>
      </c>
      <c r="J121" s="13">
        <v>85.3</v>
      </c>
      <c r="K121" s="13">
        <v>83.3</v>
      </c>
      <c r="L121" s="13">
        <v>523.4</v>
      </c>
      <c r="M121" s="13"/>
      <c r="N121" s="13"/>
    </row>
    <row r="122" spans="1:14" ht="15.5" x14ac:dyDescent="0.35">
      <c r="A122" s="6">
        <v>112</v>
      </c>
      <c r="B122" s="6">
        <v>113</v>
      </c>
      <c r="C122" s="7" t="s">
        <v>199</v>
      </c>
      <c r="D122" s="7" t="s">
        <v>200</v>
      </c>
      <c r="E122" s="8" t="s">
        <v>9</v>
      </c>
      <c r="F122" s="13">
        <v>75.7</v>
      </c>
      <c r="G122" s="13">
        <v>83.7</v>
      </c>
      <c r="H122" s="13">
        <v>91.1</v>
      </c>
      <c r="I122" s="13">
        <v>83.3</v>
      </c>
      <c r="J122" s="13">
        <v>85.7</v>
      </c>
      <c r="K122" s="13">
        <v>89.7</v>
      </c>
      <c r="L122" s="13">
        <v>509.2</v>
      </c>
      <c r="M122" s="13"/>
      <c r="N122" s="13"/>
    </row>
    <row r="123" spans="1:14" ht="15.5" x14ac:dyDescent="0.35">
      <c r="A123" s="6">
        <v>113</v>
      </c>
      <c r="B123" s="6">
        <v>464</v>
      </c>
      <c r="C123" s="7" t="s">
        <v>254</v>
      </c>
      <c r="D123" s="7" t="s">
        <v>255</v>
      </c>
      <c r="E123" s="8" t="s">
        <v>9</v>
      </c>
      <c r="F123" s="13">
        <v>76.3</v>
      </c>
      <c r="G123" s="13">
        <v>73.2</v>
      </c>
      <c r="H123" s="13">
        <v>69.099999999999994</v>
      </c>
      <c r="I123" s="13">
        <v>78.099999999999994</v>
      </c>
      <c r="J123" s="13">
        <v>76.5</v>
      </c>
      <c r="K123" s="13">
        <v>86.4</v>
      </c>
      <c r="L123" s="13">
        <v>459.6</v>
      </c>
      <c r="M123" s="13"/>
      <c r="N123" s="13"/>
    </row>
    <row r="124" spans="1:14" ht="15.5" x14ac:dyDescent="0.35">
      <c r="A124" s="6">
        <v>114</v>
      </c>
      <c r="B124" s="6">
        <v>294</v>
      </c>
      <c r="C124" s="7" t="s">
        <v>134</v>
      </c>
      <c r="D124" s="7" t="s">
        <v>592</v>
      </c>
      <c r="E124" s="8" t="s">
        <v>576</v>
      </c>
      <c r="F124" s="13"/>
      <c r="G124" s="13"/>
      <c r="H124" s="13"/>
      <c r="I124" s="13"/>
      <c r="J124" s="13"/>
      <c r="K124" s="13"/>
      <c r="L124" s="13" t="s">
        <v>594</v>
      </c>
      <c r="M124" s="13"/>
      <c r="N124" s="13"/>
    </row>
    <row r="125" spans="1:14" ht="15.5" x14ac:dyDescent="0.35"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5.5" x14ac:dyDescent="0.35">
      <c r="B126" s="7" t="s">
        <v>591</v>
      </c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5.5" x14ac:dyDescent="0.35">
      <c r="B127" s="7" t="s">
        <v>593</v>
      </c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5.5" x14ac:dyDescent="0.35">
      <c r="F128" s="13"/>
      <c r="G128" s="13"/>
      <c r="H128" s="13"/>
      <c r="I128" s="13"/>
      <c r="J128" s="13"/>
      <c r="K128" s="13"/>
      <c r="L128" s="13"/>
      <c r="M128" s="13"/>
      <c r="N128" s="13"/>
    </row>
    <row r="131" spans="1:16" s="2" customFormat="1" ht="18" x14ac:dyDescent="0.4">
      <c r="A131" s="11" t="s">
        <v>0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6" s="1" customFormat="1" ht="18" x14ac:dyDescent="0.4">
      <c r="A132" s="11" t="s">
        <v>1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6" s="1" customFormat="1" ht="17.5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6" s="1" customFormat="1" ht="18" x14ac:dyDescent="0.4">
      <c r="A134" s="11" t="s">
        <v>595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6" s="1" customFormat="1" ht="15.5" x14ac:dyDescent="0.35"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6" s="1" customFormat="1" ht="18" x14ac:dyDescent="0.4">
      <c r="A136" s="14" t="s">
        <v>579</v>
      </c>
      <c r="B136" s="12"/>
      <c r="C136" s="12"/>
      <c r="D136" s="12"/>
      <c r="E136" s="14" t="s">
        <v>601</v>
      </c>
      <c r="F136" s="12"/>
      <c r="G136" s="12"/>
      <c r="H136" s="12"/>
      <c r="I136" s="12"/>
      <c r="J136" s="12"/>
      <c r="K136" s="12"/>
      <c r="L136" s="12"/>
      <c r="M136" s="15">
        <v>245.1</v>
      </c>
      <c r="N136" s="12"/>
      <c r="O136" s="15"/>
      <c r="P136" s="12"/>
    </row>
    <row r="137" spans="1:16" s="1" customFormat="1" ht="18" x14ac:dyDescent="0.4">
      <c r="A137" s="14" t="s">
        <v>580</v>
      </c>
      <c r="B137" s="12"/>
      <c r="C137" s="12"/>
      <c r="D137" s="12"/>
      <c r="E137" s="14" t="s">
        <v>602</v>
      </c>
      <c r="F137" s="12"/>
      <c r="G137" s="12"/>
      <c r="H137" s="12"/>
      <c r="I137" s="12"/>
      <c r="J137" s="12"/>
      <c r="K137" s="12"/>
      <c r="L137" s="12"/>
      <c r="M137" s="15">
        <v>244.2</v>
      </c>
      <c r="N137" s="12"/>
      <c r="O137" s="15"/>
      <c r="P137" s="12"/>
    </row>
    <row r="138" spans="1:16" s="1" customFormat="1" ht="18" x14ac:dyDescent="0.4">
      <c r="A138" s="14" t="s">
        <v>581</v>
      </c>
      <c r="B138" s="12"/>
      <c r="C138" s="12"/>
      <c r="D138" s="12"/>
      <c r="E138" s="14" t="s">
        <v>603</v>
      </c>
      <c r="F138" s="12"/>
      <c r="G138" s="12"/>
      <c r="H138" s="12"/>
      <c r="I138" s="12"/>
      <c r="J138" s="12"/>
      <c r="K138" s="12"/>
      <c r="L138" s="12"/>
      <c r="M138" s="15">
        <v>223.7</v>
      </c>
      <c r="N138" s="12"/>
      <c r="O138" s="15"/>
      <c r="P138" s="12"/>
    </row>
    <row r="139" spans="1:16" s="1" customFormat="1" ht="15.5" x14ac:dyDescent="0.35"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s="1" customFormat="1" ht="15.5" x14ac:dyDescent="0.35">
      <c r="A140" s="3" t="s">
        <v>123</v>
      </c>
      <c r="B140" s="3" t="s">
        <v>3</v>
      </c>
      <c r="C140" s="4" t="s">
        <v>4</v>
      </c>
      <c r="D140" s="4" t="s">
        <v>5</v>
      </c>
      <c r="E140" s="5" t="s">
        <v>6</v>
      </c>
      <c r="F140" s="9">
        <v>1</v>
      </c>
      <c r="G140" s="9">
        <v>2</v>
      </c>
      <c r="H140" s="9">
        <v>3</v>
      </c>
      <c r="I140" s="9">
        <v>4</v>
      </c>
      <c r="J140" s="9">
        <v>5</v>
      </c>
      <c r="K140" s="9">
        <v>6</v>
      </c>
      <c r="L140" s="9" t="s">
        <v>124</v>
      </c>
      <c r="M140" s="9" t="s">
        <v>125</v>
      </c>
      <c r="N140" s="9" t="s">
        <v>582</v>
      </c>
      <c r="O140" s="9" t="s">
        <v>126</v>
      </c>
    </row>
    <row r="141" spans="1:16" ht="15.5" x14ac:dyDescent="0.35">
      <c r="A141" s="6">
        <v>1</v>
      </c>
      <c r="B141" s="6">
        <v>132</v>
      </c>
      <c r="C141" s="7" t="s">
        <v>220</v>
      </c>
      <c r="D141" s="7" t="s">
        <v>221</v>
      </c>
      <c r="E141" s="8" t="s">
        <v>576</v>
      </c>
      <c r="F141" s="13">
        <v>100</v>
      </c>
      <c r="G141" s="13">
        <v>105.1</v>
      </c>
      <c r="H141" s="13">
        <v>103.1</v>
      </c>
      <c r="I141" s="13">
        <v>102.4</v>
      </c>
      <c r="J141" s="13">
        <v>102.9</v>
      </c>
      <c r="K141" s="13">
        <v>102.9</v>
      </c>
      <c r="L141" s="13">
        <v>616.4</v>
      </c>
      <c r="M141" s="13">
        <v>245.1</v>
      </c>
      <c r="N141" s="16">
        <v>8</v>
      </c>
      <c r="O141" s="13">
        <f t="shared" ref="O141:O148" si="1">N141+L141</f>
        <v>624.4</v>
      </c>
    </row>
    <row r="142" spans="1:16" ht="15.5" x14ac:dyDescent="0.35">
      <c r="A142" s="6">
        <v>2</v>
      </c>
      <c r="B142" s="6">
        <v>149</v>
      </c>
      <c r="C142" s="7" t="s">
        <v>218</v>
      </c>
      <c r="D142" s="7" t="s">
        <v>230</v>
      </c>
      <c r="E142" s="8" t="s">
        <v>9</v>
      </c>
      <c r="F142" s="13">
        <v>102.2</v>
      </c>
      <c r="G142" s="13">
        <v>104.8</v>
      </c>
      <c r="H142" s="13">
        <v>103.4</v>
      </c>
      <c r="I142" s="13">
        <v>103.7</v>
      </c>
      <c r="J142" s="13">
        <v>103.9</v>
      </c>
      <c r="K142" s="13">
        <v>104.1</v>
      </c>
      <c r="L142" s="13">
        <v>622.1</v>
      </c>
      <c r="M142" s="13">
        <v>244.2</v>
      </c>
      <c r="N142" s="16">
        <v>7</v>
      </c>
      <c r="O142" s="13">
        <f t="shared" si="1"/>
        <v>629.1</v>
      </c>
    </row>
    <row r="143" spans="1:16" ht="15.5" x14ac:dyDescent="0.35">
      <c r="A143" s="6">
        <v>3</v>
      </c>
      <c r="B143" s="6">
        <v>104</v>
      </c>
      <c r="C143" s="7" t="s">
        <v>228</v>
      </c>
      <c r="D143" s="7" t="s">
        <v>260</v>
      </c>
      <c r="E143" s="8" t="s">
        <v>9</v>
      </c>
      <c r="F143" s="13">
        <v>104.2</v>
      </c>
      <c r="G143" s="13">
        <v>101.7</v>
      </c>
      <c r="H143" s="13">
        <v>103.4</v>
      </c>
      <c r="I143" s="13">
        <v>102.6</v>
      </c>
      <c r="J143" s="13">
        <v>102.1</v>
      </c>
      <c r="K143" s="13">
        <v>102.3</v>
      </c>
      <c r="L143" s="13">
        <v>616.29999999999995</v>
      </c>
      <c r="M143" s="13">
        <v>223.7</v>
      </c>
      <c r="N143" s="16">
        <v>6</v>
      </c>
      <c r="O143" s="13">
        <f t="shared" si="1"/>
        <v>622.29999999999995</v>
      </c>
    </row>
    <row r="144" spans="1:16" ht="15.5" x14ac:dyDescent="0.35">
      <c r="A144" s="6">
        <v>4</v>
      </c>
      <c r="B144" s="6">
        <v>155</v>
      </c>
      <c r="C144" s="7" t="s">
        <v>215</v>
      </c>
      <c r="D144" s="7" t="s">
        <v>216</v>
      </c>
      <c r="E144" s="8" t="s">
        <v>576</v>
      </c>
      <c r="F144" s="13">
        <v>103.9</v>
      </c>
      <c r="G144" s="13">
        <v>102.7</v>
      </c>
      <c r="H144" s="13">
        <v>102.9</v>
      </c>
      <c r="I144" s="13">
        <v>104.6</v>
      </c>
      <c r="J144" s="13">
        <v>103.8</v>
      </c>
      <c r="K144" s="13">
        <v>103</v>
      </c>
      <c r="L144" s="13">
        <v>620.9</v>
      </c>
      <c r="M144" s="13">
        <v>202.8</v>
      </c>
      <c r="N144" s="16">
        <v>5</v>
      </c>
      <c r="O144" s="13">
        <f t="shared" si="1"/>
        <v>625.9</v>
      </c>
    </row>
    <row r="145" spans="1:15" ht="15.5" x14ac:dyDescent="0.35">
      <c r="A145" s="6">
        <v>5</v>
      </c>
      <c r="B145" s="6">
        <v>356</v>
      </c>
      <c r="C145" s="7" t="s">
        <v>282</v>
      </c>
      <c r="D145" s="7" t="s">
        <v>283</v>
      </c>
      <c r="E145" s="8" t="s">
        <v>9</v>
      </c>
      <c r="F145" s="13">
        <v>99.2</v>
      </c>
      <c r="G145" s="13">
        <v>103.9</v>
      </c>
      <c r="H145" s="13">
        <v>102.8</v>
      </c>
      <c r="I145" s="13">
        <v>105.2</v>
      </c>
      <c r="J145" s="13">
        <v>104.4</v>
      </c>
      <c r="K145" s="13">
        <v>102.6</v>
      </c>
      <c r="L145" s="13">
        <v>618.1</v>
      </c>
      <c r="M145" s="13">
        <v>182</v>
      </c>
      <c r="N145" s="16">
        <v>4</v>
      </c>
      <c r="O145" s="13">
        <f t="shared" si="1"/>
        <v>622.1</v>
      </c>
    </row>
    <row r="146" spans="1:15" ht="15.5" x14ac:dyDescent="0.35">
      <c r="A146" s="6">
        <v>6</v>
      </c>
      <c r="B146" s="6">
        <v>448</v>
      </c>
      <c r="C146" s="7" t="s">
        <v>211</v>
      </c>
      <c r="D146" s="7" t="s">
        <v>212</v>
      </c>
      <c r="E146" s="8" t="s">
        <v>577</v>
      </c>
      <c r="F146" s="13">
        <v>101.7</v>
      </c>
      <c r="G146" s="13">
        <v>103.6</v>
      </c>
      <c r="H146" s="13">
        <v>103.8</v>
      </c>
      <c r="I146" s="13">
        <v>103</v>
      </c>
      <c r="J146" s="13">
        <v>103.7</v>
      </c>
      <c r="K146" s="13">
        <v>102.6</v>
      </c>
      <c r="L146" s="13">
        <v>618.4</v>
      </c>
      <c r="M146" s="13">
        <v>161.5</v>
      </c>
      <c r="N146" s="16">
        <v>3</v>
      </c>
      <c r="O146" s="13">
        <f t="shared" si="1"/>
        <v>621.4</v>
      </c>
    </row>
    <row r="147" spans="1:15" ht="15.5" x14ac:dyDescent="0.35">
      <c r="A147" s="6">
        <v>7</v>
      </c>
      <c r="B147" s="6">
        <v>319</v>
      </c>
      <c r="C147" s="7" t="s">
        <v>228</v>
      </c>
      <c r="D147" s="7" t="s">
        <v>229</v>
      </c>
      <c r="E147" s="8" t="s">
        <v>576</v>
      </c>
      <c r="F147" s="13">
        <v>104.5</v>
      </c>
      <c r="G147" s="13">
        <v>101.9</v>
      </c>
      <c r="H147" s="13">
        <v>103.4</v>
      </c>
      <c r="I147" s="13">
        <v>101.1</v>
      </c>
      <c r="J147" s="13">
        <v>101.4</v>
      </c>
      <c r="K147" s="13">
        <v>102.6</v>
      </c>
      <c r="L147" s="13">
        <v>614.9</v>
      </c>
      <c r="M147" s="13">
        <v>139.69999999999999</v>
      </c>
      <c r="N147" s="13">
        <v>2</v>
      </c>
      <c r="O147" s="13">
        <f t="shared" si="1"/>
        <v>616.9</v>
      </c>
    </row>
    <row r="148" spans="1:15" ht="15.5" x14ac:dyDescent="0.35">
      <c r="A148" s="6">
        <v>8</v>
      </c>
      <c r="B148" s="6">
        <v>108</v>
      </c>
      <c r="C148" s="7" t="s">
        <v>93</v>
      </c>
      <c r="D148" s="7" t="s">
        <v>225</v>
      </c>
      <c r="E148" s="8" t="s">
        <v>9</v>
      </c>
      <c r="F148" s="13">
        <v>100.8</v>
      </c>
      <c r="G148" s="13">
        <v>102.3</v>
      </c>
      <c r="H148" s="13">
        <v>103.4</v>
      </c>
      <c r="I148" s="13">
        <v>102.1</v>
      </c>
      <c r="J148" s="13">
        <v>103.7</v>
      </c>
      <c r="K148" s="13">
        <v>103.3</v>
      </c>
      <c r="L148" s="13">
        <v>615.6</v>
      </c>
      <c r="M148" s="13">
        <v>119.2</v>
      </c>
      <c r="N148" s="16">
        <v>1</v>
      </c>
      <c r="O148" s="13">
        <f t="shared" si="1"/>
        <v>616.6</v>
      </c>
    </row>
    <row r="149" spans="1:15" ht="15.5" x14ac:dyDescent="0.35">
      <c r="A149" s="6">
        <v>9</v>
      </c>
      <c r="B149" s="6">
        <v>390</v>
      </c>
      <c r="C149" s="7" t="s">
        <v>207</v>
      </c>
      <c r="D149" s="7" t="s">
        <v>208</v>
      </c>
      <c r="E149" s="8" t="s">
        <v>575</v>
      </c>
      <c r="F149" s="13">
        <v>103.7</v>
      </c>
      <c r="G149" s="13">
        <v>101.9</v>
      </c>
      <c r="H149" s="13">
        <v>103.2</v>
      </c>
      <c r="I149" s="13">
        <v>103.7</v>
      </c>
      <c r="J149" s="13">
        <v>104.1</v>
      </c>
      <c r="K149" s="13">
        <v>103.7</v>
      </c>
      <c r="L149" s="13">
        <v>620.29999999999995</v>
      </c>
      <c r="M149" s="13"/>
      <c r="N149" s="16"/>
      <c r="O149" s="13"/>
    </row>
    <row r="150" spans="1:15" ht="15.5" x14ac:dyDescent="0.35">
      <c r="A150" s="6">
        <v>10</v>
      </c>
      <c r="B150" s="6">
        <v>405</v>
      </c>
      <c r="C150" s="7" t="s">
        <v>93</v>
      </c>
      <c r="D150" s="7" t="s">
        <v>223</v>
      </c>
      <c r="E150" s="8" t="s">
        <v>9</v>
      </c>
      <c r="F150" s="13">
        <v>103.8</v>
      </c>
      <c r="G150" s="13">
        <v>102.4</v>
      </c>
      <c r="H150" s="13">
        <v>102.4</v>
      </c>
      <c r="I150" s="13">
        <v>103.2</v>
      </c>
      <c r="J150" s="13">
        <v>102.1</v>
      </c>
      <c r="K150" s="13">
        <v>101</v>
      </c>
      <c r="L150" s="13">
        <v>614.9</v>
      </c>
      <c r="M150" s="13"/>
      <c r="N150" s="13"/>
    </row>
    <row r="151" spans="1:15" ht="15.5" x14ac:dyDescent="0.35">
      <c r="A151" s="6">
        <v>11</v>
      </c>
      <c r="B151" s="6">
        <v>353</v>
      </c>
      <c r="C151" s="7" t="s">
        <v>75</v>
      </c>
      <c r="D151" s="7" t="s">
        <v>133</v>
      </c>
      <c r="E151" s="8" t="s">
        <v>9</v>
      </c>
      <c r="F151" s="13">
        <v>100.7</v>
      </c>
      <c r="G151" s="13">
        <v>100.7</v>
      </c>
      <c r="H151" s="13">
        <v>103.9</v>
      </c>
      <c r="I151" s="13">
        <v>103.3</v>
      </c>
      <c r="J151" s="13">
        <v>102.5</v>
      </c>
      <c r="K151" s="13">
        <v>101.6</v>
      </c>
      <c r="L151" s="13">
        <v>612.70000000000005</v>
      </c>
      <c r="M151" s="13"/>
      <c r="N151" s="13"/>
    </row>
    <row r="152" spans="1:15" ht="15.5" x14ac:dyDescent="0.35">
      <c r="A152" s="6">
        <v>12</v>
      </c>
      <c r="B152" s="6">
        <v>419</v>
      </c>
      <c r="C152" s="7" t="s">
        <v>121</v>
      </c>
      <c r="D152" s="7" t="s">
        <v>238</v>
      </c>
      <c r="E152" s="8" t="s">
        <v>576</v>
      </c>
      <c r="F152" s="13">
        <v>101.9</v>
      </c>
      <c r="G152" s="13">
        <v>101.7</v>
      </c>
      <c r="H152" s="13">
        <v>101.6</v>
      </c>
      <c r="I152" s="13">
        <v>99.7</v>
      </c>
      <c r="J152" s="13">
        <v>103.1</v>
      </c>
      <c r="K152" s="13">
        <v>104.2</v>
      </c>
      <c r="L152" s="13">
        <v>612.20000000000005</v>
      </c>
      <c r="M152" s="13"/>
      <c r="N152" s="13"/>
    </row>
    <row r="153" spans="1:15" ht="15.5" x14ac:dyDescent="0.35">
      <c r="A153" s="6">
        <v>13</v>
      </c>
      <c r="B153" s="6">
        <v>418</v>
      </c>
      <c r="C153" s="7" t="s">
        <v>69</v>
      </c>
      <c r="D153" s="7" t="s">
        <v>233</v>
      </c>
      <c r="E153" s="8" t="s">
        <v>576</v>
      </c>
      <c r="F153" s="13">
        <v>102.4</v>
      </c>
      <c r="G153" s="13">
        <v>101.4</v>
      </c>
      <c r="H153" s="13">
        <v>101.3</v>
      </c>
      <c r="I153" s="13">
        <v>99.9</v>
      </c>
      <c r="J153" s="13">
        <v>102</v>
      </c>
      <c r="K153" s="13">
        <v>104.4</v>
      </c>
      <c r="L153" s="13">
        <v>611.4</v>
      </c>
      <c r="M153" s="13"/>
      <c r="N153" s="13"/>
    </row>
    <row r="154" spans="1:15" ht="15.5" x14ac:dyDescent="0.35">
      <c r="A154" s="6">
        <v>14</v>
      </c>
      <c r="B154" s="6">
        <v>140</v>
      </c>
      <c r="C154" s="7" t="s">
        <v>241</v>
      </c>
      <c r="D154" s="7" t="s">
        <v>242</v>
      </c>
      <c r="E154" s="8" t="s">
        <v>9</v>
      </c>
      <c r="F154" s="13">
        <v>103.1</v>
      </c>
      <c r="G154" s="13">
        <v>101.9</v>
      </c>
      <c r="H154" s="13">
        <v>101.4</v>
      </c>
      <c r="I154" s="13">
        <v>102.6</v>
      </c>
      <c r="J154" s="13">
        <v>102.4</v>
      </c>
      <c r="K154" s="13">
        <v>100</v>
      </c>
      <c r="L154" s="13">
        <v>611.4</v>
      </c>
      <c r="M154" s="13"/>
      <c r="N154" s="13"/>
    </row>
    <row r="155" spans="1:15" ht="15.5" x14ac:dyDescent="0.35">
      <c r="A155" s="6">
        <v>15</v>
      </c>
      <c r="B155" s="6">
        <v>262</v>
      </c>
      <c r="C155" s="7" t="s">
        <v>218</v>
      </c>
      <c r="D155" s="7" t="s">
        <v>222</v>
      </c>
      <c r="E155" s="8" t="s">
        <v>9</v>
      </c>
      <c r="F155" s="13">
        <v>104</v>
      </c>
      <c r="G155" s="13">
        <v>102.4</v>
      </c>
      <c r="H155" s="13">
        <v>98.5</v>
      </c>
      <c r="I155" s="13">
        <v>102.3</v>
      </c>
      <c r="J155" s="13">
        <v>101.4</v>
      </c>
      <c r="K155" s="13">
        <v>102</v>
      </c>
      <c r="L155" s="13">
        <v>610.6</v>
      </c>
      <c r="M155" s="13"/>
      <c r="N155" s="13"/>
    </row>
    <row r="156" spans="1:15" ht="15.5" x14ac:dyDescent="0.35">
      <c r="A156" s="6">
        <v>16</v>
      </c>
      <c r="B156" s="6">
        <v>257</v>
      </c>
      <c r="C156" s="7" t="s">
        <v>159</v>
      </c>
      <c r="D156" s="7" t="s">
        <v>160</v>
      </c>
      <c r="E156" s="8" t="s">
        <v>576</v>
      </c>
      <c r="F156" s="13">
        <v>102.2</v>
      </c>
      <c r="G156" s="13">
        <v>101.2</v>
      </c>
      <c r="H156" s="13">
        <v>101.3</v>
      </c>
      <c r="I156" s="13">
        <v>102</v>
      </c>
      <c r="J156" s="13">
        <v>101.8</v>
      </c>
      <c r="K156" s="13">
        <v>101.9</v>
      </c>
      <c r="L156" s="13">
        <v>610.4</v>
      </c>
      <c r="M156" s="13"/>
      <c r="N156" s="13"/>
    </row>
    <row r="157" spans="1:15" ht="15.5" x14ac:dyDescent="0.35">
      <c r="A157" s="6">
        <v>17</v>
      </c>
      <c r="B157" s="6">
        <v>213</v>
      </c>
      <c r="C157" s="7" t="s">
        <v>89</v>
      </c>
      <c r="D157" s="7" t="s">
        <v>224</v>
      </c>
      <c r="E157" s="8" t="s">
        <v>576</v>
      </c>
      <c r="F157" s="13">
        <v>100.8</v>
      </c>
      <c r="G157" s="13">
        <v>101.4</v>
      </c>
      <c r="H157" s="13">
        <v>101.8</v>
      </c>
      <c r="I157" s="13">
        <v>101.6</v>
      </c>
      <c r="J157" s="13">
        <v>101.3</v>
      </c>
      <c r="K157" s="13">
        <v>102.4</v>
      </c>
      <c r="L157" s="13">
        <v>609.29999999999995</v>
      </c>
      <c r="M157" s="13"/>
      <c r="N157" s="13"/>
    </row>
    <row r="158" spans="1:15" ht="15.5" x14ac:dyDescent="0.35">
      <c r="A158" s="6">
        <v>18</v>
      </c>
      <c r="B158" s="6">
        <v>297</v>
      </c>
      <c r="C158" s="7" t="s">
        <v>67</v>
      </c>
      <c r="D158" s="7" t="s">
        <v>269</v>
      </c>
      <c r="E158" s="8" t="s">
        <v>9</v>
      </c>
      <c r="F158" s="13">
        <v>103.4</v>
      </c>
      <c r="G158" s="13">
        <v>100.9</v>
      </c>
      <c r="H158" s="13">
        <v>100.4</v>
      </c>
      <c r="I158" s="13">
        <v>102.4</v>
      </c>
      <c r="J158" s="13">
        <v>101.9</v>
      </c>
      <c r="K158" s="13">
        <v>99.7</v>
      </c>
      <c r="L158" s="13">
        <v>608.70000000000005</v>
      </c>
      <c r="M158" s="13"/>
      <c r="N158" s="13"/>
    </row>
    <row r="159" spans="1:15" ht="15.5" x14ac:dyDescent="0.35">
      <c r="A159" s="6">
        <v>19</v>
      </c>
      <c r="B159" s="6">
        <v>110</v>
      </c>
      <c r="C159" s="7" t="s">
        <v>213</v>
      </c>
      <c r="D159" s="7" t="s">
        <v>214</v>
      </c>
      <c r="E159" s="8" t="s">
        <v>576</v>
      </c>
      <c r="F159" s="13">
        <v>101.2</v>
      </c>
      <c r="G159" s="13">
        <v>99.1</v>
      </c>
      <c r="H159" s="13">
        <v>101.3</v>
      </c>
      <c r="I159" s="13">
        <v>99.7</v>
      </c>
      <c r="J159" s="13">
        <v>103.4</v>
      </c>
      <c r="K159" s="13">
        <v>102.7</v>
      </c>
      <c r="L159" s="13">
        <v>607.4</v>
      </c>
      <c r="M159" s="13"/>
      <c r="N159" s="13"/>
    </row>
    <row r="160" spans="1:15" ht="15.5" x14ac:dyDescent="0.35">
      <c r="A160" s="6">
        <v>20</v>
      </c>
      <c r="B160" s="6">
        <v>395</v>
      </c>
      <c r="C160" s="7" t="s">
        <v>286</v>
      </c>
      <c r="D160" s="7" t="s">
        <v>287</v>
      </c>
      <c r="E160" s="8" t="s">
        <v>9</v>
      </c>
      <c r="F160" s="13">
        <v>99.5</v>
      </c>
      <c r="G160" s="13">
        <v>101.2</v>
      </c>
      <c r="H160" s="13">
        <v>101.9</v>
      </c>
      <c r="I160" s="13">
        <v>102.3</v>
      </c>
      <c r="J160" s="13">
        <v>101.2</v>
      </c>
      <c r="K160" s="13">
        <v>100.9</v>
      </c>
      <c r="L160" s="13">
        <v>607</v>
      </c>
      <c r="M160" s="13"/>
      <c r="N160" s="13"/>
    </row>
    <row r="161" spans="1:14" ht="15.5" x14ac:dyDescent="0.35">
      <c r="A161" s="6">
        <v>21</v>
      </c>
      <c r="B161" s="6">
        <v>181</v>
      </c>
      <c r="C161" s="7" t="s">
        <v>156</v>
      </c>
      <c r="D161" s="7" t="s">
        <v>157</v>
      </c>
      <c r="E161" s="8" t="s">
        <v>9</v>
      </c>
      <c r="F161" s="13">
        <v>102</v>
      </c>
      <c r="G161" s="13">
        <v>101.1</v>
      </c>
      <c r="H161" s="13">
        <v>101.5</v>
      </c>
      <c r="I161" s="13">
        <v>99.6</v>
      </c>
      <c r="J161" s="13">
        <v>100</v>
      </c>
      <c r="K161" s="13">
        <v>102.5</v>
      </c>
      <c r="L161" s="13">
        <v>606.70000000000005</v>
      </c>
      <c r="M161" s="13"/>
      <c r="N161" s="13"/>
    </row>
    <row r="162" spans="1:14" ht="15.5" x14ac:dyDescent="0.35">
      <c r="A162" s="6">
        <v>22</v>
      </c>
      <c r="B162" s="6">
        <v>197</v>
      </c>
      <c r="C162" s="7" t="s">
        <v>143</v>
      </c>
      <c r="D162" s="7" t="s">
        <v>153</v>
      </c>
      <c r="E162" s="8" t="s">
        <v>9</v>
      </c>
      <c r="F162" s="13">
        <v>100.3</v>
      </c>
      <c r="G162" s="13">
        <v>100.7</v>
      </c>
      <c r="H162" s="13">
        <v>101</v>
      </c>
      <c r="I162" s="13">
        <v>100.8</v>
      </c>
      <c r="J162" s="13">
        <v>101.4</v>
      </c>
      <c r="K162" s="13">
        <v>101.5</v>
      </c>
      <c r="L162" s="13">
        <v>605.70000000000005</v>
      </c>
      <c r="M162" s="13"/>
      <c r="N162" s="13"/>
    </row>
    <row r="163" spans="1:14" ht="15.5" x14ac:dyDescent="0.35">
      <c r="A163" s="6">
        <v>23</v>
      </c>
      <c r="B163" s="6">
        <v>188</v>
      </c>
      <c r="C163" s="7" t="s">
        <v>82</v>
      </c>
      <c r="D163" s="7" t="s">
        <v>170</v>
      </c>
      <c r="E163" s="8" t="s">
        <v>9</v>
      </c>
      <c r="F163" s="13">
        <v>101.1</v>
      </c>
      <c r="G163" s="13">
        <v>100.6</v>
      </c>
      <c r="H163" s="13">
        <v>98.9</v>
      </c>
      <c r="I163" s="13">
        <v>101.1</v>
      </c>
      <c r="J163" s="13">
        <v>101.2</v>
      </c>
      <c r="K163" s="13">
        <v>101.2</v>
      </c>
      <c r="L163" s="13">
        <v>604.1</v>
      </c>
      <c r="M163" s="13"/>
      <c r="N163" s="13"/>
    </row>
    <row r="164" spans="1:14" ht="15.5" x14ac:dyDescent="0.35">
      <c r="A164" s="6">
        <v>24</v>
      </c>
      <c r="B164" s="6">
        <v>106</v>
      </c>
      <c r="C164" s="7" t="s">
        <v>20</v>
      </c>
      <c r="D164" s="7" t="s">
        <v>158</v>
      </c>
      <c r="E164" s="8" t="s">
        <v>9</v>
      </c>
      <c r="F164" s="13">
        <v>102</v>
      </c>
      <c r="G164" s="13">
        <v>100</v>
      </c>
      <c r="H164" s="13">
        <v>99.3</v>
      </c>
      <c r="I164" s="13">
        <v>100.2</v>
      </c>
      <c r="J164" s="13">
        <v>102</v>
      </c>
      <c r="K164" s="13">
        <v>99.7</v>
      </c>
      <c r="L164" s="13">
        <v>603.20000000000005</v>
      </c>
      <c r="M164" s="13"/>
      <c r="N164" s="13"/>
    </row>
    <row r="165" spans="1:14" ht="15.5" x14ac:dyDescent="0.35">
      <c r="A165" s="6">
        <v>25</v>
      </c>
      <c r="B165" s="6">
        <v>399</v>
      </c>
      <c r="C165" s="7" t="s">
        <v>188</v>
      </c>
      <c r="D165" s="7" t="s">
        <v>189</v>
      </c>
      <c r="E165" s="8" t="s">
        <v>9</v>
      </c>
      <c r="F165" s="13">
        <v>101.7</v>
      </c>
      <c r="G165" s="13">
        <v>100</v>
      </c>
      <c r="H165" s="13">
        <v>99.9</v>
      </c>
      <c r="I165" s="13">
        <v>97.9</v>
      </c>
      <c r="J165" s="13">
        <v>102.5</v>
      </c>
      <c r="K165" s="13">
        <v>100.6</v>
      </c>
      <c r="L165" s="13">
        <v>602.6</v>
      </c>
      <c r="M165" s="13"/>
      <c r="N165" s="13"/>
    </row>
    <row r="166" spans="1:14" ht="15.5" x14ac:dyDescent="0.35">
      <c r="A166" s="6">
        <v>26</v>
      </c>
      <c r="B166" s="6">
        <v>465</v>
      </c>
      <c r="C166" s="7" t="s">
        <v>271</v>
      </c>
      <c r="D166" s="7" t="s">
        <v>272</v>
      </c>
      <c r="E166" s="8" t="s">
        <v>9</v>
      </c>
      <c r="F166" s="13">
        <v>100.4</v>
      </c>
      <c r="G166" s="13">
        <v>104.4</v>
      </c>
      <c r="H166" s="13">
        <v>98.4</v>
      </c>
      <c r="I166" s="13">
        <v>98.9</v>
      </c>
      <c r="J166" s="13">
        <v>101.2</v>
      </c>
      <c r="K166" s="13">
        <v>99.3</v>
      </c>
      <c r="L166" s="13">
        <v>602.6</v>
      </c>
      <c r="M166" s="13"/>
      <c r="N166" s="13"/>
    </row>
    <row r="167" spans="1:14" ht="15.5" x14ac:dyDescent="0.35">
      <c r="A167" s="6">
        <v>27</v>
      </c>
      <c r="B167" s="6">
        <v>250</v>
      </c>
      <c r="C167" s="7" t="s">
        <v>34</v>
      </c>
      <c r="D167" s="7" t="s">
        <v>291</v>
      </c>
      <c r="E167" s="8" t="s">
        <v>9</v>
      </c>
      <c r="F167" s="13">
        <v>100.7</v>
      </c>
      <c r="G167" s="13">
        <v>99.9</v>
      </c>
      <c r="H167" s="13">
        <v>99.6</v>
      </c>
      <c r="I167" s="13">
        <v>100</v>
      </c>
      <c r="J167" s="13">
        <v>102.1</v>
      </c>
      <c r="K167" s="13">
        <v>99.6</v>
      </c>
      <c r="L167" s="13">
        <v>601.9</v>
      </c>
      <c r="M167" s="13"/>
      <c r="N167" s="13"/>
    </row>
    <row r="168" spans="1:14" ht="15.5" x14ac:dyDescent="0.35">
      <c r="A168" s="6">
        <v>28</v>
      </c>
      <c r="B168" s="6">
        <v>208</v>
      </c>
      <c r="C168" s="7" t="s">
        <v>47</v>
      </c>
      <c r="D168" s="7" t="s">
        <v>163</v>
      </c>
      <c r="E168" s="8" t="s">
        <v>9</v>
      </c>
      <c r="F168" s="13">
        <v>98.7</v>
      </c>
      <c r="G168" s="13">
        <v>100</v>
      </c>
      <c r="H168" s="13">
        <v>100.7</v>
      </c>
      <c r="I168" s="13">
        <v>102.8</v>
      </c>
      <c r="J168" s="13">
        <v>101.3</v>
      </c>
      <c r="K168" s="13">
        <v>97.5</v>
      </c>
      <c r="L168" s="13">
        <v>601</v>
      </c>
      <c r="M168" s="13"/>
      <c r="N168" s="13"/>
    </row>
    <row r="169" spans="1:14" ht="15.5" x14ac:dyDescent="0.35">
      <c r="A169" s="6">
        <v>29</v>
      </c>
      <c r="B169" s="6">
        <v>206</v>
      </c>
      <c r="C169" s="7" t="s">
        <v>243</v>
      </c>
      <c r="D169" s="7" t="s">
        <v>110</v>
      </c>
      <c r="E169" s="8" t="s">
        <v>9</v>
      </c>
      <c r="F169" s="13">
        <v>100.3</v>
      </c>
      <c r="G169" s="13">
        <v>100.9</v>
      </c>
      <c r="H169" s="13">
        <v>101.5</v>
      </c>
      <c r="I169" s="13">
        <v>100.3</v>
      </c>
      <c r="J169" s="13">
        <v>98.9</v>
      </c>
      <c r="K169" s="13">
        <v>98.8</v>
      </c>
      <c r="L169" s="13">
        <v>600.70000000000005</v>
      </c>
      <c r="M169" s="13"/>
      <c r="N169" s="13"/>
    </row>
    <row r="170" spans="1:14" ht="15.5" x14ac:dyDescent="0.35">
      <c r="A170" s="6">
        <v>30</v>
      </c>
      <c r="B170" s="6">
        <v>393</v>
      </c>
      <c r="C170" s="7" t="s">
        <v>82</v>
      </c>
      <c r="D170" s="7" t="s">
        <v>182</v>
      </c>
      <c r="E170" s="8" t="s">
        <v>9</v>
      </c>
      <c r="F170" s="13">
        <v>100.2</v>
      </c>
      <c r="G170" s="13">
        <v>101.5</v>
      </c>
      <c r="H170" s="13">
        <v>100.4</v>
      </c>
      <c r="I170" s="13">
        <v>100.4</v>
      </c>
      <c r="J170" s="13">
        <v>102.4</v>
      </c>
      <c r="K170" s="13">
        <v>95.7</v>
      </c>
      <c r="L170" s="13">
        <v>600.6</v>
      </c>
      <c r="M170" s="13"/>
      <c r="N170" s="13"/>
    </row>
    <row r="171" spans="1:14" ht="15.5" x14ac:dyDescent="0.35">
      <c r="A171" s="6">
        <v>31</v>
      </c>
      <c r="B171" s="6">
        <v>372</v>
      </c>
      <c r="C171" s="7" t="s">
        <v>85</v>
      </c>
      <c r="D171" s="7" t="s">
        <v>167</v>
      </c>
      <c r="E171" s="8" t="s">
        <v>9</v>
      </c>
      <c r="F171" s="13">
        <v>98.4</v>
      </c>
      <c r="G171" s="13">
        <v>102.1</v>
      </c>
      <c r="H171" s="13">
        <v>97.6</v>
      </c>
      <c r="I171" s="13">
        <v>101.7</v>
      </c>
      <c r="J171" s="13">
        <v>99.4</v>
      </c>
      <c r="K171" s="13">
        <v>101.2</v>
      </c>
      <c r="L171" s="13">
        <v>600.4</v>
      </c>
      <c r="M171" s="13"/>
      <c r="N171" s="13"/>
    </row>
    <row r="172" spans="1:14" ht="15.5" x14ac:dyDescent="0.35">
      <c r="A172" s="6">
        <v>32</v>
      </c>
      <c r="B172" s="6">
        <v>120</v>
      </c>
      <c r="C172" s="7" t="s">
        <v>172</v>
      </c>
      <c r="D172" s="7" t="s">
        <v>173</v>
      </c>
      <c r="E172" s="8" t="s">
        <v>9</v>
      </c>
      <c r="F172" s="13">
        <v>100.7</v>
      </c>
      <c r="G172" s="13">
        <v>102.5</v>
      </c>
      <c r="H172" s="13">
        <v>97.7</v>
      </c>
      <c r="I172" s="13">
        <v>96.8</v>
      </c>
      <c r="J172" s="13">
        <v>103</v>
      </c>
      <c r="K172" s="13">
        <v>99.7</v>
      </c>
      <c r="L172" s="13">
        <v>600.4</v>
      </c>
      <c r="M172" s="13"/>
      <c r="N172" s="13"/>
    </row>
    <row r="173" spans="1:14" ht="15.5" x14ac:dyDescent="0.35">
      <c r="A173" s="6">
        <v>33</v>
      </c>
      <c r="B173" s="6">
        <v>366</v>
      </c>
      <c r="C173" s="7" t="s">
        <v>161</v>
      </c>
      <c r="D173" s="7" t="s">
        <v>162</v>
      </c>
      <c r="E173" s="8" t="s">
        <v>9</v>
      </c>
      <c r="F173" s="13">
        <v>99</v>
      </c>
      <c r="G173" s="13">
        <v>101.1</v>
      </c>
      <c r="H173" s="13">
        <v>100.1</v>
      </c>
      <c r="I173" s="13">
        <v>100.2</v>
      </c>
      <c r="J173" s="13">
        <v>100.9</v>
      </c>
      <c r="K173" s="13">
        <v>98.8</v>
      </c>
      <c r="L173" s="13">
        <v>600.1</v>
      </c>
      <c r="M173" s="13"/>
      <c r="N173" s="13"/>
    </row>
    <row r="174" spans="1:14" ht="15.5" x14ac:dyDescent="0.35">
      <c r="A174" s="6">
        <v>34</v>
      </c>
      <c r="B174" s="6">
        <v>281</v>
      </c>
      <c r="C174" s="7" t="s">
        <v>289</v>
      </c>
      <c r="D174" s="7" t="s">
        <v>290</v>
      </c>
      <c r="E174" s="8" t="s">
        <v>9</v>
      </c>
      <c r="F174" s="13">
        <v>98.9</v>
      </c>
      <c r="G174" s="13">
        <v>99.1</v>
      </c>
      <c r="H174" s="13">
        <v>101.1</v>
      </c>
      <c r="I174" s="13">
        <v>100.5</v>
      </c>
      <c r="J174" s="13">
        <v>99.9</v>
      </c>
      <c r="K174" s="13">
        <v>99.9</v>
      </c>
      <c r="L174" s="13">
        <v>599.4</v>
      </c>
      <c r="M174" s="13"/>
      <c r="N174" s="13"/>
    </row>
    <row r="175" spans="1:14" ht="15.5" x14ac:dyDescent="0.35">
      <c r="A175" s="6">
        <v>35</v>
      </c>
      <c r="B175" s="6">
        <v>231</v>
      </c>
      <c r="C175" s="7" t="s">
        <v>34</v>
      </c>
      <c r="D175" s="7" t="s">
        <v>231</v>
      </c>
      <c r="E175" s="8" t="s">
        <v>9</v>
      </c>
      <c r="F175" s="13">
        <v>97.5</v>
      </c>
      <c r="G175" s="13">
        <v>98.8</v>
      </c>
      <c r="H175" s="13">
        <v>99.9</v>
      </c>
      <c r="I175" s="13">
        <v>99.5</v>
      </c>
      <c r="J175" s="13">
        <v>102.5</v>
      </c>
      <c r="K175" s="13">
        <v>100.5</v>
      </c>
      <c r="L175" s="13">
        <v>598.70000000000005</v>
      </c>
      <c r="M175" s="13"/>
      <c r="N175" s="13"/>
    </row>
    <row r="176" spans="1:14" ht="15.5" x14ac:dyDescent="0.35">
      <c r="A176" s="6">
        <v>36</v>
      </c>
      <c r="B176" s="6">
        <v>468</v>
      </c>
      <c r="C176" s="7" t="s">
        <v>186</v>
      </c>
      <c r="D176" s="7" t="s">
        <v>187</v>
      </c>
      <c r="E176" s="8" t="s">
        <v>576</v>
      </c>
      <c r="F176" s="13">
        <v>102.1</v>
      </c>
      <c r="G176" s="13">
        <v>96</v>
      </c>
      <c r="H176" s="13">
        <v>97.7</v>
      </c>
      <c r="I176" s="13">
        <v>100.9</v>
      </c>
      <c r="J176" s="13">
        <v>99.8</v>
      </c>
      <c r="K176" s="13">
        <v>102.1</v>
      </c>
      <c r="L176" s="13">
        <v>598.6</v>
      </c>
      <c r="M176" s="13"/>
      <c r="N176" s="13"/>
    </row>
    <row r="177" spans="1:14" ht="15.5" x14ac:dyDescent="0.35">
      <c r="A177" s="6">
        <v>37</v>
      </c>
      <c r="B177" s="6">
        <v>474</v>
      </c>
      <c r="C177" s="7" t="s">
        <v>121</v>
      </c>
      <c r="D177" s="7" t="s">
        <v>185</v>
      </c>
      <c r="E177" s="8" t="s">
        <v>9</v>
      </c>
      <c r="F177" s="13">
        <v>98.9</v>
      </c>
      <c r="G177" s="13">
        <v>100.1</v>
      </c>
      <c r="H177" s="13">
        <v>97.5</v>
      </c>
      <c r="I177" s="13">
        <v>100.3</v>
      </c>
      <c r="J177" s="13">
        <v>100.2</v>
      </c>
      <c r="K177" s="13">
        <v>101.4</v>
      </c>
      <c r="L177" s="13">
        <v>598.4</v>
      </c>
      <c r="M177" s="13"/>
      <c r="N177" s="13"/>
    </row>
    <row r="178" spans="1:14" ht="15.5" x14ac:dyDescent="0.35">
      <c r="A178" s="6">
        <v>38</v>
      </c>
      <c r="B178" s="6">
        <v>400</v>
      </c>
      <c r="C178" s="7" t="s">
        <v>266</v>
      </c>
      <c r="D178" s="7" t="s">
        <v>267</v>
      </c>
      <c r="E178" s="8" t="s">
        <v>9</v>
      </c>
      <c r="F178" s="13">
        <v>101.1</v>
      </c>
      <c r="G178" s="13">
        <v>97.8</v>
      </c>
      <c r="H178" s="13">
        <v>99.7</v>
      </c>
      <c r="I178" s="13">
        <v>96.6</v>
      </c>
      <c r="J178" s="13">
        <v>102.7</v>
      </c>
      <c r="K178" s="13">
        <v>99.6</v>
      </c>
      <c r="L178" s="13">
        <v>597.5</v>
      </c>
      <c r="M178" s="13"/>
      <c r="N178" s="13"/>
    </row>
    <row r="179" spans="1:14" ht="15.5" x14ac:dyDescent="0.35">
      <c r="A179" s="6">
        <v>39</v>
      </c>
      <c r="B179" s="6">
        <v>166</v>
      </c>
      <c r="C179" s="7" t="s">
        <v>256</v>
      </c>
      <c r="D179" s="7" t="s">
        <v>276</v>
      </c>
      <c r="E179" s="8" t="s">
        <v>9</v>
      </c>
      <c r="F179" s="13">
        <v>99.6</v>
      </c>
      <c r="G179" s="13">
        <v>100.5</v>
      </c>
      <c r="H179" s="13">
        <v>98.7</v>
      </c>
      <c r="I179" s="13">
        <v>99.1</v>
      </c>
      <c r="J179" s="13">
        <v>99.3</v>
      </c>
      <c r="K179" s="13">
        <v>99.2</v>
      </c>
      <c r="L179" s="13">
        <v>596.4</v>
      </c>
      <c r="M179" s="13"/>
      <c r="N179" s="13"/>
    </row>
    <row r="180" spans="1:14" ht="15.5" x14ac:dyDescent="0.35">
      <c r="A180" s="6">
        <v>40</v>
      </c>
      <c r="B180" s="6">
        <v>170</v>
      </c>
      <c r="C180" s="7" t="s">
        <v>256</v>
      </c>
      <c r="D180" s="7" t="s">
        <v>257</v>
      </c>
      <c r="E180" s="8" t="s">
        <v>9</v>
      </c>
      <c r="F180" s="13">
        <v>96.2</v>
      </c>
      <c r="G180" s="13">
        <v>99.2</v>
      </c>
      <c r="H180" s="13">
        <v>102.5</v>
      </c>
      <c r="I180" s="13">
        <v>99.3</v>
      </c>
      <c r="J180" s="13">
        <v>99</v>
      </c>
      <c r="K180" s="13">
        <v>99.8</v>
      </c>
      <c r="L180" s="13">
        <v>596</v>
      </c>
      <c r="M180" s="13"/>
      <c r="N180" s="13"/>
    </row>
    <row r="181" spans="1:14" ht="15.5" x14ac:dyDescent="0.35">
      <c r="A181" s="6">
        <v>41</v>
      </c>
      <c r="B181" s="6">
        <v>115</v>
      </c>
      <c r="C181" s="7" t="s">
        <v>258</v>
      </c>
      <c r="D181" s="7" t="s">
        <v>259</v>
      </c>
      <c r="E181" s="8" t="s">
        <v>9</v>
      </c>
      <c r="F181" s="13">
        <v>100.3</v>
      </c>
      <c r="G181" s="13">
        <v>99.1</v>
      </c>
      <c r="H181" s="13">
        <v>103</v>
      </c>
      <c r="I181" s="13">
        <v>97.3</v>
      </c>
      <c r="J181" s="13">
        <v>99.1</v>
      </c>
      <c r="K181" s="13">
        <v>97</v>
      </c>
      <c r="L181" s="13">
        <v>595.79999999999995</v>
      </c>
      <c r="M181" s="13"/>
      <c r="N181" s="13"/>
    </row>
    <row r="182" spans="1:14" ht="15.5" x14ac:dyDescent="0.35">
      <c r="A182" s="6">
        <v>42</v>
      </c>
      <c r="B182" s="6">
        <v>325</v>
      </c>
      <c r="C182" s="7" t="s">
        <v>34</v>
      </c>
      <c r="D182" s="7" t="s">
        <v>247</v>
      </c>
      <c r="E182" s="8" t="s">
        <v>9</v>
      </c>
      <c r="F182" s="13">
        <v>102.7</v>
      </c>
      <c r="G182" s="13">
        <v>100.6</v>
      </c>
      <c r="H182" s="13">
        <v>100.3</v>
      </c>
      <c r="I182" s="13">
        <v>96.9</v>
      </c>
      <c r="J182" s="13">
        <v>94.5</v>
      </c>
      <c r="K182" s="13">
        <v>99.3</v>
      </c>
      <c r="L182" s="13">
        <v>594.29999999999995</v>
      </c>
      <c r="M182" s="13"/>
      <c r="N182" s="13"/>
    </row>
    <row r="183" spans="1:14" ht="15.5" x14ac:dyDescent="0.35">
      <c r="A183" s="6">
        <v>43</v>
      </c>
      <c r="B183" s="6">
        <v>388</v>
      </c>
      <c r="C183" s="7" t="s">
        <v>143</v>
      </c>
      <c r="D183" s="7" t="s">
        <v>144</v>
      </c>
      <c r="E183" s="8" t="s">
        <v>9</v>
      </c>
      <c r="F183" s="13">
        <v>100.8</v>
      </c>
      <c r="G183" s="13">
        <v>98.8</v>
      </c>
      <c r="H183" s="13">
        <v>97.1</v>
      </c>
      <c r="I183" s="13">
        <v>99</v>
      </c>
      <c r="J183" s="13">
        <v>97.1</v>
      </c>
      <c r="K183" s="13">
        <v>100.8</v>
      </c>
      <c r="L183" s="13">
        <v>593.6</v>
      </c>
      <c r="M183" s="13"/>
      <c r="N183" s="13"/>
    </row>
    <row r="184" spans="1:14" ht="15.5" x14ac:dyDescent="0.35">
      <c r="A184" s="6">
        <v>44</v>
      </c>
      <c r="B184" s="6">
        <v>412</v>
      </c>
      <c r="C184" s="7" t="s">
        <v>86</v>
      </c>
      <c r="D184" s="7" t="s">
        <v>149</v>
      </c>
      <c r="E184" s="8" t="s">
        <v>9</v>
      </c>
      <c r="F184" s="13">
        <v>99.3</v>
      </c>
      <c r="G184" s="13">
        <v>100.8</v>
      </c>
      <c r="H184" s="13">
        <v>97.8</v>
      </c>
      <c r="I184" s="13">
        <v>99.2</v>
      </c>
      <c r="J184" s="13">
        <v>98.2</v>
      </c>
      <c r="K184" s="13">
        <v>97.5</v>
      </c>
      <c r="L184" s="13">
        <v>592.79999999999995</v>
      </c>
      <c r="M184" s="13"/>
      <c r="N184" s="13"/>
    </row>
    <row r="185" spans="1:14" ht="15.5" x14ac:dyDescent="0.35">
      <c r="A185" s="6">
        <v>45</v>
      </c>
      <c r="B185" s="6">
        <v>352</v>
      </c>
      <c r="C185" s="7" t="s">
        <v>82</v>
      </c>
      <c r="D185" s="7" t="s">
        <v>183</v>
      </c>
      <c r="E185" s="8" t="s">
        <v>9</v>
      </c>
      <c r="F185" s="13">
        <v>98.6</v>
      </c>
      <c r="G185" s="13">
        <v>98.2</v>
      </c>
      <c r="H185" s="13">
        <v>97.5</v>
      </c>
      <c r="I185" s="13">
        <v>99.9</v>
      </c>
      <c r="J185" s="13">
        <v>97.8</v>
      </c>
      <c r="K185" s="13">
        <v>99.6</v>
      </c>
      <c r="L185" s="13">
        <v>591.6</v>
      </c>
      <c r="M185" s="13"/>
      <c r="N185" s="13"/>
    </row>
    <row r="186" spans="1:14" ht="15.5" x14ac:dyDescent="0.35">
      <c r="A186" s="6">
        <v>46</v>
      </c>
      <c r="B186" s="6">
        <v>430</v>
      </c>
      <c r="C186" s="7" t="s">
        <v>75</v>
      </c>
      <c r="D186" s="7" t="s">
        <v>27</v>
      </c>
      <c r="E186" s="8" t="s">
        <v>9</v>
      </c>
      <c r="F186" s="13">
        <v>101</v>
      </c>
      <c r="G186" s="13">
        <v>99.4</v>
      </c>
      <c r="H186" s="13">
        <v>96.1</v>
      </c>
      <c r="I186" s="13">
        <v>97.3</v>
      </c>
      <c r="J186" s="13">
        <v>99.4</v>
      </c>
      <c r="K186" s="13">
        <v>98.2</v>
      </c>
      <c r="L186" s="13">
        <v>591.4</v>
      </c>
      <c r="M186" s="13"/>
      <c r="N186" s="13"/>
    </row>
    <row r="187" spans="1:14" ht="15.5" x14ac:dyDescent="0.35">
      <c r="A187" s="6">
        <v>47</v>
      </c>
      <c r="B187" s="6">
        <v>425</v>
      </c>
      <c r="C187" s="7" t="s">
        <v>55</v>
      </c>
      <c r="D187" s="7" t="s">
        <v>281</v>
      </c>
      <c r="E187" s="8" t="s">
        <v>9</v>
      </c>
      <c r="F187" s="13">
        <v>96.3</v>
      </c>
      <c r="G187" s="13">
        <v>101</v>
      </c>
      <c r="H187" s="13">
        <v>100.5</v>
      </c>
      <c r="I187" s="13">
        <v>96.6</v>
      </c>
      <c r="J187" s="13">
        <v>100</v>
      </c>
      <c r="K187" s="13">
        <v>96.6</v>
      </c>
      <c r="L187" s="13">
        <v>591</v>
      </c>
      <c r="M187" s="13"/>
      <c r="N187" s="13"/>
    </row>
    <row r="188" spans="1:14" ht="15.5" x14ac:dyDescent="0.35">
      <c r="A188" s="6">
        <v>48</v>
      </c>
      <c r="B188" s="6">
        <v>199</v>
      </c>
      <c r="C188" s="7" t="s">
        <v>121</v>
      </c>
      <c r="D188" s="7" t="s">
        <v>196</v>
      </c>
      <c r="E188" s="8" t="s">
        <v>9</v>
      </c>
      <c r="F188" s="13">
        <v>96.2</v>
      </c>
      <c r="G188" s="13">
        <v>101.4</v>
      </c>
      <c r="H188" s="13">
        <v>99.4</v>
      </c>
      <c r="I188" s="13">
        <v>97.1</v>
      </c>
      <c r="J188" s="13">
        <v>99</v>
      </c>
      <c r="K188" s="13">
        <v>97.7</v>
      </c>
      <c r="L188" s="13">
        <v>590.79999999999995</v>
      </c>
      <c r="M188" s="13"/>
      <c r="N188" s="13"/>
    </row>
    <row r="189" spans="1:14" ht="15.5" x14ac:dyDescent="0.35">
      <c r="A189" s="6">
        <v>49</v>
      </c>
      <c r="B189" s="6">
        <v>449</v>
      </c>
      <c r="C189" s="7" t="s">
        <v>108</v>
      </c>
      <c r="D189" s="7" t="s">
        <v>174</v>
      </c>
      <c r="E189" s="8" t="s">
        <v>9</v>
      </c>
      <c r="F189" s="13">
        <v>94.8</v>
      </c>
      <c r="G189" s="13">
        <v>103.4</v>
      </c>
      <c r="H189" s="13">
        <v>100.2</v>
      </c>
      <c r="I189" s="13">
        <v>99</v>
      </c>
      <c r="J189" s="13">
        <v>96</v>
      </c>
      <c r="K189" s="13">
        <v>97</v>
      </c>
      <c r="L189" s="13">
        <v>590.4</v>
      </c>
      <c r="M189" s="13"/>
      <c r="N189" s="13"/>
    </row>
    <row r="190" spans="1:14" ht="15.5" x14ac:dyDescent="0.35">
      <c r="A190" s="6">
        <v>50</v>
      </c>
      <c r="B190" s="6">
        <v>422</v>
      </c>
      <c r="C190" s="7" t="s">
        <v>151</v>
      </c>
      <c r="D190" s="7" t="s">
        <v>152</v>
      </c>
      <c r="E190" s="8" t="s">
        <v>9</v>
      </c>
      <c r="F190" s="13">
        <v>100.9</v>
      </c>
      <c r="G190" s="13">
        <v>100.2</v>
      </c>
      <c r="H190" s="13">
        <v>98.3</v>
      </c>
      <c r="I190" s="13">
        <v>95.8</v>
      </c>
      <c r="J190" s="13">
        <v>98.7</v>
      </c>
      <c r="K190" s="13">
        <v>96.4</v>
      </c>
      <c r="L190" s="13">
        <v>590.29999999999995</v>
      </c>
      <c r="M190" s="13"/>
      <c r="N190" s="13"/>
    </row>
    <row r="191" spans="1:14" ht="15.5" x14ac:dyDescent="0.35">
      <c r="A191" s="6">
        <v>51</v>
      </c>
      <c r="B191" s="6">
        <v>438</v>
      </c>
      <c r="C191" s="7" t="s">
        <v>241</v>
      </c>
      <c r="D191" s="7" t="s">
        <v>270</v>
      </c>
      <c r="E191" s="8" t="s">
        <v>9</v>
      </c>
      <c r="F191" s="13">
        <v>101</v>
      </c>
      <c r="G191" s="13">
        <v>98.7</v>
      </c>
      <c r="H191" s="13">
        <v>96.9</v>
      </c>
      <c r="I191" s="13">
        <v>98.7</v>
      </c>
      <c r="J191" s="13">
        <v>97.1</v>
      </c>
      <c r="K191" s="13">
        <v>97.1</v>
      </c>
      <c r="L191" s="13">
        <v>589.5</v>
      </c>
      <c r="M191" s="13"/>
      <c r="N191" s="13"/>
    </row>
    <row r="192" spans="1:14" ht="15.5" x14ac:dyDescent="0.35">
      <c r="A192" s="6">
        <v>52</v>
      </c>
      <c r="B192" s="6">
        <v>182</v>
      </c>
      <c r="C192" s="7" t="s">
        <v>121</v>
      </c>
      <c r="D192" s="7" t="s">
        <v>164</v>
      </c>
      <c r="E192" s="8" t="s">
        <v>9</v>
      </c>
      <c r="F192" s="13">
        <v>99.3</v>
      </c>
      <c r="G192" s="13">
        <v>96</v>
      </c>
      <c r="H192" s="13">
        <v>95.6</v>
      </c>
      <c r="I192" s="13">
        <v>99.4</v>
      </c>
      <c r="J192" s="13">
        <v>100.7</v>
      </c>
      <c r="K192" s="13">
        <v>97.5</v>
      </c>
      <c r="L192" s="13">
        <v>588.5</v>
      </c>
      <c r="M192" s="13"/>
      <c r="N192" s="13"/>
    </row>
    <row r="193" spans="1:14" ht="15.5" x14ac:dyDescent="0.35">
      <c r="A193" s="6">
        <v>53</v>
      </c>
      <c r="B193" s="6">
        <v>410</v>
      </c>
      <c r="C193" s="7" t="s">
        <v>248</v>
      </c>
      <c r="D193" s="7" t="s">
        <v>249</v>
      </c>
      <c r="E193" s="8" t="s">
        <v>9</v>
      </c>
      <c r="F193" s="13">
        <v>97.4</v>
      </c>
      <c r="G193" s="13">
        <v>101.3</v>
      </c>
      <c r="H193" s="13">
        <v>96</v>
      </c>
      <c r="I193" s="13">
        <v>98.5</v>
      </c>
      <c r="J193" s="13">
        <v>98.4</v>
      </c>
      <c r="K193" s="13">
        <v>96.9</v>
      </c>
      <c r="L193" s="13">
        <v>588.5</v>
      </c>
      <c r="M193" s="13"/>
      <c r="N193" s="13"/>
    </row>
    <row r="194" spans="1:14" ht="15.5" x14ac:dyDescent="0.35">
      <c r="A194" s="6">
        <v>54</v>
      </c>
      <c r="B194" s="6">
        <v>143</v>
      </c>
      <c r="C194" s="7" t="s">
        <v>34</v>
      </c>
      <c r="D194" s="7" t="s">
        <v>294</v>
      </c>
      <c r="E194" s="8" t="s">
        <v>9</v>
      </c>
      <c r="F194" s="13">
        <v>96.5</v>
      </c>
      <c r="G194" s="13">
        <v>97.9</v>
      </c>
      <c r="H194" s="13">
        <v>97.4</v>
      </c>
      <c r="I194" s="13">
        <v>100.5</v>
      </c>
      <c r="J194" s="13">
        <v>97.6</v>
      </c>
      <c r="K194" s="13">
        <v>98.3</v>
      </c>
      <c r="L194" s="13">
        <v>588.20000000000005</v>
      </c>
      <c r="M194" s="13"/>
      <c r="N194" s="13"/>
    </row>
    <row r="195" spans="1:14" ht="15.5" x14ac:dyDescent="0.35">
      <c r="A195" s="6">
        <v>55</v>
      </c>
      <c r="B195" s="6">
        <v>343</v>
      </c>
      <c r="C195" s="7" t="s">
        <v>77</v>
      </c>
      <c r="D195" s="7" t="s">
        <v>191</v>
      </c>
      <c r="E195" s="8" t="s">
        <v>9</v>
      </c>
      <c r="F195" s="13">
        <v>98.9</v>
      </c>
      <c r="G195" s="13">
        <v>97.6</v>
      </c>
      <c r="H195" s="13">
        <v>98.6</v>
      </c>
      <c r="I195" s="13">
        <v>93</v>
      </c>
      <c r="J195" s="13">
        <v>99</v>
      </c>
      <c r="K195" s="13">
        <v>98</v>
      </c>
      <c r="L195" s="13">
        <v>585.1</v>
      </c>
      <c r="M195" s="13"/>
      <c r="N195" s="13"/>
    </row>
    <row r="196" spans="1:14" ht="15.5" x14ac:dyDescent="0.35">
      <c r="A196" s="6">
        <v>56</v>
      </c>
      <c r="B196" s="6">
        <v>171</v>
      </c>
      <c r="C196" s="7" t="s">
        <v>18</v>
      </c>
      <c r="D196" s="7" t="s">
        <v>137</v>
      </c>
      <c r="E196" s="8" t="s">
        <v>9</v>
      </c>
      <c r="F196" s="13">
        <v>94.4</v>
      </c>
      <c r="G196" s="13">
        <v>95.3</v>
      </c>
      <c r="H196" s="13">
        <v>98.5</v>
      </c>
      <c r="I196" s="13">
        <v>98.6</v>
      </c>
      <c r="J196" s="13">
        <v>98.2</v>
      </c>
      <c r="K196" s="13">
        <v>99</v>
      </c>
      <c r="L196" s="13">
        <v>584</v>
      </c>
      <c r="M196" s="13"/>
      <c r="N196" s="13"/>
    </row>
    <row r="197" spans="1:14" ht="15.5" x14ac:dyDescent="0.35">
      <c r="A197" s="6">
        <v>57</v>
      </c>
      <c r="B197" s="6">
        <v>251</v>
      </c>
      <c r="C197" s="7" t="s">
        <v>194</v>
      </c>
      <c r="D197" s="7" t="s">
        <v>195</v>
      </c>
      <c r="E197" s="8" t="s">
        <v>9</v>
      </c>
      <c r="F197" s="13">
        <v>96.8</v>
      </c>
      <c r="G197" s="13">
        <v>98.8</v>
      </c>
      <c r="H197" s="13">
        <v>95.8</v>
      </c>
      <c r="I197" s="13">
        <v>93</v>
      </c>
      <c r="J197" s="13">
        <v>97.1</v>
      </c>
      <c r="K197" s="13">
        <v>101.4</v>
      </c>
      <c r="L197" s="13">
        <v>582.9</v>
      </c>
      <c r="M197" s="13"/>
      <c r="N197" s="13"/>
    </row>
    <row r="198" spans="1:14" ht="15.5" x14ac:dyDescent="0.35">
      <c r="A198" s="6">
        <v>58</v>
      </c>
      <c r="B198" s="6">
        <v>303</v>
      </c>
      <c r="C198" s="7" t="s">
        <v>82</v>
      </c>
      <c r="D198" s="7" t="s">
        <v>171</v>
      </c>
      <c r="E198" s="8" t="s">
        <v>9</v>
      </c>
      <c r="F198" s="13">
        <v>94.2</v>
      </c>
      <c r="G198" s="13">
        <v>98.9</v>
      </c>
      <c r="H198" s="13">
        <v>95.8</v>
      </c>
      <c r="I198" s="13">
        <v>95.4</v>
      </c>
      <c r="J198" s="13">
        <v>99.3</v>
      </c>
      <c r="K198" s="13">
        <v>99</v>
      </c>
      <c r="L198" s="13">
        <v>582.6</v>
      </c>
      <c r="M198" s="13"/>
      <c r="N198" s="13"/>
    </row>
    <row r="199" spans="1:14" ht="15.5" x14ac:dyDescent="0.35">
      <c r="A199" s="6">
        <v>59</v>
      </c>
      <c r="B199" s="6">
        <v>258</v>
      </c>
      <c r="C199" s="7" t="s">
        <v>113</v>
      </c>
      <c r="D199" s="7" t="s">
        <v>177</v>
      </c>
      <c r="E199" s="8" t="s">
        <v>9</v>
      </c>
      <c r="F199" s="13">
        <v>93.3</v>
      </c>
      <c r="G199" s="13">
        <v>98.7</v>
      </c>
      <c r="H199" s="13">
        <v>94.2</v>
      </c>
      <c r="I199" s="13">
        <v>100</v>
      </c>
      <c r="J199" s="13">
        <v>96.8</v>
      </c>
      <c r="K199" s="13">
        <v>98</v>
      </c>
      <c r="L199" s="13">
        <v>581</v>
      </c>
      <c r="M199" s="13"/>
      <c r="N199" s="13"/>
    </row>
    <row r="200" spans="1:14" ht="15.5" x14ac:dyDescent="0.35">
      <c r="A200" s="6">
        <v>60</v>
      </c>
      <c r="B200" s="6">
        <v>295</v>
      </c>
      <c r="C200" s="7" t="s">
        <v>192</v>
      </c>
      <c r="D200" s="7" t="s">
        <v>193</v>
      </c>
      <c r="E200" s="8" t="s">
        <v>9</v>
      </c>
      <c r="F200" s="13">
        <v>93.7</v>
      </c>
      <c r="G200" s="13">
        <v>101.1</v>
      </c>
      <c r="H200" s="13">
        <v>99.3</v>
      </c>
      <c r="I200" s="13">
        <v>94.5</v>
      </c>
      <c r="J200" s="13">
        <v>91.8</v>
      </c>
      <c r="K200" s="13">
        <v>99.5</v>
      </c>
      <c r="L200" s="13">
        <v>579.9</v>
      </c>
      <c r="M200" s="13"/>
      <c r="N200" s="13"/>
    </row>
    <row r="201" spans="1:14" ht="15.5" x14ac:dyDescent="0.35">
      <c r="A201" s="6">
        <v>61</v>
      </c>
      <c r="B201" s="6">
        <v>288</v>
      </c>
      <c r="C201" s="7" t="s">
        <v>178</v>
      </c>
      <c r="D201" s="7" t="s">
        <v>179</v>
      </c>
      <c r="E201" s="8" t="s">
        <v>9</v>
      </c>
      <c r="F201" s="13">
        <v>94.1</v>
      </c>
      <c r="G201" s="13">
        <v>94.8</v>
      </c>
      <c r="H201" s="13">
        <v>98.4</v>
      </c>
      <c r="I201" s="13">
        <v>100.4</v>
      </c>
      <c r="J201" s="13">
        <v>95.3</v>
      </c>
      <c r="K201" s="13">
        <v>96.9</v>
      </c>
      <c r="L201" s="13">
        <v>579.9</v>
      </c>
      <c r="M201" s="13"/>
      <c r="N201" s="13"/>
    </row>
    <row r="202" spans="1:14" ht="15.5" x14ac:dyDescent="0.35">
      <c r="A202" s="6">
        <v>62</v>
      </c>
      <c r="B202" s="6">
        <v>254</v>
      </c>
      <c r="C202" s="7" t="s">
        <v>295</v>
      </c>
      <c r="D202" s="7" t="s">
        <v>296</v>
      </c>
      <c r="E202" s="8" t="s">
        <v>9</v>
      </c>
      <c r="F202" s="13">
        <v>96.4</v>
      </c>
      <c r="G202" s="13">
        <v>97.5</v>
      </c>
      <c r="H202" s="13">
        <v>93.3</v>
      </c>
      <c r="I202" s="13">
        <v>96.3</v>
      </c>
      <c r="J202" s="13">
        <v>96.6</v>
      </c>
      <c r="K202" s="13">
        <v>99</v>
      </c>
      <c r="L202" s="13">
        <v>579.1</v>
      </c>
      <c r="M202" s="13"/>
      <c r="N202" s="13"/>
    </row>
    <row r="203" spans="1:14" ht="15.5" x14ac:dyDescent="0.35">
      <c r="A203" s="6">
        <v>63</v>
      </c>
      <c r="B203" s="6">
        <v>433</v>
      </c>
      <c r="C203" s="7" t="s">
        <v>252</v>
      </c>
      <c r="D203" s="7" t="s">
        <v>253</v>
      </c>
      <c r="E203" s="8" t="s">
        <v>9</v>
      </c>
      <c r="F203" s="13">
        <v>96.7</v>
      </c>
      <c r="G203" s="13">
        <v>98</v>
      </c>
      <c r="H203" s="13">
        <v>96</v>
      </c>
      <c r="I203" s="13">
        <v>97.2</v>
      </c>
      <c r="J203" s="13">
        <v>96.2</v>
      </c>
      <c r="K203" s="13">
        <v>94.7</v>
      </c>
      <c r="L203" s="13">
        <v>578.79999999999995</v>
      </c>
      <c r="M203" s="13"/>
      <c r="N203" s="13"/>
    </row>
    <row r="204" spans="1:14" ht="15.5" x14ac:dyDescent="0.35">
      <c r="A204" s="6">
        <v>64</v>
      </c>
      <c r="B204" s="6">
        <v>304</v>
      </c>
      <c r="C204" s="7" t="s">
        <v>140</v>
      </c>
      <c r="D204" s="7" t="s">
        <v>141</v>
      </c>
      <c r="E204" s="8" t="s">
        <v>9</v>
      </c>
      <c r="F204" s="13">
        <v>93.7</v>
      </c>
      <c r="G204" s="13">
        <v>94.7</v>
      </c>
      <c r="H204" s="13">
        <v>99.2</v>
      </c>
      <c r="I204" s="13">
        <v>95.7</v>
      </c>
      <c r="J204" s="13">
        <v>97.7</v>
      </c>
      <c r="K204" s="13">
        <v>97.6</v>
      </c>
      <c r="L204" s="13">
        <v>578.6</v>
      </c>
      <c r="M204" s="13"/>
      <c r="N204" s="13"/>
    </row>
    <row r="205" spans="1:14" ht="15.5" x14ac:dyDescent="0.35">
      <c r="A205" s="6">
        <v>65</v>
      </c>
      <c r="B205" s="6">
        <v>196</v>
      </c>
      <c r="C205" s="7" t="s">
        <v>279</v>
      </c>
      <c r="D205" s="7" t="s">
        <v>280</v>
      </c>
      <c r="E205" s="8" t="s">
        <v>9</v>
      </c>
      <c r="F205" s="13">
        <v>99.2</v>
      </c>
      <c r="G205" s="13">
        <v>95.2</v>
      </c>
      <c r="H205" s="13">
        <v>99.5</v>
      </c>
      <c r="I205" s="13">
        <v>94.1</v>
      </c>
      <c r="J205" s="13">
        <v>94.2</v>
      </c>
      <c r="K205" s="13">
        <v>96</v>
      </c>
      <c r="L205" s="13">
        <v>578.20000000000005</v>
      </c>
      <c r="M205" s="13"/>
      <c r="N205" s="13"/>
    </row>
    <row r="206" spans="1:14" ht="15.5" x14ac:dyDescent="0.35">
      <c r="A206" s="6">
        <v>66</v>
      </c>
      <c r="B206" s="6">
        <v>267</v>
      </c>
      <c r="C206" s="7" t="s">
        <v>135</v>
      </c>
      <c r="D206" s="7" t="s">
        <v>136</v>
      </c>
      <c r="E206" s="8" t="s">
        <v>9</v>
      </c>
      <c r="F206" s="13">
        <v>95.5</v>
      </c>
      <c r="G206" s="13">
        <v>97.7</v>
      </c>
      <c r="H206" s="13">
        <v>96.4</v>
      </c>
      <c r="I206" s="13">
        <v>93.6</v>
      </c>
      <c r="J206" s="13">
        <v>99.7</v>
      </c>
      <c r="K206" s="13">
        <v>95.1</v>
      </c>
      <c r="L206" s="13">
        <v>578</v>
      </c>
      <c r="M206" s="13"/>
      <c r="N206" s="13"/>
    </row>
    <row r="207" spans="1:14" ht="15.5" x14ac:dyDescent="0.35">
      <c r="A207" s="6">
        <v>67</v>
      </c>
      <c r="B207" s="6">
        <v>423</v>
      </c>
      <c r="C207" s="7" t="s">
        <v>250</v>
      </c>
      <c r="D207" s="7" t="s">
        <v>251</v>
      </c>
      <c r="E207" s="8" t="s">
        <v>9</v>
      </c>
      <c r="F207" s="13">
        <v>94.7</v>
      </c>
      <c r="G207" s="13">
        <v>99.2</v>
      </c>
      <c r="H207" s="13">
        <v>98.3</v>
      </c>
      <c r="I207" s="13">
        <v>93.2</v>
      </c>
      <c r="J207" s="13">
        <v>96.4</v>
      </c>
      <c r="K207" s="13">
        <v>96.1</v>
      </c>
      <c r="L207" s="13">
        <v>577.9</v>
      </c>
      <c r="M207" s="13"/>
      <c r="N207" s="13"/>
    </row>
    <row r="208" spans="1:14" ht="15.5" x14ac:dyDescent="0.35">
      <c r="A208" s="6">
        <v>68</v>
      </c>
      <c r="B208" s="6">
        <v>446</v>
      </c>
      <c r="C208" s="7" t="s">
        <v>241</v>
      </c>
      <c r="D208" s="7" t="s">
        <v>288</v>
      </c>
      <c r="E208" s="8" t="s">
        <v>9</v>
      </c>
      <c r="F208" s="13">
        <v>89.7</v>
      </c>
      <c r="G208" s="13">
        <v>96.8</v>
      </c>
      <c r="H208" s="13">
        <v>94.9</v>
      </c>
      <c r="I208" s="13">
        <v>99</v>
      </c>
      <c r="J208" s="13">
        <v>100.1</v>
      </c>
      <c r="K208" s="13">
        <v>97.2</v>
      </c>
      <c r="L208" s="13">
        <v>577.70000000000005</v>
      </c>
      <c r="M208" s="13"/>
      <c r="N208" s="13"/>
    </row>
    <row r="209" spans="1:14" ht="15.5" x14ac:dyDescent="0.35">
      <c r="A209" s="6">
        <v>69</v>
      </c>
      <c r="B209" s="6">
        <v>398</v>
      </c>
      <c r="C209" s="7" t="s">
        <v>147</v>
      </c>
      <c r="D209" s="7" t="s">
        <v>148</v>
      </c>
      <c r="E209" s="8" t="s">
        <v>9</v>
      </c>
      <c r="F209" s="13">
        <v>93.8</v>
      </c>
      <c r="G209" s="13">
        <v>97</v>
      </c>
      <c r="H209" s="13">
        <v>94.9</v>
      </c>
      <c r="I209" s="13">
        <v>96.2</v>
      </c>
      <c r="J209" s="13">
        <v>98.4</v>
      </c>
      <c r="K209" s="13">
        <v>97.1</v>
      </c>
      <c r="L209" s="13">
        <v>577.4</v>
      </c>
      <c r="M209" s="13"/>
      <c r="N209" s="13"/>
    </row>
    <row r="210" spans="1:14" ht="15.5" x14ac:dyDescent="0.35">
      <c r="A210" s="6">
        <v>70</v>
      </c>
      <c r="B210" s="6">
        <v>239</v>
      </c>
      <c r="C210" s="7" t="s">
        <v>262</v>
      </c>
      <c r="D210" s="7" t="s">
        <v>263</v>
      </c>
      <c r="E210" s="8" t="s">
        <v>9</v>
      </c>
      <c r="F210" s="13">
        <v>94.4</v>
      </c>
      <c r="G210" s="13">
        <v>95.5</v>
      </c>
      <c r="H210" s="13">
        <v>95.3</v>
      </c>
      <c r="I210" s="13">
        <v>95.5</v>
      </c>
      <c r="J210" s="13">
        <v>95.8</v>
      </c>
      <c r="K210" s="13">
        <v>96.8</v>
      </c>
      <c r="L210" s="13">
        <v>573.29999999999995</v>
      </c>
      <c r="M210" s="13"/>
      <c r="N210" s="13"/>
    </row>
    <row r="211" spans="1:14" ht="15.5" x14ac:dyDescent="0.35">
      <c r="A211" s="6">
        <v>71</v>
      </c>
      <c r="B211" s="6">
        <v>367</v>
      </c>
      <c r="C211" s="7" t="s">
        <v>113</v>
      </c>
      <c r="D211" s="7" t="s">
        <v>268</v>
      </c>
      <c r="E211" s="8" t="s">
        <v>9</v>
      </c>
      <c r="F211" s="13">
        <v>93.7</v>
      </c>
      <c r="G211" s="13">
        <v>92.4</v>
      </c>
      <c r="H211" s="13">
        <v>97.7</v>
      </c>
      <c r="I211" s="13">
        <v>98.5</v>
      </c>
      <c r="J211" s="13">
        <v>93.7</v>
      </c>
      <c r="K211" s="13">
        <v>96.9</v>
      </c>
      <c r="L211" s="13">
        <v>572.9</v>
      </c>
      <c r="M211" s="13"/>
      <c r="N211" s="13"/>
    </row>
    <row r="212" spans="1:14" ht="15.5" x14ac:dyDescent="0.35">
      <c r="A212" s="6">
        <v>72</v>
      </c>
      <c r="B212" s="6">
        <v>324</v>
      </c>
      <c r="C212" s="7" t="s">
        <v>145</v>
      </c>
      <c r="D212" s="7" t="s">
        <v>146</v>
      </c>
      <c r="E212" s="8" t="s">
        <v>9</v>
      </c>
      <c r="F212" s="13">
        <v>96.3</v>
      </c>
      <c r="G212" s="13">
        <v>96.3</v>
      </c>
      <c r="H212" s="13">
        <v>94.9</v>
      </c>
      <c r="I212" s="13">
        <v>99.8</v>
      </c>
      <c r="J212" s="13">
        <v>94.5</v>
      </c>
      <c r="K212" s="13">
        <v>90.3</v>
      </c>
      <c r="L212" s="13">
        <v>572.1</v>
      </c>
      <c r="M212" s="13"/>
      <c r="N212" s="13"/>
    </row>
    <row r="213" spans="1:14" ht="15.5" x14ac:dyDescent="0.35">
      <c r="A213" s="6">
        <v>73</v>
      </c>
      <c r="B213" s="6">
        <v>402</v>
      </c>
      <c r="C213" s="7" t="s">
        <v>284</v>
      </c>
      <c r="D213" s="7" t="s">
        <v>285</v>
      </c>
      <c r="E213" s="8" t="s">
        <v>9</v>
      </c>
      <c r="F213" s="13">
        <v>96.8</v>
      </c>
      <c r="G213" s="13">
        <v>90.6</v>
      </c>
      <c r="H213" s="13">
        <v>93.9</v>
      </c>
      <c r="I213" s="13">
        <v>96.6</v>
      </c>
      <c r="J213" s="13">
        <v>97.8</v>
      </c>
      <c r="K213" s="13">
        <v>95</v>
      </c>
      <c r="L213" s="13">
        <v>570.70000000000005</v>
      </c>
      <c r="M213" s="13"/>
      <c r="N213" s="13"/>
    </row>
    <row r="214" spans="1:14" ht="15.5" x14ac:dyDescent="0.35">
      <c r="A214" s="6">
        <v>74</v>
      </c>
      <c r="B214" s="6">
        <v>189</v>
      </c>
      <c r="C214" s="7" t="s">
        <v>184</v>
      </c>
      <c r="D214" s="7" t="s">
        <v>170</v>
      </c>
      <c r="E214" s="8" t="s">
        <v>9</v>
      </c>
      <c r="F214" s="13">
        <v>91.8</v>
      </c>
      <c r="G214" s="13">
        <v>94.8</v>
      </c>
      <c r="H214" s="13">
        <v>94.6</v>
      </c>
      <c r="I214" s="13">
        <v>97.5</v>
      </c>
      <c r="J214" s="13">
        <v>94.1</v>
      </c>
      <c r="K214" s="13">
        <v>97.7</v>
      </c>
      <c r="L214" s="13">
        <v>570.5</v>
      </c>
      <c r="M214" s="13"/>
      <c r="N214" s="13"/>
    </row>
    <row r="215" spans="1:14" ht="15.5" x14ac:dyDescent="0.35">
      <c r="A215" s="6">
        <v>75</v>
      </c>
      <c r="B215" s="6">
        <v>298</v>
      </c>
      <c r="C215" s="7" t="s">
        <v>150</v>
      </c>
      <c r="D215" s="7" t="s">
        <v>11</v>
      </c>
      <c r="E215" s="8" t="s">
        <v>9</v>
      </c>
      <c r="F215" s="13">
        <v>97.4</v>
      </c>
      <c r="G215" s="13">
        <v>94.2</v>
      </c>
      <c r="H215" s="13">
        <v>86.4</v>
      </c>
      <c r="I215" s="13">
        <v>96.7</v>
      </c>
      <c r="J215" s="13">
        <v>98</v>
      </c>
      <c r="K215" s="13">
        <v>94.2</v>
      </c>
      <c r="L215" s="13">
        <v>566.9</v>
      </c>
      <c r="M215" s="13"/>
      <c r="N215" s="13"/>
    </row>
    <row r="216" spans="1:14" ht="15.5" x14ac:dyDescent="0.35">
      <c r="A216" s="6">
        <v>76</v>
      </c>
      <c r="B216" s="6">
        <v>263</v>
      </c>
      <c r="C216" s="7" t="s">
        <v>178</v>
      </c>
      <c r="D216" s="7" t="s">
        <v>244</v>
      </c>
      <c r="E216" s="8" t="s">
        <v>9</v>
      </c>
      <c r="F216" s="13">
        <v>96.8</v>
      </c>
      <c r="G216" s="13">
        <v>97.6</v>
      </c>
      <c r="H216" s="13">
        <v>93.9</v>
      </c>
      <c r="I216" s="13">
        <v>88.4</v>
      </c>
      <c r="J216" s="13">
        <v>94.8</v>
      </c>
      <c r="K216" s="13">
        <v>95.3</v>
      </c>
      <c r="L216" s="13">
        <v>566.79999999999995</v>
      </c>
      <c r="M216" s="13"/>
      <c r="N216" s="13"/>
    </row>
    <row r="217" spans="1:14" ht="15.5" x14ac:dyDescent="0.35">
      <c r="A217" s="6">
        <v>77</v>
      </c>
      <c r="B217" s="6">
        <v>134</v>
      </c>
      <c r="C217" s="7" t="s">
        <v>85</v>
      </c>
      <c r="D217" s="7" t="s">
        <v>261</v>
      </c>
      <c r="E217" s="8" t="s">
        <v>9</v>
      </c>
      <c r="F217" s="13">
        <v>94.4</v>
      </c>
      <c r="G217" s="13">
        <v>98.3</v>
      </c>
      <c r="H217" s="13">
        <v>93.7</v>
      </c>
      <c r="I217" s="13">
        <v>89.8</v>
      </c>
      <c r="J217" s="13">
        <v>92</v>
      </c>
      <c r="K217" s="13">
        <v>96.5</v>
      </c>
      <c r="L217" s="13">
        <v>564.70000000000005</v>
      </c>
      <c r="M217" s="13"/>
      <c r="N217" s="13"/>
    </row>
    <row r="218" spans="1:14" ht="15.5" x14ac:dyDescent="0.35">
      <c r="A218" s="6">
        <v>78</v>
      </c>
      <c r="B218" s="6">
        <v>282</v>
      </c>
      <c r="C218" s="7" t="s">
        <v>274</v>
      </c>
      <c r="D218" s="7" t="s">
        <v>275</v>
      </c>
      <c r="E218" s="8" t="s">
        <v>9</v>
      </c>
      <c r="F218" s="13">
        <v>92.3</v>
      </c>
      <c r="G218" s="13">
        <v>96.6</v>
      </c>
      <c r="H218" s="13">
        <v>94</v>
      </c>
      <c r="I218" s="13">
        <v>96</v>
      </c>
      <c r="J218" s="13">
        <v>94.7</v>
      </c>
      <c r="K218" s="13">
        <v>90</v>
      </c>
      <c r="L218" s="13">
        <v>563.6</v>
      </c>
      <c r="M218" s="13"/>
      <c r="N218" s="13"/>
    </row>
    <row r="219" spans="1:14" ht="15.5" x14ac:dyDescent="0.35">
      <c r="A219" s="6">
        <v>79</v>
      </c>
      <c r="B219" s="6">
        <v>459</v>
      </c>
      <c r="C219" s="7" t="s">
        <v>131</v>
      </c>
      <c r="D219" s="7" t="s">
        <v>132</v>
      </c>
      <c r="E219" s="8" t="s">
        <v>9</v>
      </c>
      <c r="F219" s="13">
        <v>84.6</v>
      </c>
      <c r="G219" s="13">
        <v>95.8</v>
      </c>
      <c r="H219" s="13">
        <v>98</v>
      </c>
      <c r="I219" s="13">
        <v>91.4</v>
      </c>
      <c r="J219" s="13">
        <v>91.2</v>
      </c>
      <c r="K219" s="13">
        <v>95.5</v>
      </c>
      <c r="L219" s="13">
        <v>556.5</v>
      </c>
      <c r="M219" s="13"/>
      <c r="N219" s="13"/>
    </row>
    <row r="220" spans="1:14" ht="15.5" x14ac:dyDescent="0.35">
      <c r="A220" s="6">
        <v>80</v>
      </c>
      <c r="B220" s="6">
        <v>439</v>
      </c>
      <c r="C220" s="7" t="s">
        <v>175</v>
      </c>
      <c r="D220" s="7" t="s">
        <v>176</v>
      </c>
      <c r="E220" s="8" t="s">
        <v>9</v>
      </c>
      <c r="F220" s="13">
        <v>91.6</v>
      </c>
      <c r="G220" s="13">
        <v>93.6</v>
      </c>
      <c r="H220" s="13">
        <v>87.8</v>
      </c>
      <c r="I220" s="13">
        <v>93.6</v>
      </c>
      <c r="J220" s="13">
        <v>96.9</v>
      </c>
      <c r="K220" s="13">
        <v>91.2</v>
      </c>
      <c r="L220" s="13">
        <v>554.70000000000005</v>
      </c>
      <c r="M220" s="13"/>
      <c r="N220" s="13"/>
    </row>
    <row r="221" spans="1:14" ht="15.5" x14ac:dyDescent="0.35">
      <c r="A221" s="6">
        <v>81</v>
      </c>
      <c r="B221" s="6">
        <v>386</v>
      </c>
      <c r="C221" s="7" t="s">
        <v>129</v>
      </c>
      <c r="D221" s="7" t="s">
        <v>130</v>
      </c>
      <c r="E221" s="8" t="s">
        <v>9</v>
      </c>
      <c r="F221" s="13">
        <v>91.1</v>
      </c>
      <c r="G221" s="13">
        <v>91.7</v>
      </c>
      <c r="H221" s="13">
        <v>90.7</v>
      </c>
      <c r="I221" s="13">
        <v>91.4</v>
      </c>
      <c r="J221" s="13">
        <v>91.2</v>
      </c>
      <c r="K221" s="13">
        <v>95.2</v>
      </c>
      <c r="L221" s="13">
        <v>551.29999999999995</v>
      </c>
      <c r="M221" s="13"/>
      <c r="N221" s="13"/>
    </row>
    <row r="222" spans="1:14" ht="15.5" x14ac:dyDescent="0.35">
      <c r="A222" s="6">
        <v>82</v>
      </c>
      <c r="B222" s="6">
        <v>174</v>
      </c>
      <c r="C222" s="7" t="s">
        <v>28</v>
      </c>
      <c r="D222" s="7" t="s">
        <v>299</v>
      </c>
      <c r="E222" s="8" t="s">
        <v>9</v>
      </c>
      <c r="F222" s="13">
        <v>92.6</v>
      </c>
      <c r="G222" s="13">
        <v>86.5</v>
      </c>
      <c r="H222" s="13">
        <v>89.4</v>
      </c>
      <c r="I222" s="13">
        <v>94.7</v>
      </c>
      <c r="J222" s="13">
        <v>98.8</v>
      </c>
      <c r="K222" s="13">
        <v>88.5</v>
      </c>
      <c r="L222" s="13">
        <v>550.5</v>
      </c>
      <c r="M222" s="13"/>
      <c r="N222" s="13"/>
    </row>
    <row r="223" spans="1:14" ht="15.5" x14ac:dyDescent="0.35">
      <c r="A223" s="6">
        <v>83</v>
      </c>
      <c r="B223" s="6">
        <v>291</v>
      </c>
      <c r="C223" s="7" t="s">
        <v>150</v>
      </c>
      <c r="D223" s="7" t="s">
        <v>90</v>
      </c>
      <c r="E223" s="8" t="s">
        <v>9</v>
      </c>
      <c r="F223" s="13">
        <v>92.2</v>
      </c>
      <c r="G223" s="13">
        <v>91</v>
      </c>
      <c r="H223" s="13">
        <v>95.5</v>
      </c>
      <c r="I223" s="13">
        <v>88.5</v>
      </c>
      <c r="J223" s="13">
        <v>93</v>
      </c>
      <c r="K223" s="13">
        <v>78.400000000000006</v>
      </c>
      <c r="L223" s="13">
        <v>538.6</v>
      </c>
      <c r="M223" s="13"/>
      <c r="N223" s="13"/>
    </row>
    <row r="224" spans="1:14" ht="15.5" x14ac:dyDescent="0.35">
      <c r="A224" s="6">
        <v>84</v>
      </c>
      <c r="B224" s="6">
        <v>207</v>
      </c>
      <c r="C224" s="7" t="s">
        <v>41</v>
      </c>
      <c r="D224" s="7" t="s">
        <v>590</v>
      </c>
      <c r="E224" s="8" t="s">
        <v>9</v>
      </c>
      <c r="F224" s="13">
        <v>89.3</v>
      </c>
      <c r="G224" s="13">
        <v>89.4</v>
      </c>
      <c r="H224" s="13">
        <v>87.3</v>
      </c>
      <c r="I224" s="13">
        <v>88.8</v>
      </c>
      <c r="J224" s="13">
        <v>85.3</v>
      </c>
      <c r="K224" s="13">
        <v>83.3</v>
      </c>
      <c r="L224" s="13">
        <v>523.4</v>
      </c>
      <c r="M224" s="13"/>
      <c r="N224" s="13"/>
    </row>
    <row r="225" spans="1:14" ht="15.5" x14ac:dyDescent="0.35">
      <c r="A225" s="6">
        <v>85</v>
      </c>
      <c r="B225" s="6">
        <v>113</v>
      </c>
      <c r="C225" s="7" t="s">
        <v>199</v>
      </c>
      <c r="D225" s="7" t="s">
        <v>200</v>
      </c>
      <c r="E225" s="8" t="s">
        <v>9</v>
      </c>
      <c r="F225" s="13">
        <v>75.7</v>
      </c>
      <c r="G225" s="13">
        <v>83.7</v>
      </c>
      <c r="H225" s="13">
        <v>91.1</v>
      </c>
      <c r="I225" s="13">
        <v>83.3</v>
      </c>
      <c r="J225" s="13">
        <v>85.7</v>
      </c>
      <c r="K225" s="13">
        <v>89.7</v>
      </c>
      <c r="L225" s="13">
        <v>509.2</v>
      </c>
      <c r="M225" s="13"/>
      <c r="N225" s="13"/>
    </row>
    <row r="226" spans="1:14" ht="15.5" x14ac:dyDescent="0.35">
      <c r="A226" s="6">
        <v>86</v>
      </c>
      <c r="B226" s="6">
        <v>464</v>
      </c>
      <c r="C226" s="7" t="s">
        <v>254</v>
      </c>
      <c r="D226" s="7" t="s">
        <v>255</v>
      </c>
      <c r="E226" s="8" t="s">
        <v>9</v>
      </c>
      <c r="F226" s="13">
        <v>76.3</v>
      </c>
      <c r="G226" s="13">
        <v>73.2</v>
      </c>
      <c r="H226" s="13">
        <v>69.099999999999994</v>
      </c>
      <c r="I226" s="13">
        <v>78.099999999999994</v>
      </c>
      <c r="J226" s="13">
        <v>76.5</v>
      </c>
      <c r="K226" s="13">
        <v>86.4</v>
      </c>
      <c r="L226" s="13">
        <v>459.6</v>
      </c>
      <c r="M226" s="13"/>
      <c r="N226" s="13"/>
    </row>
    <row r="227" spans="1:14" ht="15.5" x14ac:dyDescent="0.35">
      <c r="A227" s="6">
        <v>87</v>
      </c>
      <c r="B227" s="6">
        <v>294</v>
      </c>
      <c r="C227" s="7" t="s">
        <v>134</v>
      </c>
      <c r="D227" s="7" t="s">
        <v>592</v>
      </c>
      <c r="E227" s="8" t="s">
        <v>576</v>
      </c>
      <c r="F227" s="13"/>
      <c r="G227" s="13"/>
      <c r="H227" s="13"/>
      <c r="I227" s="13"/>
      <c r="J227" s="13"/>
      <c r="K227" s="13"/>
      <c r="L227" s="13" t="s">
        <v>594</v>
      </c>
      <c r="M227" s="13"/>
      <c r="N227" s="13"/>
    </row>
    <row r="228" spans="1:14" ht="15.5" x14ac:dyDescent="0.35"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1:14" ht="15.5" x14ac:dyDescent="0.35">
      <c r="B229" s="7" t="s">
        <v>591</v>
      </c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1:14" ht="15.5" x14ac:dyDescent="0.35">
      <c r="B230" s="7" t="s">
        <v>593</v>
      </c>
      <c r="F230" s="13"/>
      <c r="G230" s="13"/>
      <c r="H230" s="13"/>
      <c r="I230" s="13"/>
      <c r="J230" s="13"/>
      <c r="K230" s="13"/>
      <c r="L230" s="13"/>
      <c r="M230" s="13"/>
      <c r="N230" s="13"/>
    </row>
  </sheetData>
  <sortState xmlns:xlrd2="http://schemas.microsoft.com/office/spreadsheetml/2017/richdata2" ref="B141:O149">
    <sortCondition descending="1" ref="M141:M149"/>
  </sortState>
  <printOptions horizontalCentered="1"/>
  <pageMargins left="0.2" right="0.2" top="0.75" bottom="0.5" header="0.3" footer="0.3"/>
  <pageSetup scale="86" orientation="portrait" r:id="rId1"/>
  <rowBreaks count="2" manualBreakCount="2">
    <brk id="130" max="16383" man="1"/>
    <brk id="177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86"/>
  <sheetViews>
    <sheetView zoomScaleNormal="100" workbookViewId="0"/>
  </sheetViews>
  <sheetFormatPr defaultRowHeight="14.5" x14ac:dyDescent="0.35"/>
  <cols>
    <col min="1" max="1" width="7" bestFit="1" customWidth="1"/>
    <col min="2" max="2" width="5.1796875" bestFit="1" customWidth="1"/>
    <col min="3" max="3" width="14" bestFit="1" customWidth="1"/>
    <col min="4" max="4" width="23.54296875" bestFit="1" customWidth="1"/>
    <col min="5" max="5" width="5" bestFit="1" customWidth="1"/>
    <col min="6" max="9" width="3.81640625" bestFit="1" customWidth="1"/>
    <col min="10" max="10" width="6.81640625" bestFit="1" customWidth="1"/>
    <col min="11" max="11" width="3.81640625" bestFit="1" customWidth="1"/>
    <col min="12" max="12" width="8.26953125" customWidth="1"/>
    <col min="13" max="13" width="4.1796875" hidden="1" customWidth="1"/>
    <col min="14" max="14" width="6.7265625" hidden="1" customWidth="1"/>
  </cols>
  <sheetData>
    <row r="1" spans="1:17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7" s="1" customFormat="1" ht="18" x14ac:dyDescent="0.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7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7" s="1" customFormat="1" ht="18" x14ac:dyDescent="0.4">
      <c r="A4" s="11" t="s">
        <v>300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7" s="1" customFormat="1" ht="15.5" x14ac:dyDescent="0.35"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" customFormat="1" ht="18" x14ac:dyDescent="0.4">
      <c r="A6" s="14" t="s">
        <v>579</v>
      </c>
      <c r="B6" s="12"/>
      <c r="C6" s="12"/>
      <c r="D6" s="12"/>
      <c r="E6" s="14" t="s">
        <v>607</v>
      </c>
      <c r="F6" s="12"/>
      <c r="G6" s="12"/>
      <c r="H6" s="12"/>
      <c r="I6" s="12"/>
      <c r="J6" s="12"/>
      <c r="K6" s="12"/>
      <c r="L6" s="15">
        <v>232.5</v>
      </c>
      <c r="M6" s="12"/>
      <c r="N6" s="12"/>
      <c r="O6" s="15"/>
      <c r="P6" s="12"/>
      <c r="Q6" s="12"/>
    </row>
    <row r="7" spans="1:17" s="1" customFormat="1" ht="18" x14ac:dyDescent="0.4">
      <c r="A7" s="14" t="s">
        <v>580</v>
      </c>
      <c r="B7" s="12"/>
      <c r="C7" s="12"/>
      <c r="D7" s="12"/>
      <c r="E7" s="14" t="s">
        <v>608</v>
      </c>
      <c r="F7" s="12"/>
      <c r="G7" s="12"/>
      <c r="H7" s="12"/>
      <c r="I7" s="12"/>
      <c r="J7" s="12"/>
      <c r="K7" s="12"/>
      <c r="L7" s="15">
        <v>231.2</v>
      </c>
      <c r="M7" s="12"/>
      <c r="N7" s="12"/>
      <c r="O7" s="15"/>
      <c r="P7" s="12"/>
      <c r="Q7" s="12"/>
    </row>
    <row r="8" spans="1:17" s="1" customFormat="1" ht="18" x14ac:dyDescent="0.4">
      <c r="A8" s="14" t="s">
        <v>581</v>
      </c>
      <c r="B8" s="12"/>
      <c r="C8" s="12"/>
      <c r="D8" s="12"/>
      <c r="E8" s="14" t="s">
        <v>609</v>
      </c>
      <c r="F8" s="12"/>
      <c r="G8" s="12"/>
      <c r="H8" s="12"/>
      <c r="I8" s="12"/>
      <c r="J8" s="12"/>
      <c r="K8" s="12"/>
      <c r="L8" s="15">
        <v>208.9</v>
      </c>
      <c r="M8" s="12"/>
      <c r="N8" s="12"/>
      <c r="O8" s="15"/>
      <c r="P8" s="12"/>
      <c r="Q8" s="12"/>
    </row>
    <row r="9" spans="1:17" s="1" customFormat="1" ht="15.5" x14ac:dyDescent="0.35">
      <c r="F9" s="10"/>
      <c r="G9" s="10"/>
      <c r="H9" s="10"/>
      <c r="I9" s="10"/>
      <c r="J9" s="10"/>
      <c r="K9" s="10"/>
      <c r="L9" s="10"/>
      <c r="M9" s="10"/>
      <c r="N9" s="10"/>
    </row>
    <row r="10" spans="1:17" s="1" customFormat="1" ht="15.5" x14ac:dyDescent="0.35">
      <c r="A10" s="3" t="s">
        <v>123</v>
      </c>
      <c r="B10" s="3" t="s">
        <v>3</v>
      </c>
      <c r="C10" s="4" t="s">
        <v>4</v>
      </c>
      <c r="D10" s="4" t="s">
        <v>5</v>
      </c>
      <c r="E10" s="5" t="s">
        <v>6</v>
      </c>
      <c r="F10" s="9">
        <v>1</v>
      </c>
      <c r="G10" s="9">
        <v>2</v>
      </c>
      <c r="H10" s="9">
        <v>3</v>
      </c>
      <c r="I10" s="9">
        <v>4</v>
      </c>
      <c r="J10" s="9" t="s">
        <v>124</v>
      </c>
      <c r="K10" s="9" t="s">
        <v>127</v>
      </c>
      <c r="L10" s="9" t="s">
        <v>125</v>
      </c>
      <c r="M10" s="9" t="s">
        <v>582</v>
      </c>
      <c r="N10" s="9" t="s">
        <v>126</v>
      </c>
    </row>
    <row r="11" spans="1:17" s="10" customFormat="1" ht="15.5" x14ac:dyDescent="0.35">
      <c r="A11" s="6">
        <v>1</v>
      </c>
      <c r="B11" s="6">
        <v>434</v>
      </c>
      <c r="C11" s="7" t="s">
        <v>313</v>
      </c>
      <c r="D11" s="7" t="s">
        <v>314</v>
      </c>
      <c r="E11" s="8"/>
      <c r="F11" s="10">
        <v>95</v>
      </c>
      <c r="G11" s="10">
        <v>91</v>
      </c>
      <c r="H11" s="10">
        <v>94</v>
      </c>
      <c r="I11" s="10">
        <v>95</v>
      </c>
      <c r="J11" s="10">
        <v>375</v>
      </c>
      <c r="K11" s="10">
        <v>8</v>
      </c>
      <c r="L11" s="13">
        <v>232.5</v>
      </c>
      <c r="M11" s="10">
        <v>8</v>
      </c>
      <c r="N11" s="10">
        <f t="shared" ref="N11:N18" si="0">M11+J11</f>
        <v>383</v>
      </c>
    </row>
    <row r="12" spans="1:17" s="10" customFormat="1" ht="15.5" x14ac:dyDescent="0.35">
      <c r="A12" s="6">
        <v>2</v>
      </c>
      <c r="B12" s="6">
        <v>289</v>
      </c>
      <c r="C12" s="7" t="s">
        <v>307</v>
      </c>
      <c r="D12" s="7" t="s">
        <v>605</v>
      </c>
      <c r="E12" s="8"/>
      <c r="F12" s="10">
        <v>94</v>
      </c>
      <c r="G12" s="10">
        <v>95</v>
      </c>
      <c r="H12" s="10">
        <v>94</v>
      </c>
      <c r="I12" s="10">
        <v>91</v>
      </c>
      <c r="J12" s="10">
        <v>374</v>
      </c>
      <c r="K12" s="10">
        <v>7</v>
      </c>
      <c r="L12" s="13">
        <v>231.2</v>
      </c>
      <c r="M12" s="10">
        <v>7</v>
      </c>
      <c r="N12" s="10">
        <f t="shared" si="0"/>
        <v>381</v>
      </c>
    </row>
    <row r="13" spans="1:17" s="10" customFormat="1" ht="15.5" x14ac:dyDescent="0.35">
      <c r="A13" s="6">
        <v>3</v>
      </c>
      <c r="B13" s="6">
        <v>137</v>
      </c>
      <c r="C13" s="7" t="s">
        <v>310</v>
      </c>
      <c r="D13" s="7" t="s">
        <v>60</v>
      </c>
      <c r="E13" s="8"/>
      <c r="F13" s="10">
        <v>90</v>
      </c>
      <c r="G13" s="10">
        <v>95</v>
      </c>
      <c r="H13" s="10">
        <v>93</v>
      </c>
      <c r="I13" s="10">
        <v>91</v>
      </c>
      <c r="J13" s="10">
        <v>369</v>
      </c>
      <c r="K13" s="10">
        <v>3</v>
      </c>
      <c r="L13" s="13">
        <v>208.9</v>
      </c>
      <c r="M13" s="10">
        <v>6</v>
      </c>
      <c r="N13" s="10">
        <f t="shared" si="0"/>
        <v>375</v>
      </c>
    </row>
    <row r="14" spans="1:17" s="10" customFormat="1" ht="15.5" x14ac:dyDescent="0.35">
      <c r="A14" s="6">
        <v>4</v>
      </c>
      <c r="B14" s="6">
        <v>218</v>
      </c>
      <c r="C14" s="7" t="s">
        <v>311</v>
      </c>
      <c r="D14" s="7" t="s">
        <v>312</v>
      </c>
      <c r="E14" s="8"/>
      <c r="F14" s="10">
        <v>88</v>
      </c>
      <c r="G14" s="10">
        <v>86</v>
      </c>
      <c r="H14" s="10">
        <v>97</v>
      </c>
      <c r="I14" s="10">
        <v>93</v>
      </c>
      <c r="J14" s="10">
        <v>364</v>
      </c>
      <c r="K14" s="10">
        <v>6</v>
      </c>
      <c r="L14" s="13">
        <v>185.7</v>
      </c>
      <c r="M14" s="10">
        <v>5</v>
      </c>
      <c r="N14" s="10">
        <f t="shared" si="0"/>
        <v>369</v>
      </c>
    </row>
    <row r="15" spans="1:17" s="10" customFormat="1" ht="15.5" x14ac:dyDescent="0.35">
      <c r="A15" s="6">
        <v>5</v>
      </c>
      <c r="B15" s="6">
        <v>107</v>
      </c>
      <c r="C15" s="7" t="s">
        <v>308</v>
      </c>
      <c r="D15" s="7" t="s">
        <v>309</v>
      </c>
      <c r="E15" s="8"/>
      <c r="F15" s="10">
        <v>94</v>
      </c>
      <c r="G15" s="10">
        <v>96</v>
      </c>
      <c r="H15" s="10">
        <v>98</v>
      </c>
      <c r="I15" s="10">
        <v>97</v>
      </c>
      <c r="J15" s="10">
        <v>385</v>
      </c>
      <c r="K15" s="10">
        <v>11</v>
      </c>
      <c r="L15" s="13">
        <v>170</v>
      </c>
      <c r="M15" s="10">
        <v>4</v>
      </c>
      <c r="N15" s="10">
        <f t="shared" si="0"/>
        <v>389</v>
      </c>
    </row>
    <row r="16" spans="1:17" s="10" customFormat="1" ht="15.5" x14ac:dyDescent="0.35">
      <c r="A16" s="6">
        <v>6</v>
      </c>
      <c r="B16" s="6">
        <v>357</v>
      </c>
      <c r="C16" s="7" t="s">
        <v>346</v>
      </c>
      <c r="D16" s="7" t="s">
        <v>347</v>
      </c>
      <c r="E16" s="8" t="s">
        <v>576</v>
      </c>
      <c r="F16" s="10">
        <v>97</v>
      </c>
      <c r="G16" s="10">
        <v>89</v>
      </c>
      <c r="H16" s="10">
        <v>91</v>
      </c>
      <c r="I16" s="10">
        <v>95</v>
      </c>
      <c r="J16" s="10">
        <v>372</v>
      </c>
      <c r="K16" s="10">
        <v>3</v>
      </c>
      <c r="L16" s="13">
        <v>150.5</v>
      </c>
      <c r="M16" s="10">
        <v>3</v>
      </c>
      <c r="N16" s="10">
        <f t="shared" si="0"/>
        <v>375</v>
      </c>
    </row>
    <row r="17" spans="1:14" s="10" customFormat="1" ht="15.5" x14ac:dyDescent="0.35">
      <c r="A17" s="6">
        <v>7</v>
      </c>
      <c r="B17" s="6">
        <v>159</v>
      </c>
      <c r="C17" s="7" t="s">
        <v>315</v>
      </c>
      <c r="D17" s="7" t="s">
        <v>604</v>
      </c>
      <c r="E17" s="8" t="s">
        <v>9</v>
      </c>
      <c r="F17" s="10">
        <v>95</v>
      </c>
      <c r="G17" s="10">
        <v>93</v>
      </c>
      <c r="H17" s="10">
        <v>92</v>
      </c>
      <c r="I17" s="10">
        <v>95</v>
      </c>
      <c r="J17" s="10">
        <v>375</v>
      </c>
      <c r="K17" s="10">
        <v>11</v>
      </c>
      <c r="L17" s="13">
        <v>130.80000000000001</v>
      </c>
      <c r="M17" s="10">
        <v>2</v>
      </c>
      <c r="N17" s="10">
        <f t="shared" si="0"/>
        <v>377</v>
      </c>
    </row>
    <row r="18" spans="1:14" s="10" customFormat="1" ht="15.5" x14ac:dyDescent="0.35">
      <c r="A18" s="6">
        <v>8</v>
      </c>
      <c r="B18" s="6">
        <v>148</v>
      </c>
      <c r="C18" s="7" t="s">
        <v>336</v>
      </c>
      <c r="D18" s="7" t="s">
        <v>606</v>
      </c>
      <c r="E18" s="8" t="s">
        <v>576</v>
      </c>
      <c r="F18" s="10">
        <v>94</v>
      </c>
      <c r="G18" s="10">
        <v>93</v>
      </c>
      <c r="H18" s="10">
        <v>89</v>
      </c>
      <c r="I18" s="10">
        <v>94</v>
      </c>
      <c r="J18" s="10">
        <v>370</v>
      </c>
      <c r="K18" s="10">
        <v>10</v>
      </c>
      <c r="L18" s="13">
        <v>107.8</v>
      </c>
      <c r="M18" s="10">
        <v>1</v>
      </c>
      <c r="N18" s="10">
        <f t="shared" si="0"/>
        <v>371</v>
      </c>
    </row>
    <row r="19" spans="1:14" s="10" customFormat="1" ht="15.5" x14ac:dyDescent="0.35">
      <c r="A19" s="6">
        <v>9</v>
      </c>
      <c r="B19" s="6">
        <v>345</v>
      </c>
      <c r="C19" s="7" t="s">
        <v>329</v>
      </c>
      <c r="D19" s="7" t="s">
        <v>330</v>
      </c>
      <c r="E19" s="8" t="s">
        <v>9</v>
      </c>
      <c r="F19" s="10">
        <v>90</v>
      </c>
      <c r="G19" s="10">
        <v>91</v>
      </c>
      <c r="H19" s="10">
        <v>92</v>
      </c>
      <c r="I19" s="10">
        <v>89</v>
      </c>
      <c r="J19" s="10">
        <v>362</v>
      </c>
      <c r="K19" s="10">
        <v>7</v>
      </c>
    </row>
    <row r="20" spans="1:14" s="10" customFormat="1" ht="15.5" x14ac:dyDescent="0.35">
      <c r="A20" s="6">
        <v>10</v>
      </c>
      <c r="B20" s="6">
        <v>215</v>
      </c>
      <c r="C20" s="7" t="s">
        <v>319</v>
      </c>
      <c r="D20" s="7" t="s">
        <v>320</v>
      </c>
      <c r="E20" s="8" t="s">
        <v>9</v>
      </c>
      <c r="F20" s="10">
        <v>88</v>
      </c>
      <c r="G20" s="10">
        <v>89</v>
      </c>
      <c r="H20" s="10">
        <v>89</v>
      </c>
      <c r="I20" s="10">
        <v>96</v>
      </c>
      <c r="J20" s="10">
        <v>362</v>
      </c>
      <c r="K20" s="10">
        <v>4</v>
      </c>
    </row>
    <row r="21" spans="1:14" s="10" customFormat="1" ht="15.5" x14ac:dyDescent="0.35">
      <c r="A21" s="6">
        <v>11</v>
      </c>
      <c r="B21" s="6">
        <v>118</v>
      </c>
      <c r="C21" s="7" t="s">
        <v>331</v>
      </c>
      <c r="D21" s="7" t="s">
        <v>332</v>
      </c>
      <c r="E21" s="8"/>
      <c r="F21" s="10">
        <v>88</v>
      </c>
      <c r="G21" s="10">
        <v>89</v>
      </c>
      <c r="H21" s="10">
        <v>91</v>
      </c>
      <c r="I21" s="10">
        <v>92</v>
      </c>
      <c r="J21" s="10">
        <v>360</v>
      </c>
      <c r="K21" s="10">
        <v>3</v>
      </c>
    </row>
    <row r="22" spans="1:14" s="10" customFormat="1" ht="15.5" x14ac:dyDescent="0.35">
      <c r="A22" s="6">
        <v>12</v>
      </c>
      <c r="B22" s="6">
        <v>443</v>
      </c>
      <c r="C22" s="7" t="s">
        <v>327</v>
      </c>
      <c r="D22" s="7" t="s">
        <v>328</v>
      </c>
      <c r="E22" s="8" t="s">
        <v>9</v>
      </c>
      <c r="F22" s="10">
        <v>91</v>
      </c>
      <c r="G22" s="10">
        <v>90</v>
      </c>
      <c r="H22" s="10">
        <v>92</v>
      </c>
      <c r="I22" s="10">
        <v>86</v>
      </c>
      <c r="J22" s="10">
        <v>359</v>
      </c>
      <c r="K22" s="10">
        <v>5</v>
      </c>
    </row>
    <row r="23" spans="1:14" s="10" customFormat="1" ht="15.5" x14ac:dyDescent="0.35">
      <c r="A23" s="6">
        <v>13</v>
      </c>
      <c r="B23" s="6">
        <v>158</v>
      </c>
      <c r="C23" s="7" t="s">
        <v>323</v>
      </c>
      <c r="D23" s="7" t="s">
        <v>316</v>
      </c>
      <c r="E23" s="8" t="s">
        <v>9</v>
      </c>
      <c r="F23" s="10">
        <v>88</v>
      </c>
      <c r="G23" s="10">
        <v>91</v>
      </c>
      <c r="H23" s="10">
        <v>92</v>
      </c>
      <c r="I23" s="10">
        <v>88</v>
      </c>
      <c r="J23" s="10">
        <v>359</v>
      </c>
      <c r="K23" s="10">
        <v>3</v>
      </c>
    </row>
    <row r="24" spans="1:14" s="10" customFormat="1" ht="15.5" x14ac:dyDescent="0.35">
      <c r="A24" s="6">
        <v>14</v>
      </c>
      <c r="B24" s="6">
        <v>374</v>
      </c>
      <c r="C24" s="7" t="s">
        <v>317</v>
      </c>
      <c r="D24" s="7" t="s">
        <v>318</v>
      </c>
      <c r="E24" s="8"/>
      <c r="F24" s="10">
        <v>86</v>
      </c>
      <c r="G24" s="10">
        <v>87</v>
      </c>
      <c r="H24" s="10">
        <v>95</v>
      </c>
      <c r="I24" s="10">
        <v>90</v>
      </c>
      <c r="J24" s="10">
        <v>358</v>
      </c>
      <c r="K24" s="10">
        <v>7</v>
      </c>
    </row>
    <row r="25" spans="1:14" s="10" customFormat="1" ht="15.5" x14ac:dyDescent="0.35">
      <c r="A25" s="6">
        <v>15</v>
      </c>
      <c r="B25" s="6">
        <v>198</v>
      </c>
      <c r="C25" s="7" t="s">
        <v>348</v>
      </c>
      <c r="D25" s="7" t="s">
        <v>349</v>
      </c>
      <c r="E25" s="8"/>
      <c r="F25" s="10">
        <v>89</v>
      </c>
      <c r="G25" s="10">
        <v>90</v>
      </c>
      <c r="H25" s="10">
        <v>89</v>
      </c>
      <c r="I25" s="10">
        <v>90</v>
      </c>
      <c r="J25" s="10">
        <v>358</v>
      </c>
      <c r="K25" s="10">
        <v>4</v>
      </c>
    </row>
    <row r="26" spans="1:14" s="10" customFormat="1" ht="15.5" x14ac:dyDescent="0.35">
      <c r="A26" s="6">
        <v>16</v>
      </c>
      <c r="B26" s="6">
        <v>313</v>
      </c>
      <c r="C26" s="7" t="s">
        <v>325</v>
      </c>
      <c r="D26" s="7" t="s">
        <v>326</v>
      </c>
      <c r="E26" s="8" t="s">
        <v>9</v>
      </c>
      <c r="F26" s="10">
        <v>88</v>
      </c>
      <c r="G26" s="10">
        <v>93</v>
      </c>
      <c r="H26" s="10">
        <v>88</v>
      </c>
      <c r="I26" s="10">
        <v>88</v>
      </c>
      <c r="J26" s="10">
        <v>357</v>
      </c>
      <c r="K26" s="10">
        <v>5</v>
      </c>
    </row>
    <row r="27" spans="1:14" s="10" customFormat="1" ht="15.5" x14ac:dyDescent="0.35">
      <c r="A27" s="6">
        <v>17</v>
      </c>
      <c r="B27" s="6">
        <v>420</v>
      </c>
      <c r="C27" s="7" t="s">
        <v>351</v>
      </c>
      <c r="D27" s="7" t="s">
        <v>352</v>
      </c>
      <c r="E27" s="8" t="s">
        <v>139</v>
      </c>
      <c r="F27" s="10">
        <v>87</v>
      </c>
      <c r="G27" s="10">
        <v>91</v>
      </c>
      <c r="H27" s="10">
        <v>89</v>
      </c>
      <c r="I27" s="10">
        <v>83</v>
      </c>
      <c r="J27" s="10">
        <v>350</v>
      </c>
      <c r="K27" s="10">
        <v>3</v>
      </c>
    </row>
    <row r="28" spans="1:14" s="10" customFormat="1" ht="15.5" x14ac:dyDescent="0.35">
      <c r="A28" s="6">
        <v>18</v>
      </c>
      <c r="B28" s="6">
        <v>453</v>
      </c>
      <c r="C28" s="7" t="s">
        <v>305</v>
      </c>
      <c r="D28" s="7" t="s">
        <v>306</v>
      </c>
      <c r="E28" s="8" t="s">
        <v>576</v>
      </c>
      <c r="F28" s="10">
        <v>91</v>
      </c>
      <c r="G28" s="10">
        <v>89</v>
      </c>
      <c r="H28" s="10">
        <v>82</v>
      </c>
      <c r="I28" s="10">
        <v>87</v>
      </c>
      <c r="J28" s="10">
        <v>349</v>
      </c>
      <c r="K28" s="10">
        <v>3</v>
      </c>
    </row>
    <row r="29" spans="1:14" s="10" customFormat="1" ht="15.5" x14ac:dyDescent="0.35">
      <c r="A29" s="6">
        <v>19</v>
      </c>
      <c r="B29" s="6">
        <v>274</v>
      </c>
      <c r="C29" s="7" t="s">
        <v>333</v>
      </c>
      <c r="D29" s="7" t="s">
        <v>54</v>
      </c>
      <c r="E29" s="8" t="s">
        <v>9</v>
      </c>
      <c r="F29" s="10">
        <v>83</v>
      </c>
      <c r="G29" s="10">
        <v>91</v>
      </c>
      <c r="H29" s="10">
        <v>90</v>
      </c>
      <c r="I29" s="10">
        <v>85</v>
      </c>
      <c r="J29" s="10">
        <v>349</v>
      </c>
      <c r="K29" s="10">
        <v>2</v>
      </c>
    </row>
    <row r="30" spans="1:14" s="10" customFormat="1" ht="15.5" x14ac:dyDescent="0.35">
      <c r="A30" s="6">
        <v>20</v>
      </c>
      <c r="B30" s="6">
        <v>442</v>
      </c>
      <c r="C30" s="7" t="s">
        <v>339</v>
      </c>
      <c r="D30" s="7" t="s">
        <v>340</v>
      </c>
      <c r="E30" s="8"/>
      <c r="F30" s="10">
        <v>89</v>
      </c>
      <c r="G30" s="10">
        <v>84</v>
      </c>
      <c r="H30" s="10">
        <v>86</v>
      </c>
      <c r="I30" s="10">
        <v>87</v>
      </c>
      <c r="J30" s="10">
        <v>346</v>
      </c>
      <c r="K30" s="10">
        <v>3</v>
      </c>
    </row>
    <row r="31" spans="1:14" s="10" customFormat="1" ht="15.5" x14ac:dyDescent="0.35">
      <c r="A31" s="6">
        <v>21</v>
      </c>
      <c r="B31" s="6">
        <v>392</v>
      </c>
      <c r="C31" s="7" t="s">
        <v>334</v>
      </c>
      <c r="D31" s="7" t="s">
        <v>335</v>
      </c>
      <c r="E31" s="8" t="s">
        <v>9</v>
      </c>
      <c r="F31" s="10">
        <v>87</v>
      </c>
      <c r="G31" s="10">
        <v>85</v>
      </c>
      <c r="H31" s="10">
        <v>87</v>
      </c>
      <c r="I31" s="10">
        <v>84</v>
      </c>
      <c r="J31" s="10">
        <v>343</v>
      </c>
      <c r="K31" s="10">
        <v>2</v>
      </c>
    </row>
    <row r="32" spans="1:14" s="10" customFormat="1" ht="15.5" x14ac:dyDescent="0.35">
      <c r="A32" s="6">
        <v>22</v>
      </c>
      <c r="B32" s="6">
        <v>100</v>
      </c>
      <c r="C32" s="7" t="s">
        <v>321</v>
      </c>
      <c r="D32" s="7" t="s">
        <v>322</v>
      </c>
      <c r="E32" s="8" t="s">
        <v>9</v>
      </c>
      <c r="F32" s="10">
        <v>84</v>
      </c>
      <c r="G32" s="10">
        <v>86</v>
      </c>
      <c r="H32" s="10">
        <v>87</v>
      </c>
      <c r="I32" s="10">
        <v>86</v>
      </c>
      <c r="J32" s="10">
        <v>343</v>
      </c>
      <c r="K32" s="10">
        <v>0</v>
      </c>
    </row>
    <row r="33" spans="1:14" s="10" customFormat="1" ht="15.5" x14ac:dyDescent="0.35">
      <c r="A33" s="6">
        <v>23</v>
      </c>
      <c r="B33" s="6">
        <v>349</v>
      </c>
      <c r="C33" s="7" t="s">
        <v>302</v>
      </c>
      <c r="D33" s="7" t="s">
        <v>303</v>
      </c>
      <c r="E33" s="8"/>
      <c r="F33" s="10">
        <v>85</v>
      </c>
      <c r="G33" s="10">
        <v>89</v>
      </c>
      <c r="H33" s="10">
        <v>85</v>
      </c>
      <c r="I33" s="10">
        <v>83</v>
      </c>
      <c r="J33" s="10">
        <v>342</v>
      </c>
      <c r="K33" s="10">
        <v>3</v>
      </c>
    </row>
    <row r="34" spans="1:14" s="10" customFormat="1" ht="15.5" x14ac:dyDescent="0.35">
      <c r="A34" s="6">
        <v>24</v>
      </c>
      <c r="B34" s="6">
        <v>105</v>
      </c>
      <c r="C34" s="7" t="s">
        <v>343</v>
      </c>
      <c r="D34" s="7" t="s">
        <v>158</v>
      </c>
      <c r="E34" s="8"/>
      <c r="F34" s="10">
        <v>83</v>
      </c>
      <c r="G34" s="10">
        <v>79</v>
      </c>
      <c r="H34" s="10">
        <v>90</v>
      </c>
      <c r="I34" s="10">
        <v>88</v>
      </c>
      <c r="J34" s="10">
        <v>340</v>
      </c>
      <c r="K34" s="10">
        <v>3</v>
      </c>
    </row>
    <row r="35" spans="1:14" s="10" customFormat="1" ht="15.5" x14ac:dyDescent="0.35">
      <c r="A35" s="6">
        <v>25</v>
      </c>
      <c r="B35" s="6">
        <v>363</v>
      </c>
      <c r="C35" s="7" t="s">
        <v>338</v>
      </c>
      <c r="D35" s="7" t="s">
        <v>39</v>
      </c>
      <c r="E35" s="8" t="s">
        <v>9</v>
      </c>
      <c r="F35" s="10">
        <v>85</v>
      </c>
      <c r="G35" s="10">
        <v>87</v>
      </c>
      <c r="H35" s="10">
        <v>90</v>
      </c>
      <c r="I35" s="10">
        <v>78</v>
      </c>
      <c r="J35" s="10">
        <v>340</v>
      </c>
      <c r="K35" s="10">
        <v>3</v>
      </c>
    </row>
    <row r="36" spans="1:14" s="10" customFormat="1" ht="15.5" x14ac:dyDescent="0.35">
      <c r="A36" s="6">
        <v>26</v>
      </c>
      <c r="B36" s="6">
        <v>471</v>
      </c>
      <c r="C36" s="7" t="s">
        <v>301</v>
      </c>
      <c r="D36" s="7" t="s">
        <v>35</v>
      </c>
      <c r="E36" s="8" t="s">
        <v>9</v>
      </c>
      <c r="F36" s="10">
        <v>91</v>
      </c>
      <c r="G36" s="10">
        <v>84</v>
      </c>
      <c r="H36" s="10">
        <v>78</v>
      </c>
      <c r="I36" s="10">
        <v>85</v>
      </c>
      <c r="J36" s="10">
        <v>338</v>
      </c>
      <c r="K36" s="10">
        <v>5</v>
      </c>
    </row>
    <row r="37" spans="1:14" s="10" customFormat="1" ht="15.5" x14ac:dyDescent="0.35">
      <c r="A37" s="6">
        <v>27</v>
      </c>
      <c r="B37" s="6">
        <v>381</v>
      </c>
      <c r="C37" s="7" t="s">
        <v>324</v>
      </c>
      <c r="D37" s="7" t="s">
        <v>79</v>
      </c>
      <c r="E37" s="8" t="s">
        <v>9</v>
      </c>
      <c r="F37" s="10">
        <v>82</v>
      </c>
      <c r="G37" s="10">
        <v>89</v>
      </c>
      <c r="H37" s="10">
        <v>85</v>
      </c>
      <c r="I37" s="10">
        <v>82</v>
      </c>
      <c r="J37" s="10">
        <v>338</v>
      </c>
      <c r="K37" s="10">
        <v>0</v>
      </c>
    </row>
    <row r="38" spans="1:14" s="10" customFormat="1" ht="15.5" x14ac:dyDescent="0.35">
      <c r="A38" s="6">
        <v>28</v>
      </c>
      <c r="B38" s="6">
        <v>236</v>
      </c>
      <c r="C38" s="7" t="s">
        <v>350</v>
      </c>
      <c r="D38" s="7" t="s">
        <v>65</v>
      </c>
      <c r="E38" s="8"/>
      <c r="F38" s="10">
        <v>87</v>
      </c>
      <c r="G38" s="10">
        <v>85</v>
      </c>
      <c r="H38" s="10">
        <v>73</v>
      </c>
      <c r="I38" s="10">
        <v>88</v>
      </c>
      <c r="J38" s="10">
        <v>333</v>
      </c>
      <c r="K38" s="10">
        <v>0</v>
      </c>
    </row>
    <row r="39" spans="1:14" s="10" customFormat="1" ht="15.5" x14ac:dyDescent="0.35">
      <c r="A39" s="6">
        <v>29</v>
      </c>
      <c r="B39" s="6">
        <v>450</v>
      </c>
      <c r="C39" s="7" t="s">
        <v>341</v>
      </c>
      <c r="D39" s="7" t="s">
        <v>342</v>
      </c>
      <c r="E39" s="8" t="s">
        <v>9</v>
      </c>
      <c r="F39" s="10">
        <v>86</v>
      </c>
      <c r="G39" s="10">
        <v>86</v>
      </c>
      <c r="H39" s="10">
        <v>75</v>
      </c>
      <c r="I39" s="10">
        <v>84</v>
      </c>
      <c r="J39" s="10">
        <v>331</v>
      </c>
      <c r="K39" s="10">
        <v>4</v>
      </c>
    </row>
    <row r="40" spans="1:14" s="10" customFormat="1" ht="15.5" x14ac:dyDescent="0.35">
      <c r="A40" s="6">
        <v>30</v>
      </c>
      <c r="B40" s="6">
        <v>362</v>
      </c>
      <c r="C40" s="7" t="s">
        <v>304</v>
      </c>
      <c r="D40" s="7" t="s">
        <v>39</v>
      </c>
      <c r="E40" s="8" t="s">
        <v>9</v>
      </c>
      <c r="F40" s="10">
        <v>90</v>
      </c>
      <c r="G40" s="10">
        <v>81</v>
      </c>
      <c r="H40" s="10">
        <v>76</v>
      </c>
      <c r="I40" s="10">
        <v>82</v>
      </c>
      <c r="J40" s="10">
        <v>329</v>
      </c>
      <c r="K40" s="10">
        <v>5</v>
      </c>
    </row>
    <row r="41" spans="1:14" s="10" customFormat="1" ht="15.5" x14ac:dyDescent="0.35">
      <c r="A41" s="6">
        <v>31</v>
      </c>
      <c r="B41" s="6">
        <v>470</v>
      </c>
      <c r="C41" s="7" t="s">
        <v>338</v>
      </c>
      <c r="D41" s="7" t="s">
        <v>35</v>
      </c>
      <c r="E41" s="8" t="s">
        <v>9</v>
      </c>
      <c r="F41" s="10">
        <v>77</v>
      </c>
      <c r="G41" s="10">
        <v>84</v>
      </c>
      <c r="H41" s="10">
        <v>78</v>
      </c>
      <c r="I41" s="10">
        <v>88</v>
      </c>
      <c r="J41" s="10">
        <v>327</v>
      </c>
      <c r="K41" s="10">
        <v>1</v>
      </c>
    </row>
    <row r="42" spans="1:14" s="10" customFormat="1" ht="15.5" x14ac:dyDescent="0.35">
      <c r="A42" s="6">
        <v>32</v>
      </c>
      <c r="B42" s="6">
        <v>195</v>
      </c>
      <c r="C42" s="7" t="s">
        <v>344</v>
      </c>
      <c r="D42" s="7" t="s">
        <v>345</v>
      </c>
      <c r="E42" s="8" t="s">
        <v>9</v>
      </c>
      <c r="F42" s="10">
        <v>78</v>
      </c>
      <c r="G42" s="10">
        <v>82</v>
      </c>
      <c r="H42" s="10">
        <v>83</v>
      </c>
      <c r="I42" s="10">
        <v>75</v>
      </c>
      <c r="J42" s="10">
        <v>318</v>
      </c>
      <c r="K42" s="10">
        <v>2</v>
      </c>
    </row>
    <row r="43" spans="1:14" s="10" customFormat="1" ht="15.5" x14ac:dyDescent="0.35"/>
    <row r="44" spans="1:14" s="10" customFormat="1" ht="15.5" x14ac:dyDescent="0.35">
      <c r="B44" s="17" t="s">
        <v>610</v>
      </c>
    </row>
    <row r="45" spans="1:14" s="10" customFormat="1" ht="15.5" x14ac:dyDescent="0.35"/>
    <row r="46" spans="1:14" s="10" customFormat="1" ht="15.5" x14ac:dyDescent="0.35"/>
    <row r="47" spans="1:14" s="10" customFormat="1" ht="15.5" x14ac:dyDescent="0.35"/>
    <row r="48" spans="1:14" s="2" customFormat="1" ht="18" x14ac:dyDescent="0.4">
      <c r="A48" s="11" t="s">
        <v>0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7" s="1" customFormat="1" ht="18" x14ac:dyDescent="0.4">
      <c r="A49" s="11" t="s">
        <v>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7" s="1" customFormat="1" ht="17.5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7" s="1" customFormat="1" ht="18" x14ac:dyDescent="0.4">
      <c r="A51" s="11" t="s">
        <v>611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7" s="1" customFormat="1" ht="15.5" x14ac:dyDescent="0.35"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s="1" customFormat="1" ht="18" x14ac:dyDescent="0.4">
      <c r="A53" s="14" t="s">
        <v>579</v>
      </c>
      <c r="B53" s="12"/>
      <c r="C53" s="12"/>
      <c r="D53" s="12"/>
      <c r="E53" s="14" t="s">
        <v>616</v>
      </c>
      <c r="F53" s="12"/>
      <c r="G53" s="12"/>
      <c r="H53" s="12"/>
      <c r="I53" s="12"/>
      <c r="J53" s="12"/>
      <c r="K53" s="12"/>
      <c r="L53" s="15">
        <v>230.6</v>
      </c>
      <c r="M53" s="12"/>
      <c r="N53" s="12"/>
      <c r="O53" s="15"/>
      <c r="P53" s="12"/>
      <c r="Q53" s="12"/>
    </row>
    <row r="54" spans="1:17" s="1" customFormat="1" ht="18" x14ac:dyDescent="0.4">
      <c r="A54" s="14" t="s">
        <v>580</v>
      </c>
      <c r="B54" s="12"/>
      <c r="C54" s="12"/>
      <c r="D54" s="12"/>
      <c r="E54" s="14" t="s">
        <v>617</v>
      </c>
      <c r="F54" s="12"/>
      <c r="G54" s="12"/>
      <c r="H54" s="12"/>
      <c r="I54" s="12"/>
      <c r="J54" s="12"/>
      <c r="K54" s="12"/>
      <c r="L54" s="15">
        <v>224.9</v>
      </c>
      <c r="M54" s="12"/>
      <c r="N54" s="12"/>
      <c r="O54" s="15"/>
      <c r="P54" s="12"/>
      <c r="Q54" s="12"/>
    </row>
    <row r="55" spans="1:17" s="1" customFormat="1" ht="18" x14ac:dyDescent="0.4">
      <c r="A55" s="14" t="s">
        <v>581</v>
      </c>
      <c r="B55" s="12"/>
      <c r="C55" s="12"/>
      <c r="D55" s="12"/>
      <c r="E55" s="14" t="s">
        <v>618</v>
      </c>
      <c r="F55" s="12"/>
      <c r="G55" s="12"/>
      <c r="H55" s="12"/>
      <c r="I55" s="12"/>
      <c r="J55" s="12"/>
      <c r="K55" s="12"/>
      <c r="L55" s="15">
        <v>206.6</v>
      </c>
      <c r="M55" s="12"/>
      <c r="N55" s="12"/>
      <c r="O55" s="15"/>
      <c r="P55" s="12"/>
      <c r="Q55" s="12"/>
    </row>
    <row r="56" spans="1:17" s="1" customFormat="1" ht="15.5" x14ac:dyDescent="0.35">
      <c r="F56" s="10"/>
      <c r="G56" s="10"/>
      <c r="H56" s="10"/>
      <c r="I56" s="10"/>
      <c r="J56" s="10"/>
      <c r="K56" s="10"/>
      <c r="L56" s="10"/>
      <c r="M56" s="10"/>
      <c r="N56" s="10"/>
    </row>
    <row r="57" spans="1:17" s="1" customFormat="1" ht="15.5" x14ac:dyDescent="0.35">
      <c r="A57" s="3" t="s">
        <v>123</v>
      </c>
      <c r="B57" s="3" t="s">
        <v>3</v>
      </c>
      <c r="C57" s="4" t="s">
        <v>4</v>
      </c>
      <c r="D57" s="4" t="s">
        <v>5</v>
      </c>
      <c r="E57" s="5" t="s">
        <v>6</v>
      </c>
      <c r="F57" s="9">
        <v>1</v>
      </c>
      <c r="G57" s="9">
        <v>2</v>
      </c>
      <c r="H57" s="9">
        <v>3</v>
      </c>
      <c r="I57" s="9">
        <v>4</v>
      </c>
      <c r="J57" s="9" t="s">
        <v>124</v>
      </c>
      <c r="K57" s="9" t="s">
        <v>127</v>
      </c>
      <c r="L57" s="9" t="s">
        <v>125</v>
      </c>
      <c r="M57" s="9" t="s">
        <v>582</v>
      </c>
      <c r="N57" s="9" t="s">
        <v>126</v>
      </c>
    </row>
    <row r="58" spans="1:17" s="10" customFormat="1" ht="15.5" x14ac:dyDescent="0.35">
      <c r="A58" s="6">
        <v>1</v>
      </c>
      <c r="B58" s="6">
        <v>357</v>
      </c>
      <c r="C58" s="7" t="s">
        <v>346</v>
      </c>
      <c r="D58" s="7" t="s">
        <v>347</v>
      </c>
      <c r="E58" s="8" t="s">
        <v>576</v>
      </c>
      <c r="F58" s="10">
        <v>97</v>
      </c>
      <c r="G58" s="10">
        <v>89</v>
      </c>
      <c r="H58" s="10">
        <v>91</v>
      </c>
      <c r="I58" s="10">
        <v>95</v>
      </c>
      <c r="J58" s="10">
        <v>372</v>
      </c>
      <c r="K58" s="10">
        <v>3</v>
      </c>
      <c r="L58" s="13">
        <v>230.6</v>
      </c>
      <c r="M58" s="10">
        <v>8</v>
      </c>
      <c r="N58" s="10">
        <f t="shared" ref="N58:N65" si="1">M58+J58</f>
        <v>380</v>
      </c>
    </row>
    <row r="59" spans="1:17" s="10" customFormat="1" ht="15.5" x14ac:dyDescent="0.35">
      <c r="A59" s="6">
        <v>2</v>
      </c>
      <c r="B59" s="6">
        <v>159</v>
      </c>
      <c r="C59" s="7" t="s">
        <v>315</v>
      </c>
      <c r="D59" s="7" t="s">
        <v>316</v>
      </c>
      <c r="E59" s="8" t="s">
        <v>9</v>
      </c>
      <c r="F59" s="10">
        <v>95</v>
      </c>
      <c r="G59" s="10">
        <v>93</v>
      </c>
      <c r="H59" s="10">
        <v>92</v>
      </c>
      <c r="I59" s="10">
        <v>95</v>
      </c>
      <c r="J59" s="10">
        <v>375</v>
      </c>
      <c r="K59" s="10">
        <v>11</v>
      </c>
      <c r="L59" s="13">
        <v>224.9</v>
      </c>
      <c r="M59" s="10">
        <v>7</v>
      </c>
      <c r="N59" s="10">
        <f t="shared" si="1"/>
        <v>382</v>
      </c>
    </row>
    <row r="60" spans="1:17" s="10" customFormat="1" ht="15.5" x14ac:dyDescent="0.35">
      <c r="A60" s="6">
        <v>3</v>
      </c>
      <c r="B60" s="6">
        <v>443</v>
      </c>
      <c r="C60" s="7" t="s">
        <v>327</v>
      </c>
      <c r="D60" s="7" t="s">
        <v>615</v>
      </c>
      <c r="E60" s="8" t="s">
        <v>9</v>
      </c>
      <c r="F60" s="10">
        <v>91</v>
      </c>
      <c r="G60" s="10">
        <v>90</v>
      </c>
      <c r="H60" s="10">
        <v>92</v>
      </c>
      <c r="I60" s="10">
        <v>86</v>
      </c>
      <c r="J60" s="10">
        <v>359</v>
      </c>
      <c r="K60" s="10">
        <v>5</v>
      </c>
      <c r="L60" s="10">
        <v>206.6</v>
      </c>
      <c r="M60" s="10">
        <v>6</v>
      </c>
      <c r="N60" s="10">
        <f t="shared" si="1"/>
        <v>365</v>
      </c>
    </row>
    <row r="61" spans="1:17" s="10" customFormat="1" ht="15.5" x14ac:dyDescent="0.35">
      <c r="A61" s="6">
        <v>4</v>
      </c>
      <c r="B61" s="6">
        <v>215</v>
      </c>
      <c r="C61" s="7" t="s">
        <v>319</v>
      </c>
      <c r="D61" s="7" t="s">
        <v>320</v>
      </c>
      <c r="E61" s="8" t="s">
        <v>9</v>
      </c>
      <c r="F61" s="10">
        <v>88</v>
      </c>
      <c r="G61" s="10">
        <v>89</v>
      </c>
      <c r="H61" s="10">
        <v>89</v>
      </c>
      <c r="I61" s="10">
        <v>96</v>
      </c>
      <c r="J61" s="10">
        <v>362</v>
      </c>
      <c r="K61" s="10">
        <v>4</v>
      </c>
      <c r="L61" s="10">
        <v>185.8</v>
      </c>
      <c r="M61" s="10">
        <v>5</v>
      </c>
      <c r="N61" s="10">
        <f t="shared" si="1"/>
        <v>367</v>
      </c>
    </row>
    <row r="62" spans="1:17" s="10" customFormat="1" ht="15.5" x14ac:dyDescent="0.35">
      <c r="A62" s="6">
        <v>5</v>
      </c>
      <c r="B62" s="6">
        <v>158</v>
      </c>
      <c r="C62" s="7" t="s">
        <v>323</v>
      </c>
      <c r="D62" s="7" t="s">
        <v>316</v>
      </c>
      <c r="E62" s="8" t="s">
        <v>9</v>
      </c>
      <c r="F62" s="10">
        <v>88</v>
      </c>
      <c r="G62" s="10">
        <v>91</v>
      </c>
      <c r="H62" s="10">
        <v>92</v>
      </c>
      <c r="I62" s="10">
        <v>88</v>
      </c>
      <c r="J62" s="10">
        <v>359</v>
      </c>
      <c r="K62" s="10">
        <v>3</v>
      </c>
      <c r="L62" s="13">
        <v>168</v>
      </c>
      <c r="M62" s="10">
        <v>4</v>
      </c>
      <c r="N62" s="10">
        <f t="shared" si="1"/>
        <v>363</v>
      </c>
    </row>
    <row r="63" spans="1:17" s="10" customFormat="1" ht="15.5" x14ac:dyDescent="0.35">
      <c r="A63" s="6">
        <v>6</v>
      </c>
      <c r="B63" s="6">
        <v>148</v>
      </c>
      <c r="C63" s="7" t="s">
        <v>336</v>
      </c>
      <c r="D63" s="7" t="s">
        <v>337</v>
      </c>
      <c r="E63" s="8" t="s">
        <v>576</v>
      </c>
      <c r="F63" s="10">
        <v>94</v>
      </c>
      <c r="G63" s="10">
        <v>93</v>
      </c>
      <c r="H63" s="10">
        <v>89</v>
      </c>
      <c r="I63" s="10">
        <v>94</v>
      </c>
      <c r="J63" s="10">
        <v>370</v>
      </c>
      <c r="K63" s="10">
        <v>10</v>
      </c>
      <c r="L63" s="13">
        <v>147.6</v>
      </c>
      <c r="M63" s="10">
        <v>3</v>
      </c>
      <c r="N63" s="10">
        <f t="shared" si="1"/>
        <v>373</v>
      </c>
    </row>
    <row r="64" spans="1:17" s="10" customFormat="1" ht="15.5" x14ac:dyDescent="0.35">
      <c r="A64" s="6">
        <v>7</v>
      </c>
      <c r="B64" s="6">
        <v>453</v>
      </c>
      <c r="C64" s="7" t="s">
        <v>305</v>
      </c>
      <c r="D64" s="7" t="s">
        <v>306</v>
      </c>
      <c r="E64" s="8" t="s">
        <v>576</v>
      </c>
      <c r="F64" s="10">
        <v>91</v>
      </c>
      <c r="G64" s="10">
        <v>89</v>
      </c>
      <c r="H64" s="10">
        <v>82</v>
      </c>
      <c r="I64" s="10">
        <v>87</v>
      </c>
      <c r="J64" s="10">
        <v>349</v>
      </c>
      <c r="K64" s="10">
        <v>3</v>
      </c>
      <c r="L64" s="10">
        <v>129.19999999999999</v>
      </c>
      <c r="M64" s="10">
        <v>2</v>
      </c>
      <c r="N64" s="10">
        <f t="shared" si="1"/>
        <v>351</v>
      </c>
    </row>
    <row r="65" spans="1:14" s="10" customFormat="1" ht="15.5" x14ac:dyDescent="0.35">
      <c r="A65" s="6">
        <v>8</v>
      </c>
      <c r="B65" s="6">
        <v>313</v>
      </c>
      <c r="C65" s="7" t="s">
        <v>325</v>
      </c>
      <c r="D65" s="7" t="s">
        <v>326</v>
      </c>
      <c r="E65" s="8" t="s">
        <v>9</v>
      </c>
      <c r="F65" s="10">
        <v>88</v>
      </c>
      <c r="G65" s="10">
        <v>93</v>
      </c>
      <c r="H65" s="10">
        <v>88</v>
      </c>
      <c r="I65" s="10">
        <v>88</v>
      </c>
      <c r="J65" s="10">
        <v>357</v>
      </c>
      <c r="K65" s="10">
        <v>5</v>
      </c>
      <c r="L65" s="10">
        <v>109.4</v>
      </c>
      <c r="M65" s="10">
        <v>1</v>
      </c>
      <c r="N65" s="10">
        <f t="shared" si="1"/>
        <v>358</v>
      </c>
    </row>
    <row r="66" spans="1:14" s="10" customFormat="1" ht="15.5" x14ac:dyDescent="0.35">
      <c r="A66" s="6">
        <v>9</v>
      </c>
      <c r="B66" s="6">
        <v>345</v>
      </c>
      <c r="C66" s="7" t="s">
        <v>329</v>
      </c>
      <c r="D66" s="7" t="s">
        <v>330</v>
      </c>
      <c r="E66" s="8"/>
      <c r="F66" s="10">
        <v>90</v>
      </c>
      <c r="G66" s="10">
        <v>91</v>
      </c>
      <c r="H66" s="10">
        <v>92</v>
      </c>
      <c r="I66" s="10">
        <v>89</v>
      </c>
      <c r="J66" s="10">
        <v>362</v>
      </c>
      <c r="K66" s="10">
        <v>7</v>
      </c>
    </row>
    <row r="67" spans="1:14" s="10" customFormat="1" ht="15.5" x14ac:dyDescent="0.35">
      <c r="A67" s="6">
        <v>10</v>
      </c>
      <c r="B67" s="6">
        <v>274</v>
      </c>
      <c r="C67" s="7" t="s">
        <v>333</v>
      </c>
      <c r="D67" s="7" t="s">
        <v>54</v>
      </c>
      <c r="E67" s="8" t="s">
        <v>9</v>
      </c>
      <c r="F67" s="10">
        <v>83</v>
      </c>
      <c r="G67" s="10">
        <v>91</v>
      </c>
      <c r="H67" s="10">
        <v>90</v>
      </c>
      <c r="I67" s="10">
        <v>85</v>
      </c>
      <c r="J67" s="10">
        <v>349</v>
      </c>
      <c r="K67" s="10">
        <v>2</v>
      </c>
    </row>
    <row r="68" spans="1:14" s="10" customFormat="1" ht="15.5" x14ac:dyDescent="0.35">
      <c r="A68" s="6">
        <v>11</v>
      </c>
      <c r="B68" s="6">
        <v>392</v>
      </c>
      <c r="C68" s="7" t="s">
        <v>334</v>
      </c>
      <c r="D68" s="7" t="s">
        <v>335</v>
      </c>
      <c r="E68" s="8" t="s">
        <v>9</v>
      </c>
      <c r="F68" s="10">
        <v>87</v>
      </c>
      <c r="G68" s="10">
        <v>85</v>
      </c>
      <c r="H68" s="10">
        <v>87</v>
      </c>
      <c r="I68" s="10">
        <v>84</v>
      </c>
      <c r="J68" s="10">
        <v>343</v>
      </c>
      <c r="K68" s="10">
        <v>2</v>
      </c>
    </row>
    <row r="69" spans="1:14" s="10" customFormat="1" ht="15.5" x14ac:dyDescent="0.35">
      <c r="A69" s="6">
        <v>12</v>
      </c>
      <c r="B69" s="6">
        <v>100</v>
      </c>
      <c r="C69" s="7" t="s">
        <v>321</v>
      </c>
      <c r="D69" s="7" t="s">
        <v>322</v>
      </c>
      <c r="E69" s="8" t="s">
        <v>9</v>
      </c>
      <c r="F69" s="10">
        <v>84</v>
      </c>
      <c r="G69" s="10">
        <v>86</v>
      </c>
      <c r="H69" s="10">
        <v>87</v>
      </c>
      <c r="I69" s="10">
        <v>86</v>
      </c>
      <c r="J69" s="10">
        <v>343</v>
      </c>
      <c r="K69" s="10">
        <v>0</v>
      </c>
    </row>
    <row r="70" spans="1:14" s="10" customFormat="1" ht="15.5" x14ac:dyDescent="0.35">
      <c r="A70" s="6">
        <v>13</v>
      </c>
      <c r="B70" s="6">
        <v>363</v>
      </c>
      <c r="C70" s="7" t="s">
        <v>338</v>
      </c>
      <c r="D70" s="7" t="s">
        <v>39</v>
      </c>
      <c r="E70" s="8" t="s">
        <v>9</v>
      </c>
      <c r="F70" s="10">
        <v>85</v>
      </c>
      <c r="G70" s="10">
        <v>87</v>
      </c>
      <c r="H70" s="10">
        <v>90</v>
      </c>
      <c r="I70" s="10">
        <v>78</v>
      </c>
      <c r="J70" s="10">
        <v>340</v>
      </c>
      <c r="K70" s="10">
        <v>3</v>
      </c>
    </row>
    <row r="71" spans="1:14" s="10" customFormat="1" ht="15.5" x14ac:dyDescent="0.35">
      <c r="A71" s="6">
        <v>14</v>
      </c>
      <c r="B71" s="6">
        <v>471</v>
      </c>
      <c r="C71" s="7" t="s">
        <v>301</v>
      </c>
      <c r="D71" s="7" t="s">
        <v>35</v>
      </c>
      <c r="E71" s="8" t="s">
        <v>9</v>
      </c>
      <c r="F71" s="10">
        <v>91</v>
      </c>
      <c r="G71" s="10">
        <v>84</v>
      </c>
      <c r="H71" s="10">
        <v>78</v>
      </c>
      <c r="I71" s="10">
        <v>85</v>
      </c>
      <c r="J71" s="10">
        <v>338</v>
      </c>
      <c r="K71" s="10">
        <v>5</v>
      </c>
    </row>
    <row r="72" spans="1:14" s="10" customFormat="1" ht="15.5" x14ac:dyDescent="0.35">
      <c r="A72" s="6">
        <v>15</v>
      </c>
      <c r="B72" s="6">
        <v>381</v>
      </c>
      <c r="C72" s="7" t="s">
        <v>324</v>
      </c>
      <c r="D72" s="7" t="s">
        <v>79</v>
      </c>
      <c r="E72" s="8" t="s">
        <v>9</v>
      </c>
      <c r="F72" s="10">
        <v>82</v>
      </c>
      <c r="G72" s="10">
        <v>89</v>
      </c>
      <c r="H72" s="10">
        <v>85</v>
      </c>
      <c r="I72" s="10">
        <v>82</v>
      </c>
      <c r="J72" s="10">
        <v>338</v>
      </c>
      <c r="K72" s="10">
        <v>0</v>
      </c>
    </row>
    <row r="73" spans="1:14" s="10" customFormat="1" ht="15.5" x14ac:dyDescent="0.35">
      <c r="A73" s="6">
        <v>16</v>
      </c>
      <c r="B73" s="6">
        <v>450</v>
      </c>
      <c r="C73" s="7" t="s">
        <v>341</v>
      </c>
      <c r="D73" s="7" t="s">
        <v>342</v>
      </c>
      <c r="E73" s="8" t="s">
        <v>9</v>
      </c>
      <c r="F73" s="10">
        <v>86</v>
      </c>
      <c r="G73" s="10">
        <v>86</v>
      </c>
      <c r="H73" s="10">
        <v>75</v>
      </c>
      <c r="I73" s="10">
        <v>84</v>
      </c>
      <c r="J73" s="10">
        <v>331</v>
      </c>
      <c r="K73" s="10">
        <v>4</v>
      </c>
    </row>
    <row r="74" spans="1:14" s="10" customFormat="1" ht="15.5" x14ac:dyDescent="0.35">
      <c r="A74" s="6">
        <v>17</v>
      </c>
      <c r="B74" s="6">
        <v>362</v>
      </c>
      <c r="C74" s="7" t="s">
        <v>304</v>
      </c>
      <c r="D74" s="7" t="s">
        <v>39</v>
      </c>
      <c r="E74" s="8" t="s">
        <v>9</v>
      </c>
      <c r="F74" s="10">
        <v>90</v>
      </c>
      <c r="G74" s="10">
        <v>81</v>
      </c>
      <c r="H74" s="10">
        <v>76</v>
      </c>
      <c r="I74" s="10">
        <v>82</v>
      </c>
      <c r="J74" s="10">
        <v>329</v>
      </c>
      <c r="K74" s="10">
        <v>5</v>
      </c>
    </row>
    <row r="75" spans="1:14" s="10" customFormat="1" ht="15.5" x14ac:dyDescent="0.35">
      <c r="A75" s="6">
        <v>18</v>
      </c>
      <c r="B75" s="6">
        <v>470</v>
      </c>
      <c r="C75" s="7" t="s">
        <v>338</v>
      </c>
      <c r="D75" s="7" t="s">
        <v>35</v>
      </c>
      <c r="E75" s="8" t="s">
        <v>9</v>
      </c>
      <c r="F75" s="10">
        <v>77</v>
      </c>
      <c r="G75" s="10">
        <v>84</v>
      </c>
      <c r="H75" s="10">
        <v>78</v>
      </c>
      <c r="I75" s="10">
        <v>88</v>
      </c>
      <c r="J75" s="10">
        <v>327</v>
      </c>
      <c r="K75" s="10">
        <v>1</v>
      </c>
    </row>
    <row r="76" spans="1:14" s="10" customFormat="1" ht="15.5" x14ac:dyDescent="0.35">
      <c r="A76" s="6">
        <v>19</v>
      </c>
      <c r="B76" s="6">
        <v>195</v>
      </c>
      <c r="C76" s="7" t="s">
        <v>344</v>
      </c>
      <c r="D76" s="7" t="s">
        <v>345</v>
      </c>
      <c r="E76" s="8" t="s">
        <v>9</v>
      </c>
      <c r="F76" s="10">
        <v>78</v>
      </c>
      <c r="G76" s="10">
        <v>82</v>
      </c>
      <c r="H76" s="10">
        <v>83</v>
      </c>
      <c r="I76" s="10">
        <v>75</v>
      </c>
      <c r="J76" s="10">
        <v>318</v>
      </c>
      <c r="K76" s="10">
        <v>2</v>
      </c>
    </row>
    <row r="77" spans="1:14" s="10" customFormat="1" ht="15.5" x14ac:dyDescent="0.35"/>
    <row r="78" spans="1:14" s="10" customFormat="1" ht="15.5" x14ac:dyDescent="0.35">
      <c r="B78" s="17" t="s">
        <v>614</v>
      </c>
    </row>
    <row r="79" spans="1:14" s="10" customFormat="1" ht="15.5" x14ac:dyDescent="0.35"/>
    <row r="80" spans="1:14" s="10" customFormat="1" ht="15.5" x14ac:dyDescent="0.35"/>
    <row r="81" s="10" customFormat="1" ht="15.5" x14ac:dyDescent="0.35"/>
    <row r="82" s="10" customFormat="1" ht="15.5" x14ac:dyDescent="0.35"/>
    <row r="83" s="10" customFormat="1" ht="15.5" x14ac:dyDescent="0.35"/>
    <row r="84" s="10" customFormat="1" ht="15.5" x14ac:dyDescent="0.35"/>
    <row r="85" s="10" customFormat="1" ht="15.5" x14ac:dyDescent="0.35"/>
    <row r="86" s="10" customFormat="1" ht="15.5" x14ac:dyDescent="0.35"/>
    <row r="87" s="10" customFormat="1" ht="15.5" x14ac:dyDescent="0.35"/>
    <row r="88" s="10" customFormat="1" ht="15.5" x14ac:dyDescent="0.35"/>
    <row r="89" s="10" customFormat="1" ht="15.5" x14ac:dyDescent="0.35"/>
    <row r="90" s="10" customFormat="1" ht="15.5" x14ac:dyDescent="0.35"/>
    <row r="91" s="10" customFormat="1" ht="15.5" x14ac:dyDescent="0.35"/>
    <row r="92" s="10" customFormat="1" ht="15.5" x14ac:dyDescent="0.35"/>
    <row r="93" s="10" customFormat="1" ht="15.5" x14ac:dyDescent="0.35"/>
    <row r="94" s="10" customFormat="1" ht="15.5" x14ac:dyDescent="0.35"/>
    <row r="95" s="10" customFormat="1" ht="15.5" x14ac:dyDescent="0.35"/>
    <row r="96" s="10" customFormat="1" ht="15.5" x14ac:dyDescent="0.35"/>
    <row r="97" s="10" customFormat="1" ht="15.5" x14ac:dyDescent="0.35"/>
    <row r="98" s="10" customFormat="1" ht="15.5" x14ac:dyDescent="0.35"/>
    <row r="99" s="10" customFormat="1" ht="15.5" x14ac:dyDescent="0.35"/>
    <row r="100" s="10" customFormat="1" ht="15.5" x14ac:dyDescent="0.35"/>
    <row r="101" s="10" customFormat="1" ht="15.5" x14ac:dyDescent="0.35"/>
    <row r="102" s="10" customFormat="1" ht="15.5" x14ac:dyDescent="0.35"/>
    <row r="103" s="10" customFormat="1" ht="15.5" x14ac:dyDescent="0.35"/>
    <row r="104" s="10" customFormat="1" ht="15.5" x14ac:dyDescent="0.35"/>
    <row r="105" s="10" customFormat="1" ht="15.5" x14ac:dyDescent="0.35"/>
    <row r="106" s="10" customFormat="1" ht="15.5" x14ac:dyDescent="0.35"/>
    <row r="107" s="10" customFormat="1" ht="15.5" x14ac:dyDescent="0.35"/>
    <row r="108" s="10" customFormat="1" ht="15.5" x14ac:dyDescent="0.35"/>
    <row r="109" s="10" customFormat="1" ht="15.5" x14ac:dyDescent="0.35"/>
    <row r="110" s="10" customFormat="1" ht="15.5" x14ac:dyDescent="0.35"/>
    <row r="111" s="10" customFormat="1" ht="15.5" x14ac:dyDescent="0.35"/>
    <row r="112" s="10" customFormat="1" ht="15.5" x14ac:dyDescent="0.35"/>
    <row r="113" s="10" customFormat="1" ht="15.5" x14ac:dyDescent="0.35"/>
    <row r="114" s="10" customFormat="1" ht="15.5" x14ac:dyDescent="0.35"/>
    <row r="115" s="10" customFormat="1" ht="15.5" x14ac:dyDescent="0.35"/>
    <row r="116" s="10" customFormat="1" ht="15.5" x14ac:dyDescent="0.35"/>
    <row r="117" s="10" customFormat="1" ht="15.5" x14ac:dyDescent="0.35"/>
    <row r="118" s="10" customFormat="1" ht="15.5" x14ac:dyDescent="0.35"/>
    <row r="119" s="10" customFormat="1" ht="15.5" x14ac:dyDescent="0.35"/>
    <row r="120" s="10" customFormat="1" ht="15.5" x14ac:dyDescent="0.35"/>
    <row r="121" s="10" customFormat="1" ht="15.5" x14ac:dyDescent="0.35"/>
    <row r="122" s="10" customFormat="1" ht="15.5" x14ac:dyDescent="0.35"/>
    <row r="123" s="10" customFormat="1" ht="15.5" x14ac:dyDescent="0.35"/>
    <row r="124" s="10" customFormat="1" ht="15.5" x14ac:dyDescent="0.35"/>
    <row r="125" s="10" customFormat="1" ht="15.5" x14ac:dyDescent="0.35"/>
    <row r="126" s="10" customFormat="1" ht="15.5" x14ac:dyDescent="0.35"/>
    <row r="127" s="10" customFormat="1" ht="15.5" x14ac:dyDescent="0.35"/>
    <row r="128" s="10" customFormat="1" ht="15.5" x14ac:dyDescent="0.35"/>
    <row r="129" s="10" customFormat="1" ht="15.5" x14ac:dyDescent="0.35"/>
    <row r="130" s="10" customFormat="1" ht="15.5" x14ac:dyDescent="0.35"/>
    <row r="131" s="10" customFormat="1" ht="15.5" x14ac:dyDescent="0.35"/>
    <row r="132" s="10" customFormat="1" ht="15.5" x14ac:dyDescent="0.35"/>
    <row r="133" s="10" customFormat="1" ht="15.5" x14ac:dyDescent="0.35"/>
    <row r="134" s="10" customFormat="1" ht="15.5" x14ac:dyDescent="0.35"/>
    <row r="135" s="10" customFormat="1" ht="15.5" x14ac:dyDescent="0.35"/>
    <row r="136" s="10" customFormat="1" ht="15.5" x14ac:dyDescent="0.35"/>
    <row r="137" s="10" customFormat="1" ht="15.5" x14ac:dyDescent="0.35"/>
    <row r="138" s="10" customFormat="1" ht="15.5" x14ac:dyDescent="0.35"/>
    <row r="139" s="10" customFormat="1" ht="15.5" x14ac:dyDescent="0.35"/>
    <row r="140" s="10" customFormat="1" ht="15.5" x14ac:dyDescent="0.35"/>
    <row r="141" s="10" customFormat="1" ht="15.5" x14ac:dyDescent="0.35"/>
    <row r="142" s="10" customFormat="1" ht="15.5" x14ac:dyDescent="0.35"/>
    <row r="143" s="10" customFormat="1" ht="15.5" x14ac:dyDescent="0.35"/>
    <row r="144" s="10" customFormat="1" ht="15.5" x14ac:dyDescent="0.35"/>
    <row r="145" s="10" customFormat="1" ht="15.5" x14ac:dyDescent="0.35"/>
    <row r="146" s="10" customFormat="1" ht="15.5" x14ac:dyDescent="0.35"/>
    <row r="147" s="10" customFormat="1" ht="15.5" x14ac:dyDescent="0.35"/>
    <row r="148" s="10" customFormat="1" ht="15.5" x14ac:dyDescent="0.35"/>
    <row r="149" s="10" customFormat="1" ht="15.5" x14ac:dyDescent="0.35"/>
    <row r="150" s="10" customFormat="1" ht="15.5" x14ac:dyDescent="0.35"/>
    <row r="151" s="10" customFormat="1" ht="15.5" x14ac:dyDescent="0.35"/>
    <row r="152" s="10" customFormat="1" ht="15.5" x14ac:dyDescent="0.35"/>
    <row r="153" s="10" customFormat="1" ht="15.5" x14ac:dyDescent="0.35"/>
    <row r="154" s="10" customFormat="1" ht="15.5" x14ac:dyDescent="0.35"/>
    <row r="155" s="10" customFormat="1" ht="15.5" x14ac:dyDescent="0.35"/>
    <row r="156" s="10" customFormat="1" ht="15.5" x14ac:dyDescent="0.35"/>
    <row r="157" s="10" customFormat="1" ht="15.5" x14ac:dyDescent="0.35"/>
    <row r="158" s="10" customFormat="1" ht="15.5" x14ac:dyDescent="0.35"/>
    <row r="159" s="10" customFormat="1" ht="15.5" x14ac:dyDescent="0.35"/>
    <row r="160" s="10" customFormat="1" ht="15.5" x14ac:dyDescent="0.35"/>
    <row r="161" s="10" customFormat="1" ht="15.5" x14ac:dyDescent="0.35"/>
    <row r="162" s="10" customFormat="1" ht="15.5" x14ac:dyDescent="0.35"/>
    <row r="163" s="10" customFormat="1" ht="15.5" x14ac:dyDescent="0.35"/>
    <row r="164" s="10" customFormat="1" ht="15.5" x14ac:dyDescent="0.35"/>
    <row r="165" s="10" customFormat="1" ht="15.5" x14ac:dyDescent="0.35"/>
    <row r="166" s="10" customFormat="1" ht="15.5" x14ac:dyDescent="0.35"/>
    <row r="167" s="10" customFormat="1" ht="15.5" x14ac:dyDescent="0.35"/>
    <row r="168" s="10" customFormat="1" ht="15.5" x14ac:dyDescent="0.35"/>
    <row r="169" s="10" customFormat="1" ht="15.5" x14ac:dyDescent="0.35"/>
    <row r="170" s="10" customFormat="1" ht="15.5" x14ac:dyDescent="0.35"/>
    <row r="171" s="10" customFormat="1" ht="15.5" x14ac:dyDescent="0.35"/>
    <row r="172" s="10" customFormat="1" ht="15.5" x14ac:dyDescent="0.35"/>
    <row r="173" s="10" customFormat="1" ht="15.5" x14ac:dyDescent="0.35"/>
    <row r="174" s="10" customFormat="1" ht="15.5" x14ac:dyDescent="0.35"/>
    <row r="175" s="10" customFormat="1" ht="15.5" x14ac:dyDescent="0.35"/>
    <row r="176" s="10" customFormat="1" ht="15.5" x14ac:dyDescent="0.35"/>
    <row r="177" s="10" customFormat="1" ht="15.5" x14ac:dyDescent="0.35"/>
    <row r="178" s="10" customFormat="1" ht="15.5" x14ac:dyDescent="0.35"/>
    <row r="179" s="10" customFormat="1" ht="15.5" x14ac:dyDescent="0.35"/>
    <row r="180" s="10" customFormat="1" ht="15.5" x14ac:dyDescent="0.35"/>
    <row r="181" s="10" customFormat="1" ht="15.5" x14ac:dyDescent="0.35"/>
    <row r="182" s="10" customFormat="1" ht="15.5" x14ac:dyDescent="0.35"/>
    <row r="183" s="10" customFormat="1" ht="15.5" x14ac:dyDescent="0.35"/>
    <row r="184" s="10" customFormat="1" ht="15.5" x14ac:dyDescent="0.35"/>
    <row r="185" s="10" customFormat="1" ht="15.5" x14ac:dyDescent="0.35"/>
    <row r="186" s="10" customFormat="1" ht="15.5" x14ac:dyDescent="0.35"/>
    <row r="187" s="10" customFormat="1" ht="15.5" x14ac:dyDescent="0.35"/>
    <row r="188" s="10" customFormat="1" ht="15.5" x14ac:dyDescent="0.35"/>
    <row r="189" s="10" customFormat="1" ht="15.5" x14ac:dyDescent="0.35"/>
    <row r="190" s="10" customFormat="1" ht="15.5" x14ac:dyDescent="0.35"/>
    <row r="191" s="10" customFormat="1" ht="15.5" x14ac:dyDescent="0.35"/>
    <row r="192" s="10" customFormat="1" ht="15.5" x14ac:dyDescent="0.35"/>
    <row r="193" s="10" customFormat="1" ht="15.5" x14ac:dyDescent="0.35"/>
    <row r="194" s="10" customFormat="1" ht="15.5" x14ac:dyDescent="0.35"/>
    <row r="195" s="10" customFormat="1" ht="15.5" x14ac:dyDescent="0.35"/>
    <row r="196" s="10" customFormat="1" ht="15.5" x14ac:dyDescent="0.35"/>
    <row r="197" s="10" customFormat="1" ht="15.5" x14ac:dyDescent="0.35"/>
    <row r="198" s="10" customFormat="1" ht="15.5" x14ac:dyDescent="0.35"/>
    <row r="199" s="10" customFormat="1" ht="15.5" x14ac:dyDescent="0.35"/>
    <row r="200" s="10" customFormat="1" ht="15.5" x14ac:dyDescent="0.35"/>
    <row r="201" s="10" customFormat="1" ht="15.5" x14ac:dyDescent="0.35"/>
    <row r="202" s="10" customFormat="1" ht="15.5" x14ac:dyDescent="0.35"/>
    <row r="203" s="10" customFormat="1" ht="15.5" x14ac:dyDescent="0.35"/>
    <row r="204" s="10" customFormat="1" ht="15.5" x14ac:dyDescent="0.35"/>
    <row r="205" s="10" customFormat="1" ht="15.5" x14ac:dyDescent="0.35"/>
    <row r="206" s="10" customFormat="1" ht="15.5" x14ac:dyDescent="0.35"/>
    <row r="207" s="10" customFormat="1" ht="15.5" x14ac:dyDescent="0.35"/>
    <row r="208" s="10" customFormat="1" ht="15.5" x14ac:dyDescent="0.35"/>
    <row r="209" s="10" customFormat="1" ht="15.5" x14ac:dyDescent="0.35"/>
    <row r="210" s="10" customFormat="1" ht="15.5" x14ac:dyDescent="0.35"/>
    <row r="211" s="10" customFormat="1" ht="15.5" x14ac:dyDescent="0.35"/>
    <row r="212" s="10" customFormat="1" ht="15.5" x14ac:dyDescent="0.35"/>
    <row r="213" s="10" customFormat="1" ht="15.5" x14ac:dyDescent="0.35"/>
    <row r="214" s="10" customFormat="1" ht="15.5" x14ac:dyDescent="0.35"/>
    <row r="215" s="10" customFormat="1" ht="15.5" x14ac:dyDescent="0.35"/>
    <row r="216" s="10" customFormat="1" ht="15.5" x14ac:dyDescent="0.35"/>
    <row r="217" s="10" customFormat="1" ht="15.5" x14ac:dyDescent="0.35"/>
    <row r="218" s="10" customFormat="1" ht="15.5" x14ac:dyDescent="0.35"/>
    <row r="219" s="10" customFormat="1" ht="15.5" x14ac:dyDescent="0.35"/>
    <row r="220" s="10" customFormat="1" ht="15.5" x14ac:dyDescent="0.35"/>
    <row r="221" s="10" customFormat="1" ht="15.5" x14ac:dyDescent="0.35"/>
    <row r="222" s="10" customFormat="1" ht="15.5" x14ac:dyDescent="0.35"/>
    <row r="223" s="10" customFormat="1" ht="15.5" x14ac:dyDescent="0.35"/>
    <row r="224" s="10" customFormat="1" ht="15.5" x14ac:dyDescent="0.35"/>
    <row r="225" s="10" customFormat="1" ht="15.5" x14ac:dyDescent="0.35"/>
    <row r="226" s="10" customFormat="1" ht="15.5" x14ac:dyDescent="0.35"/>
    <row r="227" s="10" customFormat="1" ht="15.5" x14ac:dyDescent="0.35"/>
    <row r="228" s="10" customFormat="1" ht="15.5" x14ac:dyDescent="0.35"/>
    <row r="229" s="10" customFormat="1" ht="15.5" x14ac:dyDescent="0.35"/>
    <row r="230" s="10" customFormat="1" ht="15.5" x14ac:dyDescent="0.35"/>
    <row r="231" s="10" customFormat="1" ht="15.5" x14ac:dyDescent="0.35"/>
    <row r="232" s="10" customFormat="1" ht="15.5" x14ac:dyDescent="0.35"/>
    <row r="233" s="10" customFormat="1" ht="15.5" x14ac:dyDescent="0.35"/>
    <row r="234" s="10" customFormat="1" ht="15.5" x14ac:dyDescent="0.35"/>
    <row r="235" s="10" customFormat="1" ht="15.5" x14ac:dyDescent="0.35"/>
    <row r="236" s="10" customFormat="1" ht="15.5" x14ac:dyDescent="0.35"/>
    <row r="237" s="10" customFormat="1" ht="15.5" x14ac:dyDescent="0.35"/>
    <row r="238" s="10" customFormat="1" ht="15.5" x14ac:dyDescent="0.35"/>
    <row r="239" s="10" customFormat="1" ht="15.5" x14ac:dyDescent="0.35"/>
    <row r="240" s="10" customFormat="1" ht="15.5" x14ac:dyDescent="0.35"/>
    <row r="241" s="10" customFormat="1" ht="15.5" x14ac:dyDescent="0.35"/>
    <row r="242" s="10" customFormat="1" ht="15.5" x14ac:dyDescent="0.35"/>
    <row r="243" s="10" customFormat="1" ht="15.5" x14ac:dyDescent="0.35"/>
    <row r="244" s="10" customFormat="1" ht="15.5" x14ac:dyDescent="0.35"/>
    <row r="245" s="10" customFormat="1" ht="15.5" x14ac:dyDescent="0.35"/>
    <row r="246" s="10" customFormat="1" ht="15.5" x14ac:dyDescent="0.35"/>
    <row r="247" s="10" customFormat="1" ht="15.5" x14ac:dyDescent="0.35"/>
    <row r="248" s="10" customFormat="1" ht="15.5" x14ac:dyDescent="0.35"/>
    <row r="249" s="10" customFormat="1" ht="15.5" x14ac:dyDescent="0.35"/>
    <row r="250" s="10" customFormat="1" ht="15.5" x14ac:dyDescent="0.35"/>
    <row r="251" s="10" customFormat="1" ht="15.5" x14ac:dyDescent="0.35"/>
    <row r="252" s="10" customFormat="1" ht="15.5" x14ac:dyDescent="0.35"/>
    <row r="253" s="10" customFormat="1" ht="15.5" x14ac:dyDescent="0.35"/>
    <row r="254" s="10" customFormat="1" ht="15.5" x14ac:dyDescent="0.35"/>
    <row r="255" s="10" customFormat="1" ht="15.5" x14ac:dyDescent="0.35"/>
    <row r="256" s="10" customFormat="1" ht="15.5" x14ac:dyDescent="0.35"/>
    <row r="257" s="10" customFormat="1" ht="15.5" x14ac:dyDescent="0.35"/>
    <row r="258" s="10" customFormat="1" ht="15.5" x14ac:dyDescent="0.35"/>
    <row r="259" s="10" customFormat="1" ht="15.5" x14ac:dyDescent="0.35"/>
    <row r="260" s="10" customFormat="1" ht="15.5" x14ac:dyDescent="0.35"/>
    <row r="261" s="10" customFormat="1" ht="15.5" x14ac:dyDescent="0.35"/>
    <row r="262" s="10" customFormat="1" ht="15.5" x14ac:dyDescent="0.35"/>
    <row r="263" s="10" customFormat="1" ht="15.5" x14ac:dyDescent="0.35"/>
    <row r="264" s="10" customFormat="1" ht="15.5" x14ac:dyDescent="0.35"/>
    <row r="265" s="10" customFormat="1" ht="15.5" x14ac:dyDescent="0.35"/>
    <row r="266" s="10" customFormat="1" ht="15.5" x14ac:dyDescent="0.35"/>
    <row r="267" s="10" customFormat="1" ht="15.5" x14ac:dyDescent="0.35"/>
    <row r="268" s="10" customFormat="1" ht="15.5" x14ac:dyDescent="0.35"/>
    <row r="269" s="10" customFormat="1" ht="15.5" x14ac:dyDescent="0.35"/>
    <row r="270" s="10" customFormat="1" ht="15.5" x14ac:dyDescent="0.35"/>
    <row r="271" s="10" customFormat="1" ht="15.5" x14ac:dyDescent="0.35"/>
    <row r="272" s="10" customFormat="1" ht="15.5" x14ac:dyDescent="0.35"/>
    <row r="273" spans="6:14" s="10" customFormat="1" ht="15.5" x14ac:dyDescent="0.35"/>
    <row r="274" spans="6:14" s="10" customFormat="1" ht="15.5" x14ac:dyDescent="0.35"/>
    <row r="275" spans="6:14" s="10" customFormat="1" ht="15.5" x14ac:dyDescent="0.35"/>
    <row r="276" spans="6:14" s="10" customFormat="1" ht="15.5" x14ac:dyDescent="0.35"/>
    <row r="277" spans="6:14" s="10" customFormat="1" ht="15.5" x14ac:dyDescent="0.35"/>
    <row r="278" spans="6:14" s="10" customFormat="1" ht="15.5" x14ac:dyDescent="0.35"/>
    <row r="279" spans="6:14" s="10" customFormat="1" ht="15.5" x14ac:dyDescent="0.35"/>
    <row r="280" spans="6:14" s="10" customFormat="1" ht="15.5" x14ac:dyDescent="0.35"/>
    <row r="281" spans="6:14" s="10" customFormat="1" ht="15.5" x14ac:dyDescent="0.35"/>
    <row r="282" spans="6:14" s="10" customFormat="1" ht="15.5" x14ac:dyDescent="0.35"/>
    <row r="283" spans="6:14" s="10" customFormat="1" ht="15.5" x14ac:dyDescent="0.35"/>
    <row r="284" spans="6:14" s="10" customFormat="1" ht="15.5" x14ac:dyDescent="0.35"/>
    <row r="285" spans="6:14" ht="15.5" x14ac:dyDescent="0.35"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6:14" ht="15.5" x14ac:dyDescent="0.35">
      <c r="F286" s="10"/>
      <c r="G286" s="10"/>
      <c r="H286" s="10"/>
      <c r="I286" s="10"/>
      <c r="J286" s="10"/>
      <c r="K286" s="10"/>
      <c r="L286" s="10"/>
      <c r="M286" s="10"/>
      <c r="N286" s="10"/>
    </row>
  </sheetData>
  <sortState xmlns:xlrd2="http://schemas.microsoft.com/office/spreadsheetml/2017/richdata2" ref="B58:N66">
    <sortCondition descending="1" ref="L58:L6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5"/>
  <sheetViews>
    <sheetView zoomScaleNormal="100" workbookViewId="0"/>
  </sheetViews>
  <sheetFormatPr defaultRowHeight="14.5" x14ac:dyDescent="0.35"/>
  <cols>
    <col min="1" max="1" width="7" bestFit="1" customWidth="1"/>
    <col min="2" max="2" width="5.1796875" bestFit="1" customWidth="1"/>
    <col min="3" max="3" width="12" bestFit="1" customWidth="1"/>
    <col min="4" max="4" width="23.7265625" bestFit="1" customWidth="1"/>
    <col min="5" max="5" width="5" bestFit="1" customWidth="1"/>
    <col min="6" max="10" width="7" bestFit="1" customWidth="1"/>
    <col min="11" max="11" width="8.26953125" bestFit="1" customWidth="1"/>
    <col min="12" max="12" width="5.7265625" hidden="1" customWidth="1"/>
    <col min="13" max="13" width="7" hidden="1" customWidth="1"/>
  </cols>
  <sheetData>
    <row r="1" spans="1:13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1" customFormat="1" ht="18" x14ac:dyDescent="0.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s="1" customFormat="1" ht="18" x14ac:dyDescent="0.4">
      <c r="A4" s="11" t="s">
        <v>353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s="1" customFormat="1" ht="15.5" x14ac:dyDescent="0.35">
      <c r="F5" s="10"/>
      <c r="G5" s="10"/>
      <c r="H5" s="10"/>
      <c r="I5" s="10"/>
      <c r="J5" s="10"/>
      <c r="K5" s="10"/>
      <c r="L5" s="10"/>
      <c r="M5" s="10"/>
    </row>
    <row r="6" spans="1:13" s="1" customFormat="1" ht="18" x14ac:dyDescent="0.4">
      <c r="A6" s="14" t="s">
        <v>579</v>
      </c>
      <c r="B6" s="12"/>
      <c r="C6" s="12"/>
      <c r="D6" s="12"/>
      <c r="E6" s="14" t="s">
        <v>619</v>
      </c>
      <c r="F6" s="12"/>
      <c r="G6" s="12"/>
      <c r="H6" s="12"/>
      <c r="I6" s="12"/>
      <c r="J6" s="12"/>
      <c r="K6" s="15">
        <v>250.2</v>
      </c>
      <c r="L6" s="15"/>
      <c r="M6" s="12"/>
    </row>
    <row r="7" spans="1:13" s="1" customFormat="1" ht="18" x14ac:dyDescent="0.4">
      <c r="A7" s="14" t="s">
        <v>580</v>
      </c>
      <c r="B7" s="12"/>
      <c r="C7" s="12"/>
      <c r="D7" s="12"/>
      <c r="E7" s="14" t="s">
        <v>620</v>
      </c>
      <c r="F7" s="12"/>
      <c r="G7" s="12"/>
      <c r="H7" s="12"/>
      <c r="I7" s="12"/>
      <c r="J7" s="12"/>
      <c r="K7" s="15">
        <v>246.8</v>
      </c>
      <c r="L7" s="15"/>
      <c r="M7" s="12"/>
    </row>
    <row r="8" spans="1:13" s="1" customFormat="1" ht="18" x14ac:dyDescent="0.4">
      <c r="A8" s="14" t="s">
        <v>581</v>
      </c>
      <c r="B8" s="12"/>
      <c r="C8" s="12"/>
      <c r="D8" s="12"/>
      <c r="E8" s="14" t="s">
        <v>621</v>
      </c>
      <c r="F8" s="12"/>
      <c r="G8" s="12"/>
      <c r="H8" s="12"/>
      <c r="I8" s="12"/>
      <c r="J8" s="12"/>
      <c r="K8" s="15">
        <v>225.2</v>
      </c>
      <c r="L8" s="15"/>
      <c r="M8" s="12"/>
    </row>
    <row r="9" spans="1:13" s="1" customFormat="1" ht="15.5" x14ac:dyDescent="0.35">
      <c r="F9" s="10"/>
      <c r="G9" s="10"/>
      <c r="H9" s="10"/>
      <c r="I9" s="10"/>
      <c r="J9" s="10"/>
      <c r="K9" s="10"/>
      <c r="L9" s="10"/>
      <c r="M9" s="10"/>
    </row>
    <row r="10" spans="1:13" s="1" customFormat="1" ht="15.5" x14ac:dyDescent="0.35">
      <c r="A10" s="3" t="s">
        <v>123</v>
      </c>
      <c r="B10" s="3" t="s">
        <v>3</v>
      </c>
      <c r="C10" s="4" t="s">
        <v>4</v>
      </c>
      <c r="D10" s="4" t="s">
        <v>5</v>
      </c>
      <c r="E10" s="5" t="s">
        <v>6</v>
      </c>
      <c r="F10" s="9">
        <v>1</v>
      </c>
      <c r="G10" s="9">
        <v>2</v>
      </c>
      <c r="H10" s="9">
        <v>3</v>
      </c>
      <c r="I10" s="9">
        <v>4</v>
      </c>
      <c r="J10" s="9" t="s">
        <v>124</v>
      </c>
      <c r="K10" s="9" t="s">
        <v>125</v>
      </c>
      <c r="L10" s="9" t="s">
        <v>582</v>
      </c>
      <c r="M10" s="9" t="s">
        <v>126</v>
      </c>
    </row>
    <row r="11" spans="1:13" s="10" customFormat="1" ht="15.5" x14ac:dyDescent="0.35">
      <c r="A11" s="6">
        <v>1</v>
      </c>
      <c r="B11" s="6">
        <v>456</v>
      </c>
      <c r="C11" s="7" t="s">
        <v>467</v>
      </c>
      <c r="D11" s="7" t="s">
        <v>468</v>
      </c>
      <c r="E11" s="8" t="s">
        <v>9</v>
      </c>
      <c r="F11" s="13">
        <v>104.5</v>
      </c>
      <c r="G11" s="13">
        <v>104.4</v>
      </c>
      <c r="H11" s="13">
        <v>104.9</v>
      </c>
      <c r="I11" s="13">
        <v>103.1</v>
      </c>
      <c r="J11" s="13">
        <v>416.9</v>
      </c>
      <c r="K11" s="13">
        <v>250.2</v>
      </c>
      <c r="L11" s="13">
        <v>8</v>
      </c>
      <c r="M11" s="13">
        <f t="shared" ref="M11:M18" si="0">L11+J11</f>
        <v>424.9</v>
      </c>
    </row>
    <row r="12" spans="1:13" s="10" customFormat="1" ht="15.5" x14ac:dyDescent="0.35">
      <c r="A12" s="6">
        <v>2</v>
      </c>
      <c r="B12" s="6">
        <v>223</v>
      </c>
      <c r="C12" s="7" t="s">
        <v>461</v>
      </c>
      <c r="D12" s="7" t="s">
        <v>462</v>
      </c>
      <c r="E12" s="8" t="s">
        <v>9</v>
      </c>
      <c r="F12" s="13">
        <v>104.4</v>
      </c>
      <c r="G12" s="13">
        <v>102.3</v>
      </c>
      <c r="H12" s="13">
        <v>101.8</v>
      </c>
      <c r="I12" s="13">
        <v>105.1</v>
      </c>
      <c r="J12" s="13">
        <v>413.6</v>
      </c>
      <c r="K12" s="13">
        <v>246.8</v>
      </c>
      <c r="L12" s="13">
        <v>7</v>
      </c>
      <c r="M12" s="13">
        <f t="shared" si="0"/>
        <v>420.6</v>
      </c>
    </row>
    <row r="13" spans="1:13" s="10" customFormat="1" ht="15.5" x14ac:dyDescent="0.35">
      <c r="A13" s="6">
        <v>3</v>
      </c>
      <c r="B13" s="6">
        <v>421</v>
      </c>
      <c r="C13" s="7" t="s">
        <v>405</v>
      </c>
      <c r="D13" s="7" t="s">
        <v>499</v>
      </c>
      <c r="E13" s="8" t="s">
        <v>9</v>
      </c>
      <c r="F13" s="13">
        <v>103</v>
      </c>
      <c r="G13" s="13">
        <v>103.7</v>
      </c>
      <c r="H13" s="13">
        <v>103.9</v>
      </c>
      <c r="I13" s="13">
        <v>103.6</v>
      </c>
      <c r="J13" s="13">
        <v>414.2</v>
      </c>
      <c r="K13" s="13">
        <v>225.2</v>
      </c>
      <c r="L13" s="13">
        <v>6</v>
      </c>
      <c r="M13" s="13">
        <f t="shared" si="0"/>
        <v>420.2</v>
      </c>
    </row>
    <row r="14" spans="1:13" s="10" customFormat="1" ht="15.5" x14ac:dyDescent="0.35">
      <c r="A14" s="6">
        <v>4</v>
      </c>
      <c r="B14" s="6">
        <v>312</v>
      </c>
      <c r="C14" s="7" t="s">
        <v>492</v>
      </c>
      <c r="D14" s="7" t="s">
        <v>493</v>
      </c>
      <c r="E14" s="8"/>
      <c r="F14" s="13">
        <v>103.1</v>
      </c>
      <c r="G14" s="13">
        <v>103.8</v>
      </c>
      <c r="H14" s="13">
        <v>105.6</v>
      </c>
      <c r="I14" s="13">
        <v>104</v>
      </c>
      <c r="J14" s="13">
        <v>416.5</v>
      </c>
      <c r="K14" s="13">
        <v>204.3</v>
      </c>
      <c r="L14" s="13">
        <v>5</v>
      </c>
      <c r="M14" s="13">
        <f t="shared" si="0"/>
        <v>421.5</v>
      </c>
    </row>
    <row r="15" spans="1:13" s="10" customFormat="1" ht="15.5" x14ac:dyDescent="0.35">
      <c r="A15" s="6">
        <v>5</v>
      </c>
      <c r="B15" s="6">
        <v>411</v>
      </c>
      <c r="C15" s="7" t="s">
        <v>517</v>
      </c>
      <c r="D15" s="7" t="s">
        <v>149</v>
      </c>
      <c r="E15" s="8" t="s">
        <v>9</v>
      </c>
      <c r="F15" s="13">
        <v>103.5</v>
      </c>
      <c r="G15" s="13">
        <v>101.8</v>
      </c>
      <c r="H15" s="13">
        <v>104.5</v>
      </c>
      <c r="I15" s="13">
        <v>104.1</v>
      </c>
      <c r="J15" s="13">
        <v>413.9</v>
      </c>
      <c r="K15" s="13">
        <v>184.2</v>
      </c>
      <c r="L15" s="13">
        <v>4</v>
      </c>
      <c r="M15" s="13">
        <f t="shared" si="0"/>
        <v>417.9</v>
      </c>
    </row>
    <row r="16" spans="1:13" s="10" customFormat="1" ht="15.5" x14ac:dyDescent="0.35">
      <c r="A16" s="6">
        <v>6</v>
      </c>
      <c r="B16" s="6">
        <v>460</v>
      </c>
      <c r="C16" s="7" t="s">
        <v>410</v>
      </c>
      <c r="D16" s="7" t="s">
        <v>502</v>
      </c>
      <c r="E16" s="8"/>
      <c r="F16" s="13">
        <v>104.6</v>
      </c>
      <c r="G16" s="13">
        <v>104.2</v>
      </c>
      <c r="H16" s="13">
        <v>103.4</v>
      </c>
      <c r="I16" s="13">
        <v>102.1</v>
      </c>
      <c r="J16" s="13">
        <v>414.3</v>
      </c>
      <c r="K16" s="13">
        <v>162.30000000000001</v>
      </c>
      <c r="L16" s="13">
        <v>3</v>
      </c>
      <c r="M16" s="13">
        <f t="shared" si="0"/>
        <v>417.3</v>
      </c>
    </row>
    <row r="17" spans="1:13" s="10" customFormat="1" ht="15.5" x14ac:dyDescent="0.35">
      <c r="A17" s="6">
        <v>7</v>
      </c>
      <c r="B17" s="6">
        <v>401</v>
      </c>
      <c r="C17" s="7" t="s">
        <v>511</v>
      </c>
      <c r="D17" s="7" t="s">
        <v>512</v>
      </c>
      <c r="E17" s="8" t="s">
        <v>9</v>
      </c>
      <c r="F17" s="13">
        <v>103.9</v>
      </c>
      <c r="G17" s="13">
        <v>102.3</v>
      </c>
      <c r="H17" s="13">
        <v>103.1</v>
      </c>
      <c r="I17" s="13">
        <v>104.5</v>
      </c>
      <c r="J17" s="13">
        <v>413.8</v>
      </c>
      <c r="K17" s="13">
        <v>141.6</v>
      </c>
      <c r="L17" s="13">
        <v>2</v>
      </c>
      <c r="M17" s="13">
        <f t="shared" si="0"/>
        <v>415.8</v>
      </c>
    </row>
    <row r="18" spans="1:13" s="10" customFormat="1" ht="15.5" x14ac:dyDescent="0.35">
      <c r="A18" s="6">
        <v>8</v>
      </c>
      <c r="B18" s="6">
        <v>119</v>
      </c>
      <c r="C18" s="7" t="s">
        <v>315</v>
      </c>
      <c r="D18" s="7" t="s">
        <v>497</v>
      </c>
      <c r="E18" s="8"/>
      <c r="F18" s="13">
        <v>104.5</v>
      </c>
      <c r="G18" s="13">
        <v>103.5</v>
      </c>
      <c r="H18" s="13">
        <v>103.9</v>
      </c>
      <c r="I18" s="13">
        <v>103.1</v>
      </c>
      <c r="J18" s="13">
        <v>415</v>
      </c>
      <c r="K18" s="13">
        <v>120.8</v>
      </c>
      <c r="L18" s="13">
        <v>1</v>
      </c>
      <c r="M18" s="13">
        <f t="shared" si="0"/>
        <v>416</v>
      </c>
    </row>
    <row r="19" spans="1:13" s="10" customFormat="1" ht="15.5" x14ac:dyDescent="0.35">
      <c r="A19" s="6">
        <v>9</v>
      </c>
      <c r="B19" s="6">
        <v>151</v>
      </c>
      <c r="C19" s="7" t="s">
        <v>509</v>
      </c>
      <c r="D19" s="7" t="s">
        <v>510</v>
      </c>
      <c r="E19" s="8" t="s">
        <v>9</v>
      </c>
      <c r="F19" s="13">
        <v>103.8</v>
      </c>
      <c r="G19" s="13">
        <v>101.5</v>
      </c>
      <c r="H19" s="13">
        <v>103</v>
      </c>
      <c r="I19" s="13">
        <v>105.1</v>
      </c>
      <c r="J19" s="13">
        <v>413.4</v>
      </c>
      <c r="K19" s="13"/>
      <c r="L19" s="13"/>
      <c r="M19" s="13"/>
    </row>
    <row r="20" spans="1:13" s="10" customFormat="1" ht="15.5" x14ac:dyDescent="0.35">
      <c r="A20" s="6">
        <v>10</v>
      </c>
      <c r="B20" s="6">
        <v>376</v>
      </c>
      <c r="C20" s="7" t="s">
        <v>507</v>
      </c>
      <c r="D20" s="7" t="s">
        <v>508</v>
      </c>
      <c r="E20" s="8"/>
      <c r="F20" s="13">
        <v>100.7</v>
      </c>
      <c r="G20" s="13">
        <v>104.5</v>
      </c>
      <c r="H20" s="13">
        <v>104.4</v>
      </c>
      <c r="I20" s="13">
        <v>103.7</v>
      </c>
      <c r="J20" s="13">
        <v>413.3</v>
      </c>
      <c r="K20" s="13"/>
      <c r="L20" s="13"/>
      <c r="M20" s="13"/>
    </row>
    <row r="21" spans="1:13" s="10" customFormat="1" ht="15.5" x14ac:dyDescent="0.35">
      <c r="A21" s="6">
        <v>11</v>
      </c>
      <c r="B21" s="6">
        <v>203</v>
      </c>
      <c r="C21" s="7" t="s">
        <v>514</v>
      </c>
      <c r="D21" s="7" t="s">
        <v>515</v>
      </c>
      <c r="E21" s="8"/>
      <c r="F21" s="13">
        <v>101.7</v>
      </c>
      <c r="G21" s="13">
        <v>104.6</v>
      </c>
      <c r="H21" s="13">
        <v>103.5</v>
      </c>
      <c r="I21" s="13">
        <v>103.3</v>
      </c>
      <c r="J21" s="13">
        <v>413.1</v>
      </c>
      <c r="K21" s="13"/>
      <c r="L21" s="13"/>
      <c r="M21" s="13"/>
    </row>
    <row r="22" spans="1:13" s="10" customFormat="1" ht="15.5" x14ac:dyDescent="0.35">
      <c r="A22" s="6">
        <v>12</v>
      </c>
      <c r="B22" s="6">
        <v>339</v>
      </c>
      <c r="C22" s="7" t="s">
        <v>495</v>
      </c>
      <c r="D22" s="7" t="s">
        <v>496</v>
      </c>
      <c r="E22" s="8" t="s">
        <v>576</v>
      </c>
      <c r="F22" s="13">
        <v>104.3</v>
      </c>
      <c r="G22" s="13">
        <v>103.7</v>
      </c>
      <c r="H22" s="13">
        <v>105</v>
      </c>
      <c r="I22" s="13">
        <v>100.1</v>
      </c>
      <c r="J22" s="13">
        <v>413.1</v>
      </c>
      <c r="K22" s="13"/>
      <c r="L22" s="13"/>
      <c r="M22" s="13"/>
    </row>
    <row r="23" spans="1:13" s="10" customFormat="1" ht="15.5" x14ac:dyDescent="0.35">
      <c r="A23" s="6">
        <v>13</v>
      </c>
      <c r="B23" s="6">
        <v>227</v>
      </c>
      <c r="C23" s="7" t="s">
        <v>436</v>
      </c>
      <c r="D23" s="7" t="s">
        <v>479</v>
      </c>
      <c r="E23" s="8" t="s">
        <v>9</v>
      </c>
      <c r="F23" s="13">
        <v>103.2</v>
      </c>
      <c r="G23" s="13">
        <v>104.7</v>
      </c>
      <c r="H23" s="13">
        <v>101.3</v>
      </c>
      <c r="I23" s="13">
        <v>103.6</v>
      </c>
      <c r="J23" s="13">
        <v>412.8</v>
      </c>
      <c r="K23" s="13"/>
      <c r="L23" s="13"/>
    </row>
    <row r="24" spans="1:13" s="10" customFormat="1" ht="15.5" x14ac:dyDescent="0.35">
      <c r="A24" s="6">
        <v>14</v>
      </c>
      <c r="B24" s="6">
        <v>314</v>
      </c>
      <c r="C24" s="7" t="s">
        <v>436</v>
      </c>
      <c r="D24" s="7" t="s">
        <v>498</v>
      </c>
      <c r="E24" s="8" t="s">
        <v>9</v>
      </c>
      <c r="F24" s="13">
        <v>102.6</v>
      </c>
      <c r="G24" s="13">
        <v>103.8</v>
      </c>
      <c r="H24" s="13">
        <v>103.5</v>
      </c>
      <c r="I24" s="13">
        <v>102.9</v>
      </c>
      <c r="J24" s="13">
        <v>412.8</v>
      </c>
      <c r="K24" s="13"/>
      <c r="L24" s="13"/>
    </row>
    <row r="25" spans="1:13" s="10" customFormat="1" ht="15.5" x14ac:dyDescent="0.35">
      <c r="A25" s="6">
        <v>15</v>
      </c>
      <c r="B25" s="6">
        <v>244</v>
      </c>
      <c r="C25" s="7" t="s">
        <v>504</v>
      </c>
      <c r="D25" s="7" t="s">
        <v>398</v>
      </c>
      <c r="E25" s="8" t="s">
        <v>9</v>
      </c>
      <c r="F25" s="13">
        <v>102.7</v>
      </c>
      <c r="G25" s="13">
        <v>103.8</v>
      </c>
      <c r="H25" s="13">
        <v>102.1</v>
      </c>
      <c r="I25" s="13">
        <v>103.7</v>
      </c>
      <c r="J25" s="13">
        <v>412.3</v>
      </c>
      <c r="K25" s="13"/>
      <c r="L25" s="13"/>
    </row>
    <row r="26" spans="1:13" s="10" customFormat="1" ht="15.5" x14ac:dyDescent="0.35">
      <c r="A26" s="6">
        <v>16</v>
      </c>
      <c r="B26" s="6">
        <v>111</v>
      </c>
      <c r="C26" s="7" t="s">
        <v>373</v>
      </c>
      <c r="D26" s="7" t="s">
        <v>374</v>
      </c>
      <c r="E26" s="8" t="s">
        <v>578</v>
      </c>
      <c r="F26" s="13">
        <v>103.7</v>
      </c>
      <c r="G26" s="13">
        <v>103.1</v>
      </c>
      <c r="H26" s="13">
        <v>103.8</v>
      </c>
      <c r="I26" s="13">
        <v>101.6</v>
      </c>
      <c r="J26" s="13">
        <v>412.2</v>
      </c>
      <c r="K26" s="13"/>
      <c r="L26" s="13"/>
    </row>
    <row r="27" spans="1:13" s="10" customFormat="1" ht="15.5" x14ac:dyDescent="0.35">
      <c r="A27" s="6">
        <v>17</v>
      </c>
      <c r="B27" s="6">
        <v>311</v>
      </c>
      <c r="C27" s="7" t="s">
        <v>500</v>
      </c>
      <c r="D27" s="7" t="s">
        <v>501</v>
      </c>
      <c r="E27" s="8" t="s">
        <v>9</v>
      </c>
      <c r="F27" s="13">
        <v>102.1</v>
      </c>
      <c r="G27" s="13">
        <v>102.9</v>
      </c>
      <c r="H27" s="13">
        <v>104.1</v>
      </c>
      <c r="I27" s="13">
        <v>102.8</v>
      </c>
      <c r="J27" s="13">
        <v>411.9</v>
      </c>
      <c r="K27" s="13"/>
      <c r="L27" s="13"/>
    </row>
    <row r="28" spans="1:13" s="10" customFormat="1" ht="15.5" x14ac:dyDescent="0.35">
      <c r="A28" s="6">
        <v>18</v>
      </c>
      <c r="B28" s="6">
        <v>457</v>
      </c>
      <c r="C28" s="7" t="s">
        <v>396</v>
      </c>
      <c r="D28" s="7" t="s">
        <v>516</v>
      </c>
      <c r="E28" s="8" t="s">
        <v>9</v>
      </c>
      <c r="F28" s="13">
        <v>101.8</v>
      </c>
      <c r="G28" s="13">
        <v>103.2</v>
      </c>
      <c r="H28" s="13">
        <v>101.2</v>
      </c>
      <c r="I28" s="13">
        <v>104.8</v>
      </c>
      <c r="J28" s="13">
        <v>411</v>
      </c>
      <c r="K28" s="13"/>
      <c r="L28" s="13"/>
    </row>
    <row r="29" spans="1:13" s="10" customFormat="1" ht="15.5" x14ac:dyDescent="0.35">
      <c r="A29" s="6">
        <v>19</v>
      </c>
      <c r="B29" s="6">
        <v>359</v>
      </c>
      <c r="C29" s="7" t="s">
        <v>315</v>
      </c>
      <c r="D29" s="7" t="s">
        <v>362</v>
      </c>
      <c r="E29" s="8" t="s">
        <v>9</v>
      </c>
      <c r="F29" s="13">
        <v>103.6</v>
      </c>
      <c r="G29" s="13">
        <v>102.7</v>
      </c>
      <c r="H29" s="13">
        <v>100.9</v>
      </c>
      <c r="I29" s="13">
        <v>103.7</v>
      </c>
      <c r="J29" s="13">
        <v>410.9</v>
      </c>
      <c r="K29" s="13"/>
      <c r="L29" s="13"/>
    </row>
    <row r="30" spans="1:13" s="10" customFormat="1" ht="15.5" x14ac:dyDescent="0.35">
      <c r="A30" s="6">
        <v>20</v>
      </c>
      <c r="B30" s="6">
        <v>233</v>
      </c>
      <c r="C30" s="7" t="s">
        <v>403</v>
      </c>
      <c r="D30" s="7" t="s">
        <v>404</v>
      </c>
      <c r="E30" s="8" t="s">
        <v>9</v>
      </c>
      <c r="F30" s="13">
        <v>102.3</v>
      </c>
      <c r="G30" s="13">
        <v>103.1</v>
      </c>
      <c r="H30" s="13">
        <v>102.4</v>
      </c>
      <c r="I30" s="13">
        <v>103</v>
      </c>
      <c r="J30" s="13">
        <v>410.8</v>
      </c>
      <c r="K30" s="13"/>
      <c r="L30" s="13"/>
    </row>
    <row r="31" spans="1:13" s="10" customFormat="1" ht="15.5" x14ac:dyDescent="0.35">
      <c r="A31" s="6">
        <v>21</v>
      </c>
      <c r="B31" s="6">
        <v>221</v>
      </c>
      <c r="C31" s="7" t="s">
        <v>336</v>
      </c>
      <c r="D31" s="7" t="s">
        <v>503</v>
      </c>
      <c r="E31" s="8" t="s">
        <v>576</v>
      </c>
      <c r="F31" s="13">
        <v>102.2</v>
      </c>
      <c r="G31" s="13">
        <v>103.8</v>
      </c>
      <c r="H31" s="13">
        <v>103.1</v>
      </c>
      <c r="I31" s="13">
        <v>101.5</v>
      </c>
      <c r="J31" s="13">
        <v>410.6</v>
      </c>
      <c r="K31" s="13"/>
      <c r="L31" s="13"/>
    </row>
    <row r="32" spans="1:13" s="10" customFormat="1" ht="15.5" x14ac:dyDescent="0.35">
      <c r="A32" s="6">
        <v>22</v>
      </c>
      <c r="B32" s="6">
        <v>225</v>
      </c>
      <c r="C32" s="7" t="s">
        <v>379</v>
      </c>
      <c r="D32" s="7" t="s">
        <v>380</v>
      </c>
      <c r="E32" s="8" t="s">
        <v>9</v>
      </c>
      <c r="F32" s="13">
        <v>101.6</v>
      </c>
      <c r="G32" s="13">
        <v>102.8</v>
      </c>
      <c r="H32" s="13">
        <v>103.5</v>
      </c>
      <c r="I32" s="13">
        <v>102.1</v>
      </c>
      <c r="J32" s="13">
        <v>410</v>
      </c>
      <c r="K32" s="13"/>
      <c r="L32" s="13"/>
    </row>
    <row r="33" spans="1:12" s="10" customFormat="1" ht="15.5" x14ac:dyDescent="0.35">
      <c r="A33" s="6">
        <v>23</v>
      </c>
      <c r="B33" s="6">
        <v>241</v>
      </c>
      <c r="C33" s="7" t="s">
        <v>524</v>
      </c>
      <c r="D33" s="7" t="s">
        <v>541</v>
      </c>
      <c r="E33" s="8" t="s">
        <v>9</v>
      </c>
      <c r="F33" s="13">
        <v>102</v>
      </c>
      <c r="G33" s="13">
        <v>103.1</v>
      </c>
      <c r="H33" s="13">
        <v>101.8</v>
      </c>
      <c r="I33" s="13">
        <v>102.8</v>
      </c>
      <c r="J33" s="13">
        <v>409.7</v>
      </c>
      <c r="K33" s="13"/>
      <c r="L33" s="13"/>
    </row>
    <row r="34" spans="1:12" s="10" customFormat="1" ht="15.5" x14ac:dyDescent="0.35">
      <c r="A34" s="6">
        <v>24</v>
      </c>
      <c r="B34" s="6">
        <v>152</v>
      </c>
      <c r="C34" s="7" t="s">
        <v>440</v>
      </c>
      <c r="D34" s="7" t="s">
        <v>441</v>
      </c>
      <c r="E34" s="8" t="s">
        <v>9</v>
      </c>
      <c r="F34" s="13">
        <v>102.7</v>
      </c>
      <c r="G34" s="13">
        <v>102.6</v>
      </c>
      <c r="H34" s="13">
        <v>103.2</v>
      </c>
      <c r="I34" s="13">
        <v>100.9</v>
      </c>
      <c r="J34" s="13">
        <v>409.4</v>
      </c>
      <c r="K34" s="13"/>
      <c r="L34" s="13"/>
    </row>
    <row r="35" spans="1:12" s="10" customFormat="1" ht="15.5" x14ac:dyDescent="0.35">
      <c r="A35" s="6">
        <v>25</v>
      </c>
      <c r="B35" s="6">
        <v>475</v>
      </c>
      <c r="C35" s="7" t="s">
        <v>457</v>
      </c>
      <c r="D35" s="7" t="s">
        <v>29</v>
      </c>
      <c r="E35" s="8" t="s">
        <v>9</v>
      </c>
      <c r="F35" s="13">
        <v>102.3</v>
      </c>
      <c r="G35" s="13">
        <v>103.2</v>
      </c>
      <c r="H35" s="13">
        <v>101.8</v>
      </c>
      <c r="I35" s="13">
        <v>101.9</v>
      </c>
      <c r="J35" s="13">
        <v>409.2</v>
      </c>
      <c r="K35" s="13"/>
      <c r="L35" s="13"/>
    </row>
    <row r="36" spans="1:12" s="10" customFormat="1" ht="15.5" x14ac:dyDescent="0.35">
      <c r="A36" s="6">
        <v>26</v>
      </c>
      <c r="B36" s="6">
        <v>344</v>
      </c>
      <c r="C36" s="7" t="s">
        <v>417</v>
      </c>
      <c r="D36" s="7" t="s">
        <v>191</v>
      </c>
      <c r="E36" s="8" t="s">
        <v>9</v>
      </c>
      <c r="F36" s="13">
        <v>102.4</v>
      </c>
      <c r="G36" s="13">
        <v>100</v>
      </c>
      <c r="H36" s="13">
        <v>104</v>
      </c>
      <c r="I36" s="13">
        <v>102.6</v>
      </c>
      <c r="J36" s="13">
        <v>409</v>
      </c>
      <c r="K36" s="13"/>
      <c r="L36" s="13"/>
    </row>
    <row r="37" spans="1:12" s="10" customFormat="1" ht="15.5" x14ac:dyDescent="0.35">
      <c r="A37" s="6">
        <v>27</v>
      </c>
      <c r="B37" s="6">
        <v>340</v>
      </c>
      <c r="C37" s="7" t="s">
        <v>395</v>
      </c>
      <c r="D37" s="7" t="s">
        <v>191</v>
      </c>
      <c r="E37" s="8" t="s">
        <v>9</v>
      </c>
      <c r="F37" s="13">
        <v>101.5</v>
      </c>
      <c r="G37" s="13">
        <v>101.1</v>
      </c>
      <c r="H37" s="13">
        <v>103.7</v>
      </c>
      <c r="I37" s="13">
        <v>102.6</v>
      </c>
      <c r="J37" s="13">
        <v>408.9</v>
      </c>
      <c r="K37" s="13"/>
      <c r="L37" s="13"/>
    </row>
    <row r="38" spans="1:12" s="10" customFormat="1" ht="15.5" x14ac:dyDescent="0.35">
      <c r="A38" s="6">
        <v>28</v>
      </c>
      <c r="B38" s="6">
        <v>124</v>
      </c>
      <c r="C38" s="7" t="s">
        <v>305</v>
      </c>
      <c r="D38" s="7" t="s">
        <v>237</v>
      </c>
      <c r="E38" s="8" t="s">
        <v>575</v>
      </c>
      <c r="F38" s="13">
        <v>100.4</v>
      </c>
      <c r="G38" s="13">
        <v>103.8</v>
      </c>
      <c r="H38" s="13">
        <v>103.4</v>
      </c>
      <c r="I38" s="13">
        <v>101.3</v>
      </c>
      <c r="J38" s="13">
        <v>408.9</v>
      </c>
      <c r="K38" s="13"/>
      <c r="L38" s="13"/>
    </row>
    <row r="39" spans="1:12" s="10" customFormat="1" ht="15.5" x14ac:dyDescent="0.35">
      <c r="A39" s="6">
        <v>29</v>
      </c>
      <c r="B39" s="6">
        <v>277</v>
      </c>
      <c r="C39" s="7" t="s">
        <v>421</v>
      </c>
      <c r="D39" s="7" t="s">
        <v>422</v>
      </c>
      <c r="E39" s="8" t="s">
        <v>575</v>
      </c>
      <c r="F39" s="13">
        <v>100.4</v>
      </c>
      <c r="G39" s="13">
        <v>101.1</v>
      </c>
      <c r="H39" s="13">
        <v>103.7</v>
      </c>
      <c r="I39" s="13">
        <v>103.5</v>
      </c>
      <c r="J39" s="13">
        <v>408.7</v>
      </c>
      <c r="K39" s="13"/>
      <c r="L39" s="13"/>
    </row>
    <row r="40" spans="1:12" s="10" customFormat="1" ht="15.5" x14ac:dyDescent="0.35">
      <c r="A40" s="6">
        <v>30</v>
      </c>
      <c r="B40" s="6">
        <v>329</v>
      </c>
      <c r="C40" s="7" t="s">
        <v>449</v>
      </c>
      <c r="D40" s="7" t="s">
        <v>458</v>
      </c>
      <c r="E40" s="8" t="s">
        <v>9</v>
      </c>
      <c r="F40" s="13">
        <v>101.5</v>
      </c>
      <c r="G40" s="13">
        <v>101.1</v>
      </c>
      <c r="H40" s="13">
        <v>104.2</v>
      </c>
      <c r="I40" s="13">
        <v>101.7</v>
      </c>
      <c r="J40" s="13">
        <v>408.5</v>
      </c>
      <c r="K40" s="13"/>
      <c r="L40" s="13"/>
    </row>
    <row r="41" spans="1:12" s="10" customFormat="1" ht="15.5" x14ac:dyDescent="0.35">
      <c r="A41" s="6">
        <v>31</v>
      </c>
      <c r="B41" s="6">
        <v>305</v>
      </c>
      <c r="C41" s="7" t="s">
        <v>436</v>
      </c>
      <c r="D41" s="7" t="s">
        <v>437</v>
      </c>
      <c r="E41" s="8" t="s">
        <v>9</v>
      </c>
      <c r="F41" s="13">
        <v>103.5</v>
      </c>
      <c r="G41" s="13">
        <v>102.2</v>
      </c>
      <c r="H41" s="13">
        <v>101.4</v>
      </c>
      <c r="I41" s="13">
        <v>101.4</v>
      </c>
      <c r="J41" s="13">
        <v>408.5</v>
      </c>
      <c r="K41" s="13"/>
      <c r="L41" s="13"/>
    </row>
    <row r="42" spans="1:12" s="10" customFormat="1" ht="15.5" x14ac:dyDescent="0.35">
      <c r="A42" s="6">
        <v>32</v>
      </c>
      <c r="B42" s="6">
        <v>322</v>
      </c>
      <c r="C42" s="7" t="s">
        <v>356</v>
      </c>
      <c r="D42" s="7" t="s">
        <v>357</v>
      </c>
      <c r="E42" s="8" t="s">
        <v>575</v>
      </c>
      <c r="F42" s="13">
        <v>101.2</v>
      </c>
      <c r="G42" s="13">
        <v>102.2</v>
      </c>
      <c r="H42" s="13">
        <v>103.3</v>
      </c>
      <c r="I42" s="13">
        <v>101.6</v>
      </c>
      <c r="J42" s="13">
        <v>408.3</v>
      </c>
      <c r="K42" s="13"/>
      <c r="L42" s="13"/>
    </row>
    <row r="43" spans="1:12" s="10" customFormat="1" ht="15.5" x14ac:dyDescent="0.35">
      <c r="A43" s="6">
        <v>33</v>
      </c>
      <c r="B43" s="6">
        <v>361</v>
      </c>
      <c r="C43" s="7" t="s">
        <v>386</v>
      </c>
      <c r="D43" s="7" t="s">
        <v>387</v>
      </c>
      <c r="E43" s="8" t="s">
        <v>576</v>
      </c>
      <c r="F43" s="13">
        <v>101.6</v>
      </c>
      <c r="G43" s="13">
        <v>102.3</v>
      </c>
      <c r="H43" s="13">
        <v>101.4</v>
      </c>
      <c r="I43" s="13">
        <v>102.9</v>
      </c>
      <c r="J43" s="13">
        <v>408.2</v>
      </c>
      <c r="K43" s="13"/>
      <c r="L43" s="13"/>
    </row>
    <row r="44" spans="1:12" s="10" customFormat="1" ht="15.5" x14ac:dyDescent="0.35">
      <c r="A44" s="6">
        <v>34</v>
      </c>
      <c r="B44" s="6">
        <v>193</v>
      </c>
      <c r="C44" s="7" t="s">
        <v>436</v>
      </c>
      <c r="D44" s="7" t="s">
        <v>94</v>
      </c>
      <c r="E44" s="8" t="s">
        <v>9</v>
      </c>
      <c r="F44" s="13">
        <v>102.3</v>
      </c>
      <c r="G44" s="13">
        <v>102</v>
      </c>
      <c r="H44" s="13">
        <v>101.7</v>
      </c>
      <c r="I44" s="13">
        <v>102.2</v>
      </c>
      <c r="J44" s="13">
        <v>408.2</v>
      </c>
      <c r="K44" s="13"/>
      <c r="L44" s="13"/>
    </row>
    <row r="45" spans="1:12" s="10" customFormat="1" ht="15.5" x14ac:dyDescent="0.35">
      <c r="A45" s="6">
        <v>35</v>
      </c>
      <c r="B45" s="6">
        <v>377</v>
      </c>
      <c r="C45" s="7" t="s">
        <v>401</v>
      </c>
      <c r="D45" s="7" t="s">
        <v>508</v>
      </c>
      <c r="E45" s="8" t="s">
        <v>9</v>
      </c>
      <c r="F45" s="13">
        <v>102.3</v>
      </c>
      <c r="G45" s="13">
        <v>102.2</v>
      </c>
      <c r="H45" s="13">
        <v>101.4</v>
      </c>
      <c r="I45" s="13">
        <v>102.2</v>
      </c>
      <c r="J45" s="13">
        <v>408.1</v>
      </c>
      <c r="K45" s="13"/>
      <c r="L45" s="13"/>
    </row>
    <row r="46" spans="1:12" s="10" customFormat="1" ht="15.5" x14ac:dyDescent="0.35">
      <c r="A46" s="6">
        <v>36</v>
      </c>
      <c r="B46" s="6">
        <v>153</v>
      </c>
      <c r="C46" s="7" t="s">
        <v>552</v>
      </c>
      <c r="D46" s="7" t="s">
        <v>553</v>
      </c>
      <c r="E46" s="8" t="s">
        <v>9</v>
      </c>
      <c r="F46" s="13">
        <v>101.6</v>
      </c>
      <c r="G46" s="13">
        <v>103.5</v>
      </c>
      <c r="H46" s="13">
        <v>101.5</v>
      </c>
      <c r="I46" s="13">
        <v>101.5</v>
      </c>
      <c r="J46" s="13">
        <v>408.1</v>
      </c>
      <c r="K46" s="13"/>
      <c r="L46" s="13"/>
    </row>
    <row r="47" spans="1:12" s="10" customFormat="1" ht="15.5" x14ac:dyDescent="0.35">
      <c r="A47" s="6">
        <v>37</v>
      </c>
      <c r="B47" s="6">
        <v>150</v>
      </c>
      <c r="C47" s="7" t="s">
        <v>405</v>
      </c>
      <c r="D47" s="7" t="s">
        <v>406</v>
      </c>
      <c r="E47" s="8" t="s">
        <v>576</v>
      </c>
      <c r="F47" s="13">
        <v>100.2</v>
      </c>
      <c r="G47" s="13">
        <v>104.9</v>
      </c>
      <c r="H47" s="13">
        <v>100.9</v>
      </c>
      <c r="I47" s="13">
        <v>101.9</v>
      </c>
      <c r="J47" s="13">
        <v>407.9</v>
      </c>
      <c r="K47" s="13"/>
      <c r="L47" s="13"/>
    </row>
    <row r="48" spans="1:12" s="10" customFormat="1" ht="15.5" x14ac:dyDescent="0.35">
      <c r="A48" s="6">
        <v>38</v>
      </c>
      <c r="B48" s="6">
        <v>373</v>
      </c>
      <c r="C48" s="7" t="s">
        <v>417</v>
      </c>
      <c r="D48" s="7" t="s">
        <v>167</v>
      </c>
      <c r="E48" s="8" t="s">
        <v>9</v>
      </c>
      <c r="F48" s="13">
        <v>103.1</v>
      </c>
      <c r="G48" s="13">
        <v>102.8</v>
      </c>
      <c r="H48" s="13">
        <v>101.2</v>
      </c>
      <c r="I48" s="13">
        <v>100.8</v>
      </c>
      <c r="J48" s="13">
        <v>407.9</v>
      </c>
      <c r="K48" s="13"/>
      <c r="L48" s="13"/>
    </row>
    <row r="49" spans="1:12" s="10" customFormat="1" ht="15.5" x14ac:dyDescent="0.35">
      <c r="A49" s="6">
        <v>39</v>
      </c>
      <c r="B49" s="6">
        <v>136</v>
      </c>
      <c r="C49" s="7" t="s">
        <v>442</v>
      </c>
      <c r="D49" s="7" t="s">
        <v>60</v>
      </c>
      <c r="E49" s="8" t="s">
        <v>9</v>
      </c>
      <c r="F49" s="13">
        <v>101.4</v>
      </c>
      <c r="G49" s="13">
        <v>102.5</v>
      </c>
      <c r="H49" s="13">
        <v>103.8</v>
      </c>
      <c r="I49" s="13">
        <v>100</v>
      </c>
      <c r="J49" s="13">
        <v>407.7</v>
      </c>
      <c r="K49" s="13"/>
      <c r="L49" s="13"/>
    </row>
    <row r="50" spans="1:12" s="10" customFormat="1" ht="15.5" x14ac:dyDescent="0.35">
      <c r="A50" s="6">
        <v>40</v>
      </c>
      <c r="B50" s="6">
        <v>317</v>
      </c>
      <c r="C50" s="7" t="s">
        <v>336</v>
      </c>
      <c r="D50" s="7" t="s">
        <v>246</v>
      </c>
      <c r="E50" s="8"/>
      <c r="F50" s="13">
        <v>100.5</v>
      </c>
      <c r="G50" s="13">
        <v>100.5</v>
      </c>
      <c r="H50" s="13">
        <v>102.8</v>
      </c>
      <c r="I50" s="13">
        <v>103.8</v>
      </c>
      <c r="J50" s="13">
        <v>407.6</v>
      </c>
      <c r="K50" s="13"/>
      <c r="L50" s="13"/>
    </row>
    <row r="51" spans="1:12" s="10" customFormat="1" ht="15.5" x14ac:dyDescent="0.35">
      <c r="A51" s="6">
        <v>41</v>
      </c>
      <c r="B51" s="6">
        <v>355</v>
      </c>
      <c r="C51" s="7" t="s">
        <v>485</v>
      </c>
      <c r="D51" s="7" t="s">
        <v>486</v>
      </c>
      <c r="E51" s="8" t="s">
        <v>9</v>
      </c>
      <c r="F51" s="13">
        <v>101</v>
      </c>
      <c r="G51" s="13">
        <v>100.5</v>
      </c>
      <c r="H51" s="13">
        <v>103.3</v>
      </c>
      <c r="I51" s="13">
        <v>102.5</v>
      </c>
      <c r="J51" s="13">
        <v>407.3</v>
      </c>
      <c r="K51" s="13"/>
      <c r="L51" s="13"/>
    </row>
    <row r="52" spans="1:12" s="10" customFormat="1" ht="15.5" x14ac:dyDescent="0.35">
      <c r="A52" s="6">
        <v>42</v>
      </c>
      <c r="B52" s="6">
        <v>333</v>
      </c>
      <c r="C52" s="7" t="s">
        <v>518</v>
      </c>
      <c r="D52" s="7" t="s">
        <v>519</v>
      </c>
      <c r="E52" s="8"/>
      <c r="F52" s="13">
        <v>99.9</v>
      </c>
      <c r="G52" s="13">
        <v>100.8</v>
      </c>
      <c r="H52" s="13">
        <v>102.8</v>
      </c>
      <c r="I52" s="13">
        <v>102.6</v>
      </c>
      <c r="J52" s="13">
        <v>406.1</v>
      </c>
      <c r="K52" s="13"/>
      <c r="L52" s="13"/>
    </row>
    <row r="53" spans="1:12" s="10" customFormat="1" ht="15.5" x14ac:dyDescent="0.35">
      <c r="A53" s="6">
        <v>43</v>
      </c>
      <c r="B53" s="6">
        <v>161</v>
      </c>
      <c r="C53" s="7" t="s">
        <v>465</v>
      </c>
      <c r="D53" s="7" t="s">
        <v>529</v>
      </c>
      <c r="E53" s="8" t="s">
        <v>9</v>
      </c>
      <c r="F53" s="13">
        <v>101.7</v>
      </c>
      <c r="G53" s="13">
        <v>101.9</v>
      </c>
      <c r="H53" s="13">
        <v>100.3</v>
      </c>
      <c r="I53" s="13">
        <v>101.9</v>
      </c>
      <c r="J53" s="13">
        <v>405.8</v>
      </c>
      <c r="K53" s="13"/>
      <c r="L53" s="13"/>
    </row>
    <row r="54" spans="1:12" s="10" customFormat="1" ht="15.5" x14ac:dyDescent="0.35">
      <c r="A54" s="6">
        <v>44</v>
      </c>
      <c r="B54" s="6">
        <v>252</v>
      </c>
      <c r="C54" s="7" t="s">
        <v>429</v>
      </c>
      <c r="D54" s="7" t="s">
        <v>430</v>
      </c>
      <c r="E54" s="8" t="s">
        <v>9</v>
      </c>
      <c r="F54" s="13">
        <v>102.4</v>
      </c>
      <c r="G54" s="13">
        <v>102.3</v>
      </c>
      <c r="H54" s="13">
        <v>98.4</v>
      </c>
      <c r="I54" s="13">
        <v>102.4</v>
      </c>
      <c r="J54" s="13">
        <v>405.5</v>
      </c>
      <c r="K54" s="13"/>
      <c r="L54" s="13"/>
    </row>
    <row r="55" spans="1:12" s="10" customFormat="1" ht="15.5" x14ac:dyDescent="0.35">
      <c r="A55" s="6">
        <v>45</v>
      </c>
      <c r="B55" s="6">
        <v>121</v>
      </c>
      <c r="C55" s="7" t="s">
        <v>336</v>
      </c>
      <c r="D55" s="7" t="s">
        <v>448</v>
      </c>
      <c r="E55" s="8" t="s">
        <v>576</v>
      </c>
      <c r="F55" s="13">
        <v>102.8</v>
      </c>
      <c r="G55" s="13">
        <v>103.5</v>
      </c>
      <c r="H55" s="13">
        <v>97.1</v>
      </c>
      <c r="I55" s="13">
        <v>101.7</v>
      </c>
      <c r="J55" s="13">
        <v>405.1</v>
      </c>
      <c r="K55" s="13"/>
      <c r="L55" s="13"/>
    </row>
    <row r="56" spans="1:12" s="10" customFormat="1" ht="15.5" x14ac:dyDescent="0.35">
      <c r="A56" s="6">
        <v>46</v>
      </c>
      <c r="B56" s="6">
        <v>461</v>
      </c>
      <c r="C56" s="7" t="s">
        <v>379</v>
      </c>
      <c r="D56" s="7" t="s">
        <v>456</v>
      </c>
      <c r="E56" s="8" t="s">
        <v>9</v>
      </c>
      <c r="F56" s="13">
        <v>100</v>
      </c>
      <c r="G56" s="13">
        <v>101.3</v>
      </c>
      <c r="H56" s="13">
        <v>100.5</v>
      </c>
      <c r="I56" s="13">
        <v>103.2</v>
      </c>
      <c r="J56" s="13">
        <v>405</v>
      </c>
      <c r="K56" s="13"/>
      <c r="L56" s="13"/>
    </row>
    <row r="57" spans="1:12" s="10" customFormat="1" ht="15.5" x14ac:dyDescent="0.35">
      <c r="A57" s="6">
        <v>47</v>
      </c>
      <c r="B57" s="6">
        <v>447</v>
      </c>
      <c r="C57" s="7" t="s">
        <v>471</v>
      </c>
      <c r="D57" s="7" t="s">
        <v>212</v>
      </c>
      <c r="E57" s="8" t="s">
        <v>9</v>
      </c>
      <c r="F57" s="13">
        <v>99</v>
      </c>
      <c r="G57" s="13">
        <v>101.3</v>
      </c>
      <c r="H57" s="13">
        <v>102.6</v>
      </c>
      <c r="I57" s="13">
        <v>101.8</v>
      </c>
      <c r="J57" s="13">
        <v>404.7</v>
      </c>
      <c r="K57" s="13"/>
      <c r="L57" s="13"/>
    </row>
    <row r="58" spans="1:12" s="10" customFormat="1" ht="15.5" x14ac:dyDescent="0.35">
      <c r="A58" s="6">
        <v>48</v>
      </c>
      <c r="B58" s="6">
        <v>308</v>
      </c>
      <c r="C58" s="7" t="s">
        <v>548</v>
      </c>
      <c r="D58" s="7" t="s">
        <v>264</v>
      </c>
      <c r="E58" s="8"/>
      <c r="F58" s="13">
        <v>100.3</v>
      </c>
      <c r="G58" s="13">
        <v>102.4</v>
      </c>
      <c r="H58" s="13">
        <v>100.9</v>
      </c>
      <c r="I58" s="13">
        <v>101</v>
      </c>
      <c r="J58" s="13">
        <v>404.6</v>
      </c>
      <c r="K58" s="13"/>
      <c r="L58" s="13"/>
    </row>
    <row r="59" spans="1:12" s="10" customFormat="1" ht="15.5" x14ac:dyDescent="0.35">
      <c r="A59" s="6">
        <v>49</v>
      </c>
      <c r="B59" s="6">
        <v>276</v>
      </c>
      <c r="C59" s="7" t="s">
        <v>336</v>
      </c>
      <c r="D59" s="7" t="s">
        <v>537</v>
      </c>
      <c r="E59" s="8" t="s">
        <v>9</v>
      </c>
      <c r="F59" s="13">
        <v>100.5</v>
      </c>
      <c r="G59" s="13">
        <v>102.1</v>
      </c>
      <c r="H59" s="13">
        <v>101.3</v>
      </c>
      <c r="I59" s="13">
        <v>100.1</v>
      </c>
      <c r="J59" s="13">
        <v>404</v>
      </c>
      <c r="K59" s="13"/>
      <c r="L59" s="13"/>
    </row>
    <row r="60" spans="1:12" s="10" customFormat="1" ht="15.5" x14ac:dyDescent="0.35">
      <c r="A60" s="6">
        <v>50</v>
      </c>
      <c r="B60" s="6">
        <v>427</v>
      </c>
      <c r="C60" s="7" t="s">
        <v>365</v>
      </c>
      <c r="D60" s="7" t="s">
        <v>366</v>
      </c>
      <c r="E60" s="8" t="s">
        <v>9</v>
      </c>
      <c r="F60" s="13">
        <v>102.8</v>
      </c>
      <c r="G60" s="13">
        <v>101.5</v>
      </c>
      <c r="H60" s="13">
        <v>100</v>
      </c>
      <c r="I60" s="13">
        <v>99.7</v>
      </c>
      <c r="J60" s="13">
        <v>404</v>
      </c>
      <c r="K60" s="13"/>
      <c r="L60" s="13"/>
    </row>
    <row r="61" spans="1:12" s="10" customFormat="1" ht="15.5" x14ac:dyDescent="0.35">
      <c r="A61" s="6">
        <v>51</v>
      </c>
      <c r="B61" s="6">
        <v>226</v>
      </c>
      <c r="C61" s="7" t="s">
        <v>521</v>
      </c>
      <c r="D61" s="7" t="s">
        <v>522</v>
      </c>
      <c r="E61" s="8" t="s">
        <v>9</v>
      </c>
      <c r="F61" s="13">
        <v>99.8</v>
      </c>
      <c r="G61" s="13">
        <v>102.1</v>
      </c>
      <c r="H61" s="13">
        <v>101</v>
      </c>
      <c r="I61" s="13">
        <v>101</v>
      </c>
      <c r="J61" s="13">
        <v>403.9</v>
      </c>
      <c r="K61" s="13"/>
      <c r="L61" s="13"/>
    </row>
    <row r="62" spans="1:12" s="10" customFormat="1" ht="15.5" x14ac:dyDescent="0.35">
      <c r="A62" s="6">
        <v>52</v>
      </c>
      <c r="B62" s="6">
        <v>191</v>
      </c>
      <c r="C62" s="7" t="s">
        <v>452</v>
      </c>
      <c r="D62" s="7" t="s">
        <v>453</v>
      </c>
      <c r="E62" s="8" t="s">
        <v>576</v>
      </c>
      <c r="F62" s="13">
        <v>100.1</v>
      </c>
      <c r="G62" s="13">
        <v>100</v>
      </c>
      <c r="H62" s="13">
        <v>100.6</v>
      </c>
      <c r="I62" s="13">
        <v>103</v>
      </c>
      <c r="J62" s="13">
        <v>403.7</v>
      </c>
      <c r="K62" s="13"/>
      <c r="L62" s="13"/>
    </row>
    <row r="63" spans="1:12" s="10" customFormat="1" ht="15.5" x14ac:dyDescent="0.35">
      <c r="A63" s="6">
        <v>53</v>
      </c>
      <c r="B63" s="6">
        <v>127</v>
      </c>
      <c r="C63" s="7" t="s">
        <v>472</v>
      </c>
      <c r="D63" s="7" t="s">
        <v>551</v>
      </c>
      <c r="E63" s="8" t="s">
        <v>9</v>
      </c>
      <c r="F63" s="13">
        <v>102.4</v>
      </c>
      <c r="G63" s="13">
        <v>101.1</v>
      </c>
      <c r="H63" s="13">
        <v>100</v>
      </c>
      <c r="I63" s="13">
        <v>100</v>
      </c>
      <c r="J63" s="13">
        <v>403.5</v>
      </c>
      <c r="K63" s="13"/>
      <c r="L63" s="13"/>
    </row>
    <row r="64" spans="1:12" s="10" customFormat="1" ht="15.5" x14ac:dyDescent="0.35">
      <c r="A64" s="6">
        <v>54</v>
      </c>
      <c r="B64" s="6">
        <v>146</v>
      </c>
      <c r="C64" s="7" t="s">
        <v>572</v>
      </c>
      <c r="D64" s="7" t="s">
        <v>50</v>
      </c>
      <c r="E64" s="8" t="s">
        <v>9</v>
      </c>
      <c r="F64" s="13">
        <v>101</v>
      </c>
      <c r="G64" s="13">
        <v>100.6</v>
      </c>
      <c r="H64" s="13">
        <v>102</v>
      </c>
      <c r="I64" s="13">
        <v>99.8</v>
      </c>
      <c r="J64" s="13">
        <v>403.4</v>
      </c>
      <c r="K64" s="13"/>
      <c r="L64" s="13"/>
    </row>
    <row r="65" spans="1:12" s="10" customFormat="1" ht="15.5" x14ac:dyDescent="0.35">
      <c r="A65" s="6">
        <v>55</v>
      </c>
      <c r="B65" s="6">
        <v>387</v>
      </c>
      <c r="C65" s="7" t="s">
        <v>505</v>
      </c>
      <c r="D65" s="7" t="s">
        <v>506</v>
      </c>
      <c r="E65" s="8"/>
      <c r="F65" s="13">
        <v>101.9</v>
      </c>
      <c r="G65" s="13">
        <v>99.7</v>
      </c>
      <c r="H65" s="13">
        <v>101.3</v>
      </c>
      <c r="I65" s="13">
        <v>99.9</v>
      </c>
      <c r="J65" s="13">
        <v>402.8</v>
      </c>
      <c r="K65" s="13"/>
      <c r="L65" s="13"/>
    </row>
    <row r="66" spans="1:12" s="10" customFormat="1" ht="15.5" x14ac:dyDescent="0.35">
      <c r="A66" s="6">
        <v>56</v>
      </c>
      <c r="B66" s="6">
        <v>230</v>
      </c>
      <c r="C66" s="7" t="s">
        <v>324</v>
      </c>
      <c r="D66" s="7" t="s">
        <v>418</v>
      </c>
      <c r="E66" s="8" t="s">
        <v>9</v>
      </c>
      <c r="F66" s="13">
        <v>101.4</v>
      </c>
      <c r="G66" s="13">
        <v>101.2</v>
      </c>
      <c r="H66" s="13">
        <v>101.8</v>
      </c>
      <c r="I66" s="13">
        <v>98.4</v>
      </c>
      <c r="J66" s="13">
        <v>402.8</v>
      </c>
      <c r="K66" s="13"/>
      <c r="L66" s="13"/>
    </row>
    <row r="67" spans="1:12" s="10" customFormat="1" ht="15.5" x14ac:dyDescent="0.35">
      <c r="A67" s="6">
        <v>57</v>
      </c>
      <c r="B67" s="6">
        <v>416</v>
      </c>
      <c r="C67" s="7" t="s">
        <v>561</v>
      </c>
      <c r="D67" s="7" t="s">
        <v>412</v>
      </c>
      <c r="E67" s="8" t="s">
        <v>9</v>
      </c>
      <c r="F67" s="13">
        <v>99.1</v>
      </c>
      <c r="G67" s="13">
        <v>101.9</v>
      </c>
      <c r="H67" s="13">
        <v>101.5</v>
      </c>
      <c r="I67" s="13">
        <v>100.2</v>
      </c>
      <c r="J67" s="13">
        <v>402.7</v>
      </c>
      <c r="K67" s="13"/>
      <c r="L67" s="13"/>
    </row>
    <row r="68" spans="1:12" s="10" customFormat="1" ht="15.5" x14ac:dyDescent="0.35">
      <c r="A68" s="6">
        <v>58</v>
      </c>
      <c r="B68" s="6">
        <v>228</v>
      </c>
      <c r="C68" s="7" t="s">
        <v>478</v>
      </c>
      <c r="D68" s="7" t="s">
        <v>479</v>
      </c>
      <c r="E68" s="8" t="s">
        <v>9</v>
      </c>
      <c r="F68" s="13">
        <v>102.2</v>
      </c>
      <c r="G68" s="13">
        <v>99.7</v>
      </c>
      <c r="H68" s="13">
        <v>100.6</v>
      </c>
      <c r="I68" s="13">
        <v>100.1</v>
      </c>
      <c r="J68" s="13">
        <v>402.6</v>
      </c>
      <c r="K68" s="13"/>
      <c r="L68" s="13"/>
    </row>
    <row r="69" spans="1:12" s="10" customFormat="1" ht="15.5" x14ac:dyDescent="0.35">
      <c r="A69" s="6">
        <v>59</v>
      </c>
      <c r="B69" s="6">
        <v>234</v>
      </c>
      <c r="C69" s="7" t="s">
        <v>348</v>
      </c>
      <c r="D69" s="7" t="s">
        <v>65</v>
      </c>
      <c r="E69" s="8" t="s">
        <v>9</v>
      </c>
      <c r="F69" s="13">
        <v>99.9</v>
      </c>
      <c r="G69" s="13">
        <v>102.1</v>
      </c>
      <c r="H69" s="13">
        <v>102.1</v>
      </c>
      <c r="I69" s="13">
        <v>98.5</v>
      </c>
      <c r="J69" s="13">
        <v>402.6</v>
      </c>
      <c r="K69" s="13"/>
      <c r="L69" s="13"/>
    </row>
    <row r="70" spans="1:12" s="10" customFormat="1" ht="15.5" x14ac:dyDescent="0.35">
      <c r="A70" s="6">
        <v>60</v>
      </c>
      <c r="B70" s="6">
        <v>316</v>
      </c>
      <c r="C70" s="7" t="s">
        <v>385</v>
      </c>
      <c r="D70" s="7" t="s">
        <v>246</v>
      </c>
      <c r="E70" s="8" t="s">
        <v>9</v>
      </c>
      <c r="F70" s="13">
        <v>99.2</v>
      </c>
      <c r="G70" s="13">
        <v>101.9</v>
      </c>
      <c r="H70" s="13">
        <v>101.8</v>
      </c>
      <c r="I70" s="13">
        <v>99.6</v>
      </c>
      <c r="J70" s="13">
        <v>402.5</v>
      </c>
      <c r="K70" s="13"/>
      <c r="L70" s="13"/>
    </row>
    <row r="71" spans="1:12" s="10" customFormat="1" ht="15.5" x14ac:dyDescent="0.35">
      <c r="A71" s="6">
        <v>61</v>
      </c>
      <c r="B71" s="6">
        <v>271</v>
      </c>
      <c r="C71" s="7" t="s">
        <v>476</v>
      </c>
      <c r="D71" s="7" t="s">
        <v>477</v>
      </c>
      <c r="E71" s="8" t="s">
        <v>9</v>
      </c>
      <c r="F71" s="13">
        <v>101.2</v>
      </c>
      <c r="G71" s="13">
        <v>100.9</v>
      </c>
      <c r="H71" s="13">
        <v>99.7</v>
      </c>
      <c r="I71" s="13">
        <v>100.5</v>
      </c>
      <c r="J71" s="13">
        <v>402.3</v>
      </c>
      <c r="K71" s="13"/>
      <c r="L71" s="13"/>
    </row>
    <row r="72" spans="1:12" s="10" customFormat="1" ht="15.5" x14ac:dyDescent="0.35">
      <c r="A72" s="6">
        <v>62</v>
      </c>
      <c r="B72" s="6">
        <v>192</v>
      </c>
      <c r="C72" s="7" t="s">
        <v>401</v>
      </c>
      <c r="D72" s="7" t="s">
        <v>402</v>
      </c>
      <c r="E72" s="8" t="s">
        <v>576</v>
      </c>
      <c r="F72" s="13">
        <v>99.1</v>
      </c>
      <c r="G72" s="13">
        <v>100.5</v>
      </c>
      <c r="H72" s="13">
        <v>99.8</v>
      </c>
      <c r="I72" s="13">
        <v>102.5</v>
      </c>
      <c r="J72" s="13">
        <v>401.9</v>
      </c>
      <c r="K72" s="13"/>
      <c r="L72" s="13"/>
    </row>
    <row r="73" spans="1:12" s="10" customFormat="1" ht="15.5" x14ac:dyDescent="0.35">
      <c r="A73" s="6">
        <v>63</v>
      </c>
      <c r="B73" s="6">
        <v>469</v>
      </c>
      <c r="C73" s="7" t="s">
        <v>336</v>
      </c>
      <c r="D73" s="7" t="s">
        <v>559</v>
      </c>
      <c r="E73" s="8" t="s">
        <v>576</v>
      </c>
      <c r="F73" s="13">
        <v>99.1</v>
      </c>
      <c r="G73" s="13">
        <v>100.3</v>
      </c>
      <c r="H73" s="13">
        <v>100</v>
      </c>
      <c r="I73" s="13">
        <v>102.5</v>
      </c>
      <c r="J73" s="13">
        <v>401.9</v>
      </c>
      <c r="K73" s="13"/>
      <c r="L73" s="13"/>
    </row>
    <row r="74" spans="1:12" s="10" customFormat="1" ht="15.5" x14ac:dyDescent="0.35">
      <c r="A74" s="6">
        <v>64</v>
      </c>
      <c r="B74" s="6">
        <v>335</v>
      </c>
      <c r="C74" s="7" t="s">
        <v>465</v>
      </c>
      <c r="D74" s="7" t="s">
        <v>466</v>
      </c>
      <c r="E74" s="8" t="s">
        <v>9</v>
      </c>
      <c r="F74" s="13">
        <v>100.2</v>
      </c>
      <c r="G74" s="13">
        <v>99.6</v>
      </c>
      <c r="H74" s="13">
        <v>100.9</v>
      </c>
      <c r="I74" s="13">
        <v>101.2</v>
      </c>
      <c r="J74" s="13">
        <v>401.9</v>
      </c>
      <c r="K74" s="13"/>
      <c r="L74" s="13"/>
    </row>
    <row r="75" spans="1:12" s="10" customFormat="1" ht="15.5" x14ac:dyDescent="0.35">
      <c r="A75" s="6">
        <v>65</v>
      </c>
      <c r="B75" s="6">
        <v>278</v>
      </c>
      <c r="C75" s="7" t="s">
        <v>473</v>
      </c>
      <c r="D75" s="7" t="s">
        <v>474</v>
      </c>
      <c r="E75" s="8" t="s">
        <v>9</v>
      </c>
      <c r="F75" s="13">
        <v>98.4</v>
      </c>
      <c r="G75" s="13">
        <v>101.8</v>
      </c>
      <c r="H75" s="13">
        <v>101</v>
      </c>
      <c r="I75" s="13">
        <v>100.6</v>
      </c>
      <c r="J75" s="13">
        <v>401.8</v>
      </c>
      <c r="K75" s="13"/>
      <c r="L75" s="13"/>
    </row>
    <row r="76" spans="1:12" s="10" customFormat="1" ht="15.5" x14ac:dyDescent="0.35">
      <c r="A76" s="6">
        <v>66</v>
      </c>
      <c r="B76" s="6">
        <v>429</v>
      </c>
      <c r="C76" s="7" t="s">
        <v>447</v>
      </c>
      <c r="D76" s="7" t="s">
        <v>27</v>
      </c>
      <c r="E76" s="8" t="s">
        <v>575</v>
      </c>
      <c r="F76" s="13">
        <v>99.9</v>
      </c>
      <c r="G76" s="13">
        <v>97.9</v>
      </c>
      <c r="H76" s="13">
        <v>101.7</v>
      </c>
      <c r="I76" s="13">
        <v>101.8</v>
      </c>
      <c r="J76" s="13">
        <v>401.3</v>
      </c>
      <c r="K76" s="13"/>
      <c r="L76" s="13"/>
    </row>
    <row r="77" spans="1:12" s="10" customFormat="1" ht="15.5" x14ac:dyDescent="0.35">
      <c r="A77" s="6">
        <v>67</v>
      </c>
      <c r="B77" s="6">
        <v>210</v>
      </c>
      <c r="C77" s="7" t="s">
        <v>482</v>
      </c>
      <c r="D77" s="7" t="s">
        <v>439</v>
      </c>
      <c r="E77" s="8" t="s">
        <v>9</v>
      </c>
      <c r="F77" s="13">
        <v>98.8</v>
      </c>
      <c r="G77" s="13">
        <v>101.9</v>
      </c>
      <c r="H77" s="13">
        <v>99.8</v>
      </c>
      <c r="I77" s="13">
        <v>100.7</v>
      </c>
      <c r="J77" s="13">
        <v>401.2</v>
      </c>
      <c r="K77" s="13"/>
      <c r="L77" s="13"/>
    </row>
    <row r="78" spans="1:12" s="10" customFormat="1" ht="15.5" x14ac:dyDescent="0.35">
      <c r="A78" s="6">
        <v>68</v>
      </c>
      <c r="B78" s="6">
        <v>232</v>
      </c>
      <c r="C78" s="7" t="s">
        <v>533</v>
      </c>
      <c r="D78" s="7" t="s">
        <v>534</v>
      </c>
      <c r="E78" s="8" t="s">
        <v>9</v>
      </c>
      <c r="F78" s="13">
        <v>99.2</v>
      </c>
      <c r="G78" s="13">
        <v>101.1</v>
      </c>
      <c r="H78" s="13">
        <v>101</v>
      </c>
      <c r="I78" s="13">
        <v>99.9</v>
      </c>
      <c r="J78" s="13">
        <v>401.2</v>
      </c>
      <c r="K78" s="13"/>
      <c r="L78" s="13"/>
    </row>
    <row r="79" spans="1:12" s="10" customFormat="1" ht="15.5" x14ac:dyDescent="0.35">
      <c r="A79" s="6">
        <v>69</v>
      </c>
      <c r="B79" s="6">
        <v>156</v>
      </c>
      <c r="C79" s="7" t="s">
        <v>405</v>
      </c>
      <c r="D79" s="7" t="s">
        <v>407</v>
      </c>
      <c r="E79" s="8" t="s">
        <v>9</v>
      </c>
      <c r="F79" s="13">
        <v>100.8</v>
      </c>
      <c r="G79" s="13">
        <v>98.7</v>
      </c>
      <c r="H79" s="13">
        <v>103.3</v>
      </c>
      <c r="I79" s="13">
        <v>98.4</v>
      </c>
      <c r="J79" s="13">
        <v>401.2</v>
      </c>
      <c r="K79" s="13"/>
      <c r="L79" s="13"/>
    </row>
    <row r="80" spans="1:12" s="10" customFormat="1" ht="15.5" x14ac:dyDescent="0.35">
      <c r="A80" s="6">
        <v>70</v>
      </c>
      <c r="B80" s="6">
        <v>248</v>
      </c>
      <c r="C80" s="7" t="s">
        <v>419</v>
      </c>
      <c r="D80" s="7" t="s">
        <v>420</v>
      </c>
      <c r="E80" s="8" t="s">
        <v>9</v>
      </c>
      <c r="F80" s="13">
        <v>99.5</v>
      </c>
      <c r="G80" s="13">
        <v>98.7</v>
      </c>
      <c r="H80" s="13">
        <v>100.2</v>
      </c>
      <c r="I80" s="13">
        <v>102.7</v>
      </c>
      <c r="J80" s="13">
        <v>401.1</v>
      </c>
      <c r="K80" s="13"/>
      <c r="L80" s="13"/>
    </row>
    <row r="81" spans="1:12" s="10" customFormat="1" ht="15.5" x14ac:dyDescent="0.35">
      <c r="A81" s="6">
        <v>71</v>
      </c>
      <c r="B81" s="6">
        <v>217</v>
      </c>
      <c r="C81" s="7" t="s">
        <v>531</v>
      </c>
      <c r="D81" s="7" t="s">
        <v>532</v>
      </c>
      <c r="E81" s="8" t="s">
        <v>576</v>
      </c>
      <c r="F81" s="13">
        <v>100.8</v>
      </c>
      <c r="G81" s="13">
        <v>99.7</v>
      </c>
      <c r="H81" s="13">
        <v>99.7</v>
      </c>
      <c r="I81" s="13">
        <v>100.8</v>
      </c>
      <c r="J81" s="13">
        <v>401</v>
      </c>
      <c r="K81" s="13"/>
      <c r="L81" s="13"/>
    </row>
    <row r="82" spans="1:12" s="10" customFormat="1" ht="15.5" x14ac:dyDescent="0.35">
      <c r="A82" s="6">
        <v>72</v>
      </c>
      <c r="B82" s="6">
        <v>202</v>
      </c>
      <c r="C82" s="7" t="s">
        <v>436</v>
      </c>
      <c r="D82" s="7" t="s">
        <v>520</v>
      </c>
      <c r="E82" s="8" t="s">
        <v>9</v>
      </c>
      <c r="F82" s="13">
        <v>99.9</v>
      </c>
      <c r="G82" s="13">
        <v>98.7</v>
      </c>
      <c r="H82" s="13">
        <v>101.3</v>
      </c>
      <c r="I82" s="13">
        <v>100.9</v>
      </c>
      <c r="J82" s="13">
        <v>400.8</v>
      </c>
      <c r="K82" s="13"/>
      <c r="L82" s="13"/>
    </row>
    <row r="83" spans="1:12" s="10" customFormat="1" ht="15.5" x14ac:dyDescent="0.35">
      <c r="A83" s="6">
        <v>73</v>
      </c>
      <c r="B83" s="6">
        <v>396</v>
      </c>
      <c r="C83" s="7" t="s">
        <v>396</v>
      </c>
      <c r="D83" s="7" t="s">
        <v>397</v>
      </c>
      <c r="E83" s="8" t="s">
        <v>9</v>
      </c>
      <c r="F83" s="13">
        <v>99.4</v>
      </c>
      <c r="G83" s="13">
        <v>101.2</v>
      </c>
      <c r="H83" s="13">
        <v>100.1</v>
      </c>
      <c r="I83" s="13">
        <v>100.1</v>
      </c>
      <c r="J83" s="13">
        <v>400.8</v>
      </c>
      <c r="K83" s="13"/>
      <c r="L83" s="13"/>
    </row>
    <row r="84" spans="1:12" s="10" customFormat="1" ht="15.5" x14ac:dyDescent="0.35">
      <c r="A84" s="6">
        <v>74</v>
      </c>
      <c r="B84" s="6">
        <v>249</v>
      </c>
      <c r="C84" s="7" t="s">
        <v>454</v>
      </c>
      <c r="D84" s="7" t="s">
        <v>455</v>
      </c>
      <c r="E84" s="8" t="s">
        <v>9</v>
      </c>
      <c r="F84" s="13">
        <v>101</v>
      </c>
      <c r="G84" s="13">
        <v>103.1</v>
      </c>
      <c r="H84" s="13">
        <v>95.7</v>
      </c>
      <c r="I84" s="13">
        <v>100.6</v>
      </c>
      <c r="J84" s="13">
        <v>400.4</v>
      </c>
      <c r="K84" s="13"/>
      <c r="L84" s="13"/>
    </row>
    <row r="85" spans="1:12" s="10" customFormat="1" ht="15.5" x14ac:dyDescent="0.35">
      <c r="A85" s="6">
        <v>75</v>
      </c>
      <c r="B85" s="6">
        <v>383</v>
      </c>
      <c r="C85" s="7" t="s">
        <v>363</v>
      </c>
      <c r="D85" s="7" t="s">
        <v>364</v>
      </c>
      <c r="E85" s="8" t="s">
        <v>9</v>
      </c>
      <c r="F85" s="13">
        <v>100.7</v>
      </c>
      <c r="G85" s="13">
        <v>101.4</v>
      </c>
      <c r="H85" s="13">
        <v>100.2</v>
      </c>
      <c r="I85" s="13">
        <v>97.9</v>
      </c>
      <c r="J85" s="13">
        <v>400.2</v>
      </c>
      <c r="K85" s="13"/>
      <c r="L85" s="13"/>
    </row>
    <row r="86" spans="1:12" s="10" customFormat="1" ht="15.5" x14ac:dyDescent="0.35">
      <c r="A86" s="6">
        <v>76</v>
      </c>
      <c r="B86" s="6">
        <v>129</v>
      </c>
      <c r="C86" s="7" t="s">
        <v>403</v>
      </c>
      <c r="D86" s="7" t="s">
        <v>444</v>
      </c>
      <c r="E86" s="8" t="s">
        <v>9</v>
      </c>
      <c r="F86" s="13">
        <v>98</v>
      </c>
      <c r="G86" s="13">
        <v>101.4</v>
      </c>
      <c r="H86" s="13">
        <v>99.8</v>
      </c>
      <c r="I86" s="13">
        <v>100.7</v>
      </c>
      <c r="J86" s="13">
        <v>399.9</v>
      </c>
      <c r="K86" s="13"/>
      <c r="L86" s="13"/>
    </row>
    <row r="87" spans="1:12" s="10" customFormat="1" ht="15.5" x14ac:dyDescent="0.35">
      <c r="A87" s="6">
        <v>77</v>
      </c>
      <c r="B87" s="6">
        <v>272</v>
      </c>
      <c r="C87" s="7" t="s">
        <v>383</v>
      </c>
      <c r="D87" s="7" t="s">
        <v>384</v>
      </c>
      <c r="E87" s="8" t="s">
        <v>9</v>
      </c>
      <c r="F87" s="13">
        <v>95.9</v>
      </c>
      <c r="G87" s="13">
        <v>105</v>
      </c>
      <c r="H87" s="13">
        <v>99.3</v>
      </c>
      <c r="I87" s="13">
        <v>99.5</v>
      </c>
      <c r="J87" s="13">
        <v>399.7</v>
      </c>
      <c r="K87" s="13"/>
      <c r="L87" s="13"/>
    </row>
    <row r="88" spans="1:12" s="10" customFormat="1" ht="15.5" x14ac:dyDescent="0.35">
      <c r="A88" s="6">
        <v>78</v>
      </c>
      <c r="B88" s="6">
        <v>286</v>
      </c>
      <c r="C88" s="7" t="s">
        <v>401</v>
      </c>
      <c r="D88" s="7" t="s">
        <v>15</v>
      </c>
      <c r="E88" s="8" t="s">
        <v>9</v>
      </c>
      <c r="F88" s="13">
        <v>100.7</v>
      </c>
      <c r="G88" s="13">
        <v>99.6</v>
      </c>
      <c r="H88" s="13">
        <v>101.4</v>
      </c>
      <c r="I88" s="13">
        <v>97.9</v>
      </c>
      <c r="J88" s="13">
        <v>399.6</v>
      </c>
      <c r="K88" s="13"/>
      <c r="L88" s="13"/>
    </row>
    <row r="89" spans="1:12" s="10" customFormat="1" ht="15.5" x14ac:dyDescent="0.35">
      <c r="A89" s="6">
        <v>79</v>
      </c>
      <c r="B89" s="6">
        <v>435</v>
      </c>
      <c r="C89" s="7" t="s">
        <v>367</v>
      </c>
      <c r="D89" s="7" t="s">
        <v>368</v>
      </c>
      <c r="E89" s="8" t="s">
        <v>9</v>
      </c>
      <c r="F89" s="13">
        <v>100.1</v>
      </c>
      <c r="G89" s="13">
        <v>98.3</v>
      </c>
      <c r="H89" s="13">
        <v>101</v>
      </c>
      <c r="I89" s="13">
        <v>99.6</v>
      </c>
      <c r="J89" s="13">
        <v>399</v>
      </c>
      <c r="K89" s="13"/>
      <c r="L89" s="13"/>
    </row>
    <row r="90" spans="1:12" s="10" customFormat="1" ht="15.5" x14ac:dyDescent="0.35">
      <c r="A90" s="6">
        <v>80</v>
      </c>
      <c r="B90" s="6">
        <v>103</v>
      </c>
      <c r="C90" s="7" t="s">
        <v>487</v>
      </c>
      <c r="D90" s="7" t="s">
        <v>488</v>
      </c>
      <c r="E90" s="8"/>
      <c r="F90" s="13">
        <v>99.2</v>
      </c>
      <c r="G90" s="13">
        <v>100.4</v>
      </c>
      <c r="H90" s="13">
        <v>99.5</v>
      </c>
      <c r="I90" s="13">
        <v>99.3</v>
      </c>
      <c r="J90" s="13">
        <v>398.4</v>
      </c>
      <c r="K90" s="13"/>
      <c r="L90" s="13"/>
    </row>
    <row r="91" spans="1:12" s="10" customFormat="1" ht="15.5" x14ac:dyDescent="0.35">
      <c r="A91" s="6">
        <v>81</v>
      </c>
      <c r="B91" s="6">
        <v>394</v>
      </c>
      <c r="C91" s="7" t="s">
        <v>315</v>
      </c>
      <c r="D91" s="7" t="s">
        <v>523</v>
      </c>
      <c r="E91" s="8" t="s">
        <v>9</v>
      </c>
      <c r="F91" s="13">
        <v>99.5</v>
      </c>
      <c r="G91" s="13">
        <v>98.9</v>
      </c>
      <c r="H91" s="13">
        <v>100.9</v>
      </c>
      <c r="I91" s="13">
        <v>99</v>
      </c>
      <c r="J91" s="13">
        <v>398.3</v>
      </c>
      <c r="K91" s="13"/>
      <c r="L91" s="13"/>
    </row>
    <row r="92" spans="1:12" s="10" customFormat="1" ht="15.5" x14ac:dyDescent="0.35">
      <c r="A92" s="6">
        <v>82</v>
      </c>
      <c r="B92" s="6">
        <v>133</v>
      </c>
      <c r="C92" s="7" t="s">
        <v>405</v>
      </c>
      <c r="D92" s="7" t="s">
        <v>554</v>
      </c>
      <c r="E92" s="8" t="s">
        <v>9</v>
      </c>
      <c r="F92" s="13">
        <v>100</v>
      </c>
      <c r="G92" s="13">
        <v>100.8</v>
      </c>
      <c r="H92" s="13">
        <v>100.9</v>
      </c>
      <c r="I92" s="13">
        <v>96.5</v>
      </c>
      <c r="J92" s="13">
        <v>398.2</v>
      </c>
      <c r="K92" s="13"/>
      <c r="L92" s="13"/>
    </row>
    <row r="93" spans="1:12" s="10" customFormat="1" ht="15.5" x14ac:dyDescent="0.35">
      <c r="A93" s="6">
        <v>83</v>
      </c>
      <c r="B93" s="6">
        <v>209</v>
      </c>
      <c r="C93" s="7" t="s">
        <v>405</v>
      </c>
      <c r="D93" s="7" t="s">
        <v>459</v>
      </c>
      <c r="E93" s="8" t="s">
        <v>9</v>
      </c>
      <c r="F93" s="13">
        <v>100.4</v>
      </c>
      <c r="G93" s="13">
        <v>100.4</v>
      </c>
      <c r="H93" s="13">
        <v>98.2</v>
      </c>
      <c r="I93" s="13">
        <v>99.1</v>
      </c>
      <c r="J93" s="13">
        <v>398.1</v>
      </c>
      <c r="K93" s="13"/>
      <c r="L93" s="13"/>
    </row>
    <row r="94" spans="1:12" s="10" customFormat="1" ht="15.5" x14ac:dyDescent="0.35">
      <c r="A94" s="6">
        <v>84</v>
      </c>
      <c r="B94" s="6">
        <v>270</v>
      </c>
      <c r="C94" s="7" t="s">
        <v>358</v>
      </c>
      <c r="D94" s="7" t="s">
        <v>359</v>
      </c>
      <c r="E94" s="8" t="s">
        <v>9</v>
      </c>
      <c r="F94" s="13">
        <v>100.5</v>
      </c>
      <c r="G94" s="13">
        <v>96.1</v>
      </c>
      <c r="H94" s="13">
        <v>99.8</v>
      </c>
      <c r="I94" s="13">
        <v>101.5</v>
      </c>
      <c r="J94" s="13">
        <v>397.9</v>
      </c>
      <c r="K94" s="13"/>
      <c r="L94" s="13"/>
    </row>
    <row r="95" spans="1:12" s="10" customFormat="1" ht="15.5" x14ac:dyDescent="0.35">
      <c r="A95" s="6">
        <v>85</v>
      </c>
      <c r="B95" s="6">
        <v>293</v>
      </c>
      <c r="C95" s="7" t="s">
        <v>341</v>
      </c>
      <c r="D95" s="7" t="s">
        <v>475</v>
      </c>
      <c r="E95" s="8" t="s">
        <v>9</v>
      </c>
      <c r="F95" s="13">
        <v>98.4</v>
      </c>
      <c r="G95" s="13">
        <v>101.9</v>
      </c>
      <c r="H95" s="13">
        <v>98.1</v>
      </c>
      <c r="I95" s="13">
        <v>99.5</v>
      </c>
      <c r="J95" s="13">
        <v>397.9</v>
      </c>
      <c r="K95" s="13"/>
      <c r="L95" s="13"/>
    </row>
    <row r="96" spans="1:12" s="10" customFormat="1" ht="15.5" x14ac:dyDescent="0.35">
      <c r="A96" s="6">
        <v>86</v>
      </c>
      <c r="B96" s="6">
        <v>180</v>
      </c>
      <c r="C96" s="7" t="s">
        <v>524</v>
      </c>
      <c r="D96" s="7" t="s">
        <v>525</v>
      </c>
      <c r="E96" s="8" t="s">
        <v>9</v>
      </c>
      <c r="F96" s="13">
        <v>97.2</v>
      </c>
      <c r="G96" s="13">
        <v>102.4</v>
      </c>
      <c r="H96" s="13">
        <v>101</v>
      </c>
      <c r="I96" s="13">
        <v>97.1</v>
      </c>
      <c r="J96" s="13">
        <v>397.7</v>
      </c>
      <c r="K96" s="13"/>
      <c r="L96" s="13"/>
    </row>
    <row r="97" spans="1:12" s="10" customFormat="1" ht="15.5" x14ac:dyDescent="0.35">
      <c r="A97" s="6">
        <v>87</v>
      </c>
      <c r="B97" s="6">
        <v>428</v>
      </c>
      <c r="C97" s="7" t="s">
        <v>341</v>
      </c>
      <c r="D97" s="7" t="s">
        <v>547</v>
      </c>
      <c r="E97" s="8" t="s">
        <v>9</v>
      </c>
      <c r="F97" s="13">
        <v>98.6</v>
      </c>
      <c r="G97" s="13">
        <v>100.1</v>
      </c>
      <c r="H97" s="13">
        <v>99.7</v>
      </c>
      <c r="I97" s="13">
        <v>99.1</v>
      </c>
      <c r="J97" s="13">
        <v>397.5</v>
      </c>
      <c r="K97" s="13"/>
      <c r="L97" s="13"/>
    </row>
    <row r="98" spans="1:12" s="10" customFormat="1" ht="15.5" x14ac:dyDescent="0.35">
      <c r="A98" s="6">
        <v>88</v>
      </c>
      <c r="B98" s="6">
        <v>467</v>
      </c>
      <c r="C98" s="7" t="s">
        <v>543</v>
      </c>
      <c r="D98" s="7" t="s">
        <v>544</v>
      </c>
      <c r="E98" s="8" t="s">
        <v>9</v>
      </c>
      <c r="F98" s="13">
        <v>96</v>
      </c>
      <c r="G98" s="13">
        <v>99.2</v>
      </c>
      <c r="H98" s="13">
        <v>103.7</v>
      </c>
      <c r="I98" s="13">
        <v>98.5</v>
      </c>
      <c r="J98" s="13">
        <v>397.4</v>
      </c>
      <c r="K98" s="13"/>
      <c r="L98" s="13"/>
    </row>
    <row r="99" spans="1:12" s="10" customFormat="1" ht="15.5" x14ac:dyDescent="0.35">
      <c r="A99" s="6">
        <v>89</v>
      </c>
      <c r="B99" s="6">
        <v>368</v>
      </c>
      <c r="C99" s="7" t="s">
        <v>564</v>
      </c>
      <c r="D99" s="7" t="s">
        <v>565</v>
      </c>
      <c r="E99" s="8" t="s">
        <v>9</v>
      </c>
      <c r="F99" s="13">
        <v>99.4</v>
      </c>
      <c r="G99" s="13">
        <v>103.1</v>
      </c>
      <c r="H99" s="13">
        <v>100.7</v>
      </c>
      <c r="I99" s="13">
        <v>94</v>
      </c>
      <c r="J99" s="13">
        <v>397.2</v>
      </c>
      <c r="K99" s="13"/>
      <c r="L99" s="13"/>
    </row>
    <row r="100" spans="1:12" s="10" customFormat="1" ht="15.5" x14ac:dyDescent="0.35">
      <c r="A100" s="6">
        <v>90</v>
      </c>
      <c r="B100" s="6">
        <v>179</v>
      </c>
      <c r="C100" s="7" t="s">
        <v>549</v>
      </c>
      <c r="D100" s="7" t="s">
        <v>550</v>
      </c>
      <c r="E100" s="8" t="s">
        <v>9</v>
      </c>
      <c r="F100" s="13">
        <v>98.8</v>
      </c>
      <c r="G100" s="13">
        <v>97.5</v>
      </c>
      <c r="H100" s="13">
        <v>100.4</v>
      </c>
      <c r="I100" s="13">
        <v>100.4</v>
      </c>
      <c r="J100" s="13">
        <v>397.1</v>
      </c>
      <c r="K100" s="13"/>
      <c r="L100" s="13"/>
    </row>
    <row r="101" spans="1:12" s="10" customFormat="1" ht="15.5" x14ac:dyDescent="0.35">
      <c r="A101" s="6">
        <v>91</v>
      </c>
      <c r="B101" s="6">
        <v>403</v>
      </c>
      <c r="C101" s="7" t="s">
        <v>435</v>
      </c>
      <c r="D101" s="7" t="s">
        <v>285</v>
      </c>
      <c r="E101" s="8" t="s">
        <v>9</v>
      </c>
      <c r="F101" s="13">
        <v>98.1</v>
      </c>
      <c r="G101" s="13">
        <v>98.9</v>
      </c>
      <c r="H101" s="13">
        <v>99.4</v>
      </c>
      <c r="I101" s="13">
        <v>100.5</v>
      </c>
      <c r="J101" s="13">
        <v>396.9</v>
      </c>
      <c r="K101" s="13"/>
      <c r="L101" s="13"/>
    </row>
    <row r="102" spans="1:12" s="10" customFormat="1" ht="15.5" x14ac:dyDescent="0.35">
      <c r="A102" s="6">
        <v>92</v>
      </c>
      <c r="B102" s="6">
        <v>144</v>
      </c>
      <c r="C102" s="7" t="s">
        <v>513</v>
      </c>
      <c r="D102" s="7" t="s">
        <v>198</v>
      </c>
      <c r="E102" s="8" t="s">
        <v>9</v>
      </c>
      <c r="F102" s="13">
        <v>98.2</v>
      </c>
      <c r="G102" s="13">
        <v>99</v>
      </c>
      <c r="H102" s="13">
        <v>100.2</v>
      </c>
      <c r="I102" s="13">
        <v>98.4</v>
      </c>
      <c r="J102" s="13">
        <v>395.8</v>
      </c>
      <c r="K102" s="13"/>
      <c r="L102" s="13"/>
    </row>
    <row r="103" spans="1:12" s="10" customFormat="1" ht="15.5" x14ac:dyDescent="0.35">
      <c r="A103" s="6">
        <v>93</v>
      </c>
      <c r="B103" s="6">
        <v>279</v>
      </c>
      <c r="C103" s="7" t="s">
        <v>394</v>
      </c>
      <c r="D103" s="7" t="s">
        <v>290</v>
      </c>
      <c r="E103" s="8" t="s">
        <v>576</v>
      </c>
      <c r="F103" s="13">
        <v>99.7</v>
      </c>
      <c r="G103" s="13">
        <v>98.8</v>
      </c>
      <c r="H103" s="13">
        <v>99.4</v>
      </c>
      <c r="I103" s="13">
        <v>97.9</v>
      </c>
      <c r="J103" s="13">
        <v>395.8</v>
      </c>
      <c r="K103" s="13"/>
      <c r="L103" s="13"/>
    </row>
    <row r="104" spans="1:12" s="10" customFormat="1" ht="15.5" x14ac:dyDescent="0.35">
      <c r="A104" s="6">
        <v>94</v>
      </c>
      <c r="B104" s="6">
        <v>384</v>
      </c>
      <c r="C104" s="7" t="s">
        <v>526</v>
      </c>
      <c r="D104" s="7" t="s">
        <v>527</v>
      </c>
      <c r="E104" s="8" t="s">
        <v>9</v>
      </c>
      <c r="F104" s="13">
        <v>99.3</v>
      </c>
      <c r="G104" s="13">
        <v>97.5</v>
      </c>
      <c r="H104" s="13">
        <v>100.2</v>
      </c>
      <c r="I104" s="13">
        <v>98.7</v>
      </c>
      <c r="J104" s="13">
        <v>395.7</v>
      </c>
      <c r="K104" s="13"/>
      <c r="L104" s="13"/>
    </row>
    <row r="105" spans="1:12" s="10" customFormat="1" ht="15.5" x14ac:dyDescent="0.35">
      <c r="A105" s="6">
        <v>95</v>
      </c>
      <c r="B105" s="6">
        <v>142</v>
      </c>
      <c r="C105" s="7" t="s">
        <v>472</v>
      </c>
      <c r="D105" s="7" t="s">
        <v>460</v>
      </c>
      <c r="E105" s="8" t="s">
        <v>9</v>
      </c>
      <c r="F105" s="13">
        <v>96.2</v>
      </c>
      <c r="G105" s="13">
        <v>99.5</v>
      </c>
      <c r="H105" s="13">
        <v>100.3</v>
      </c>
      <c r="I105" s="13">
        <v>99.5</v>
      </c>
      <c r="J105" s="13">
        <v>395.5</v>
      </c>
      <c r="K105" s="13"/>
      <c r="L105" s="13"/>
    </row>
    <row r="106" spans="1:12" s="10" customFormat="1" ht="15.5" x14ac:dyDescent="0.35">
      <c r="A106" s="6">
        <v>96</v>
      </c>
      <c r="B106" s="6">
        <v>177</v>
      </c>
      <c r="C106" s="7" t="s">
        <v>450</v>
      </c>
      <c r="D106" s="7" t="s">
        <v>451</v>
      </c>
      <c r="E106" s="8" t="s">
        <v>9</v>
      </c>
      <c r="F106" s="13">
        <v>97.3</v>
      </c>
      <c r="G106" s="13">
        <v>99.5</v>
      </c>
      <c r="H106" s="13">
        <v>101.3</v>
      </c>
      <c r="I106" s="13">
        <v>97.3</v>
      </c>
      <c r="J106" s="13">
        <v>395.4</v>
      </c>
      <c r="K106" s="13"/>
      <c r="L106" s="13"/>
    </row>
    <row r="107" spans="1:12" s="10" customFormat="1" ht="15.5" x14ac:dyDescent="0.35">
      <c r="A107" s="6">
        <v>97</v>
      </c>
      <c r="B107" s="6">
        <v>201</v>
      </c>
      <c r="C107" s="7" t="s">
        <v>423</v>
      </c>
      <c r="D107" s="7" t="s">
        <v>424</v>
      </c>
      <c r="E107" s="8" t="s">
        <v>9</v>
      </c>
      <c r="F107" s="13">
        <v>98.5</v>
      </c>
      <c r="G107" s="13">
        <v>99.3</v>
      </c>
      <c r="H107" s="13">
        <v>100</v>
      </c>
      <c r="I107" s="13">
        <v>97.5</v>
      </c>
      <c r="J107" s="13">
        <v>395.3</v>
      </c>
      <c r="K107" s="13"/>
      <c r="L107" s="13"/>
    </row>
    <row r="108" spans="1:12" s="10" customFormat="1" ht="15.5" x14ac:dyDescent="0.35">
      <c r="A108" s="6">
        <v>98</v>
      </c>
      <c r="B108" s="6">
        <v>348</v>
      </c>
      <c r="C108" s="7" t="s">
        <v>528</v>
      </c>
      <c r="D108" s="7" t="s">
        <v>303</v>
      </c>
      <c r="E108" s="8" t="s">
        <v>9</v>
      </c>
      <c r="F108" s="13">
        <v>99.6</v>
      </c>
      <c r="G108" s="13">
        <v>98.5</v>
      </c>
      <c r="H108" s="13">
        <v>99.8</v>
      </c>
      <c r="I108" s="13">
        <v>97.3</v>
      </c>
      <c r="J108" s="13">
        <v>395.2</v>
      </c>
      <c r="K108" s="13"/>
      <c r="L108" s="13"/>
    </row>
    <row r="109" spans="1:12" s="10" customFormat="1" ht="15.5" x14ac:dyDescent="0.35">
      <c r="A109" s="6">
        <v>99</v>
      </c>
      <c r="B109" s="6">
        <v>216</v>
      </c>
      <c r="C109" s="7" t="s">
        <v>399</v>
      </c>
      <c r="D109" s="7" t="s">
        <v>400</v>
      </c>
      <c r="E109" s="8" t="s">
        <v>9</v>
      </c>
      <c r="F109" s="13">
        <v>99.1</v>
      </c>
      <c r="G109" s="13">
        <v>100.4</v>
      </c>
      <c r="H109" s="13">
        <v>97</v>
      </c>
      <c r="I109" s="13">
        <v>98.6</v>
      </c>
      <c r="J109" s="13">
        <v>395.1</v>
      </c>
      <c r="K109" s="13"/>
      <c r="L109" s="13"/>
    </row>
    <row r="110" spans="1:12" s="10" customFormat="1" ht="15.5" x14ac:dyDescent="0.35">
      <c r="A110" s="6">
        <v>100</v>
      </c>
      <c r="B110" s="6">
        <v>245</v>
      </c>
      <c r="C110" s="7" t="s">
        <v>568</v>
      </c>
      <c r="D110" s="7" t="s">
        <v>569</v>
      </c>
      <c r="E110" s="8" t="s">
        <v>9</v>
      </c>
      <c r="F110" s="13">
        <v>98.5</v>
      </c>
      <c r="G110" s="13">
        <v>100.7</v>
      </c>
      <c r="H110" s="13">
        <v>97.2</v>
      </c>
      <c r="I110" s="13">
        <v>98.6</v>
      </c>
      <c r="J110" s="13">
        <v>395</v>
      </c>
      <c r="K110" s="13"/>
      <c r="L110" s="13"/>
    </row>
    <row r="111" spans="1:12" s="10" customFormat="1" ht="15.5" x14ac:dyDescent="0.35">
      <c r="A111" s="6">
        <v>101</v>
      </c>
      <c r="B111" s="6">
        <v>296</v>
      </c>
      <c r="C111" s="7" t="s">
        <v>557</v>
      </c>
      <c r="D111" s="7" t="s">
        <v>558</v>
      </c>
      <c r="E111" s="8" t="s">
        <v>9</v>
      </c>
      <c r="F111" s="13">
        <v>95.3</v>
      </c>
      <c r="G111" s="13">
        <v>103</v>
      </c>
      <c r="H111" s="13">
        <v>99.2</v>
      </c>
      <c r="I111" s="13">
        <v>96.8</v>
      </c>
      <c r="J111" s="13">
        <v>394.3</v>
      </c>
      <c r="K111" s="13"/>
      <c r="L111" s="13"/>
    </row>
    <row r="112" spans="1:12" s="10" customFormat="1" ht="15.5" x14ac:dyDescent="0.35">
      <c r="A112" s="6">
        <v>102</v>
      </c>
      <c r="B112" s="6">
        <v>323</v>
      </c>
      <c r="C112" s="7" t="s">
        <v>538</v>
      </c>
      <c r="D112" s="7" t="s">
        <v>146</v>
      </c>
      <c r="E112" s="8" t="s">
        <v>9</v>
      </c>
      <c r="F112" s="13">
        <v>98.2</v>
      </c>
      <c r="G112" s="13">
        <v>98.9</v>
      </c>
      <c r="H112" s="13">
        <v>100.6</v>
      </c>
      <c r="I112" s="13">
        <v>96.5</v>
      </c>
      <c r="J112" s="13">
        <v>394.2</v>
      </c>
      <c r="K112" s="13"/>
      <c r="L112" s="13"/>
    </row>
    <row r="113" spans="1:12" s="10" customFormat="1" ht="15.5" x14ac:dyDescent="0.35">
      <c r="A113" s="6">
        <v>103</v>
      </c>
      <c r="B113" s="6">
        <v>178</v>
      </c>
      <c r="C113" s="7" t="s">
        <v>480</v>
      </c>
      <c r="D113" s="7" t="s">
        <v>481</v>
      </c>
      <c r="E113" s="8" t="s">
        <v>9</v>
      </c>
      <c r="F113" s="13">
        <v>97</v>
      </c>
      <c r="G113" s="13">
        <v>99.6</v>
      </c>
      <c r="H113" s="13">
        <v>98.3</v>
      </c>
      <c r="I113" s="13">
        <v>98.7</v>
      </c>
      <c r="J113" s="13">
        <v>393.6</v>
      </c>
      <c r="K113" s="13"/>
      <c r="L113" s="13"/>
    </row>
    <row r="114" spans="1:12" s="10" customFormat="1" ht="15.5" x14ac:dyDescent="0.35">
      <c r="A114" s="6">
        <v>104</v>
      </c>
      <c r="B114" s="6">
        <v>266</v>
      </c>
      <c r="C114" s="7" t="s">
        <v>354</v>
      </c>
      <c r="D114" s="7" t="s">
        <v>355</v>
      </c>
      <c r="E114" s="8" t="s">
        <v>9</v>
      </c>
      <c r="F114" s="13">
        <v>96.2</v>
      </c>
      <c r="G114" s="13">
        <v>98.7</v>
      </c>
      <c r="H114" s="13">
        <v>99.7</v>
      </c>
      <c r="I114" s="13">
        <v>98.7</v>
      </c>
      <c r="J114" s="13">
        <v>393.3</v>
      </c>
      <c r="K114" s="13"/>
      <c r="L114" s="13"/>
    </row>
    <row r="115" spans="1:12" s="10" customFormat="1" ht="15.5" x14ac:dyDescent="0.35">
      <c r="A115" s="6">
        <v>105</v>
      </c>
      <c r="B115" s="6">
        <v>326</v>
      </c>
      <c r="C115" s="7" t="s">
        <v>562</v>
      </c>
      <c r="D115" s="7" t="s">
        <v>563</v>
      </c>
      <c r="E115" s="8" t="s">
        <v>9</v>
      </c>
      <c r="F115" s="13">
        <v>99.6</v>
      </c>
      <c r="G115" s="13">
        <v>96.3</v>
      </c>
      <c r="H115" s="13">
        <v>99.5</v>
      </c>
      <c r="I115" s="13">
        <v>97.7</v>
      </c>
      <c r="J115" s="13">
        <v>393.1</v>
      </c>
      <c r="K115" s="13"/>
      <c r="L115" s="13"/>
    </row>
    <row r="116" spans="1:12" s="10" customFormat="1" ht="15.5" x14ac:dyDescent="0.35">
      <c r="A116" s="6">
        <v>106</v>
      </c>
      <c r="B116" s="6">
        <v>283</v>
      </c>
      <c r="C116" s="7" t="s">
        <v>408</v>
      </c>
      <c r="D116" s="7" t="s">
        <v>409</v>
      </c>
      <c r="E116" s="8" t="s">
        <v>9</v>
      </c>
      <c r="F116" s="13">
        <v>98.8</v>
      </c>
      <c r="G116" s="13">
        <v>100.7</v>
      </c>
      <c r="H116" s="13">
        <v>97.4</v>
      </c>
      <c r="I116" s="13">
        <v>96.2</v>
      </c>
      <c r="J116" s="13">
        <v>393.1</v>
      </c>
      <c r="K116" s="13"/>
      <c r="L116" s="13"/>
    </row>
    <row r="117" spans="1:12" s="10" customFormat="1" ht="15.5" x14ac:dyDescent="0.35">
      <c r="A117" s="6">
        <v>107</v>
      </c>
      <c r="B117" s="6">
        <v>328</v>
      </c>
      <c r="C117" s="7" t="s">
        <v>431</v>
      </c>
      <c r="D117" s="7" t="s">
        <v>432</v>
      </c>
      <c r="E117" s="8" t="s">
        <v>9</v>
      </c>
      <c r="F117" s="13">
        <v>99.2</v>
      </c>
      <c r="G117" s="13">
        <v>100.4</v>
      </c>
      <c r="H117" s="13">
        <v>96.9</v>
      </c>
      <c r="I117" s="13">
        <v>95.6</v>
      </c>
      <c r="J117" s="13">
        <v>392.1</v>
      </c>
      <c r="K117" s="13"/>
      <c r="L117" s="13"/>
    </row>
    <row r="118" spans="1:12" s="10" customFormat="1" ht="15.5" x14ac:dyDescent="0.35">
      <c r="A118" s="6">
        <v>108</v>
      </c>
      <c r="B118" s="6">
        <v>481</v>
      </c>
      <c r="C118" s="7" t="s">
        <v>394</v>
      </c>
      <c r="D118" s="7" t="s">
        <v>132</v>
      </c>
      <c r="E118" s="8" t="s">
        <v>9</v>
      </c>
      <c r="F118" s="13">
        <v>97.1</v>
      </c>
      <c r="G118" s="13">
        <v>97.7</v>
      </c>
      <c r="H118" s="13">
        <v>98.6</v>
      </c>
      <c r="I118" s="13">
        <v>98.4</v>
      </c>
      <c r="J118" s="13">
        <v>391.8</v>
      </c>
      <c r="K118" s="13"/>
      <c r="L118" s="13"/>
    </row>
    <row r="119" spans="1:12" s="10" customFormat="1" ht="15.5" x14ac:dyDescent="0.35">
      <c r="A119" s="6">
        <v>109</v>
      </c>
      <c r="B119" s="6">
        <v>164</v>
      </c>
      <c r="C119" s="7" t="s">
        <v>423</v>
      </c>
      <c r="D119" s="7" t="s">
        <v>425</v>
      </c>
      <c r="E119" s="8" t="s">
        <v>9</v>
      </c>
      <c r="F119" s="13">
        <v>98.1</v>
      </c>
      <c r="G119" s="13">
        <v>101.4</v>
      </c>
      <c r="H119" s="13">
        <v>96</v>
      </c>
      <c r="I119" s="13">
        <v>96</v>
      </c>
      <c r="J119" s="13">
        <v>391.5</v>
      </c>
      <c r="K119" s="13"/>
      <c r="L119" s="13"/>
    </row>
    <row r="120" spans="1:12" s="10" customFormat="1" ht="15.5" x14ac:dyDescent="0.35">
      <c r="A120" s="6">
        <v>110</v>
      </c>
      <c r="B120" s="6">
        <v>212</v>
      </c>
      <c r="C120" s="7" t="s">
        <v>485</v>
      </c>
      <c r="D120" s="7" t="s">
        <v>491</v>
      </c>
      <c r="E120" s="8" t="s">
        <v>9</v>
      </c>
      <c r="F120" s="13">
        <v>94.9</v>
      </c>
      <c r="G120" s="13">
        <v>96.3</v>
      </c>
      <c r="H120" s="13">
        <v>100.4</v>
      </c>
      <c r="I120" s="13">
        <v>99.6</v>
      </c>
      <c r="J120" s="13">
        <v>391.2</v>
      </c>
      <c r="K120" s="13"/>
      <c r="L120" s="13"/>
    </row>
    <row r="121" spans="1:12" s="10" customFormat="1" ht="15.5" x14ac:dyDescent="0.35">
      <c r="A121" s="6">
        <v>111</v>
      </c>
      <c r="B121" s="6">
        <v>426</v>
      </c>
      <c r="C121" s="7" t="s">
        <v>392</v>
      </c>
      <c r="D121" s="7" t="s">
        <v>393</v>
      </c>
      <c r="E121" s="8" t="s">
        <v>9</v>
      </c>
      <c r="F121" s="13">
        <v>94.1</v>
      </c>
      <c r="G121" s="13">
        <v>100.7</v>
      </c>
      <c r="H121" s="13">
        <v>98.5</v>
      </c>
      <c r="I121" s="13">
        <v>97.8</v>
      </c>
      <c r="J121" s="13">
        <v>391.1</v>
      </c>
      <c r="K121" s="13"/>
      <c r="L121" s="13"/>
    </row>
    <row r="122" spans="1:12" s="10" customFormat="1" ht="15.5" x14ac:dyDescent="0.35">
      <c r="A122" s="6">
        <v>112</v>
      </c>
      <c r="B122" s="6">
        <v>424</v>
      </c>
      <c r="C122" s="7" t="s">
        <v>471</v>
      </c>
      <c r="D122" s="7" t="s">
        <v>251</v>
      </c>
      <c r="E122" s="8" t="s">
        <v>9</v>
      </c>
      <c r="F122" s="13">
        <v>98.2</v>
      </c>
      <c r="G122" s="13">
        <v>98.6</v>
      </c>
      <c r="H122" s="13">
        <v>99.8</v>
      </c>
      <c r="I122" s="13">
        <v>94.5</v>
      </c>
      <c r="J122" s="13">
        <v>391.1</v>
      </c>
      <c r="K122" s="13"/>
      <c r="L122" s="13"/>
    </row>
    <row r="123" spans="1:12" s="10" customFormat="1" ht="15.5" x14ac:dyDescent="0.35">
      <c r="A123" s="6">
        <v>113</v>
      </c>
      <c r="B123" s="6">
        <v>360</v>
      </c>
      <c r="C123" s="7" t="s">
        <v>463</v>
      </c>
      <c r="D123" s="7" t="s">
        <v>464</v>
      </c>
      <c r="E123" s="8" t="s">
        <v>9</v>
      </c>
      <c r="F123" s="13">
        <v>93.7</v>
      </c>
      <c r="G123" s="13">
        <v>98.3</v>
      </c>
      <c r="H123" s="13">
        <v>98</v>
      </c>
      <c r="I123" s="13">
        <v>100.9</v>
      </c>
      <c r="J123" s="13">
        <v>390.9</v>
      </c>
      <c r="K123" s="13"/>
      <c r="L123" s="13"/>
    </row>
    <row r="124" spans="1:12" s="10" customFormat="1" ht="15.5" x14ac:dyDescent="0.35">
      <c r="A124" s="6">
        <v>114</v>
      </c>
      <c r="B124" s="6">
        <v>407</v>
      </c>
      <c r="C124" s="7" t="s">
        <v>489</v>
      </c>
      <c r="D124" s="7" t="s">
        <v>490</v>
      </c>
      <c r="E124" s="8" t="s">
        <v>9</v>
      </c>
      <c r="F124" s="13">
        <v>96.3</v>
      </c>
      <c r="G124" s="13">
        <v>96.7</v>
      </c>
      <c r="H124" s="13">
        <v>100.1</v>
      </c>
      <c r="I124" s="13">
        <v>97.8</v>
      </c>
      <c r="J124" s="13">
        <v>390.9</v>
      </c>
      <c r="K124" s="13"/>
      <c r="L124" s="13"/>
    </row>
    <row r="125" spans="1:12" s="10" customFormat="1" ht="15.5" x14ac:dyDescent="0.35">
      <c r="A125" s="6">
        <v>115</v>
      </c>
      <c r="B125" s="6">
        <v>350</v>
      </c>
      <c r="C125" s="7" t="s">
        <v>470</v>
      </c>
      <c r="D125" s="7" t="s">
        <v>303</v>
      </c>
      <c r="E125" s="8" t="s">
        <v>9</v>
      </c>
      <c r="F125" s="13">
        <v>97.5</v>
      </c>
      <c r="G125" s="13">
        <v>95.2</v>
      </c>
      <c r="H125" s="13">
        <v>97.7</v>
      </c>
      <c r="I125" s="13">
        <v>100.2</v>
      </c>
      <c r="J125" s="13">
        <v>390.6</v>
      </c>
      <c r="K125" s="13"/>
      <c r="L125" s="13"/>
    </row>
    <row r="126" spans="1:12" s="10" customFormat="1" ht="15.5" x14ac:dyDescent="0.35">
      <c r="A126" s="6">
        <v>116</v>
      </c>
      <c r="B126" s="6">
        <v>240</v>
      </c>
      <c r="C126" s="7" t="s">
        <v>381</v>
      </c>
      <c r="D126" s="7" t="s">
        <v>382</v>
      </c>
      <c r="E126" s="8" t="s">
        <v>9</v>
      </c>
      <c r="F126" s="13">
        <v>94.5</v>
      </c>
      <c r="G126" s="13">
        <v>100.9</v>
      </c>
      <c r="H126" s="13">
        <v>96.6</v>
      </c>
      <c r="I126" s="13">
        <v>98.3</v>
      </c>
      <c r="J126" s="13">
        <v>390.3</v>
      </c>
      <c r="K126" s="13"/>
      <c r="L126" s="13"/>
    </row>
    <row r="127" spans="1:12" s="10" customFormat="1" ht="15.5" x14ac:dyDescent="0.35">
      <c r="A127" s="6">
        <v>117</v>
      </c>
      <c r="B127" s="6">
        <v>371</v>
      </c>
      <c r="C127" s="7" t="s">
        <v>370</v>
      </c>
      <c r="D127" s="7" t="s">
        <v>371</v>
      </c>
      <c r="E127" s="8" t="s">
        <v>9</v>
      </c>
      <c r="F127" s="13">
        <v>98.2</v>
      </c>
      <c r="G127" s="13">
        <v>93.3</v>
      </c>
      <c r="H127" s="13">
        <v>98.4</v>
      </c>
      <c r="I127" s="13">
        <v>99.3</v>
      </c>
      <c r="J127" s="13">
        <v>389.2</v>
      </c>
      <c r="K127" s="13"/>
      <c r="L127" s="13"/>
    </row>
    <row r="128" spans="1:12" s="10" customFormat="1" ht="15.5" x14ac:dyDescent="0.35">
      <c r="A128" s="6">
        <v>118</v>
      </c>
      <c r="B128" s="6">
        <v>358</v>
      </c>
      <c r="C128" s="7" t="s">
        <v>433</v>
      </c>
      <c r="D128" s="7" t="s">
        <v>434</v>
      </c>
      <c r="E128" s="8" t="s">
        <v>9</v>
      </c>
      <c r="F128" s="13">
        <v>95.1</v>
      </c>
      <c r="G128" s="13">
        <v>100.1</v>
      </c>
      <c r="H128" s="13">
        <v>96.2</v>
      </c>
      <c r="I128" s="13">
        <v>97.8</v>
      </c>
      <c r="J128" s="13">
        <v>389.2</v>
      </c>
      <c r="K128" s="13"/>
      <c r="L128" s="13"/>
    </row>
    <row r="129" spans="1:12" s="10" customFormat="1" ht="15.5" x14ac:dyDescent="0.35">
      <c r="A129" s="6">
        <v>119</v>
      </c>
      <c r="B129" s="6">
        <v>237</v>
      </c>
      <c r="C129" s="7" t="s">
        <v>469</v>
      </c>
      <c r="D129" s="7" t="s">
        <v>65</v>
      </c>
      <c r="E129" s="8"/>
      <c r="F129" s="13">
        <v>98.7</v>
      </c>
      <c r="G129" s="13">
        <v>95</v>
      </c>
      <c r="H129" s="13">
        <v>96.4</v>
      </c>
      <c r="I129" s="13">
        <v>99</v>
      </c>
      <c r="J129" s="13">
        <v>389.1</v>
      </c>
      <c r="K129" s="13"/>
      <c r="L129" s="13"/>
    </row>
    <row r="130" spans="1:12" s="10" customFormat="1" ht="15.5" x14ac:dyDescent="0.35">
      <c r="A130" s="6">
        <v>120</v>
      </c>
      <c r="B130" s="6">
        <v>269</v>
      </c>
      <c r="C130" s="7" t="s">
        <v>403</v>
      </c>
      <c r="D130" s="7" t="s">
        <v>359</v>
      </c>
      <c r="E130" s="8" t="s">
        <v>9</v>
      </c>
      <c r="F130" s="13">
        <v>96.4</v>
      </c>
      <c r="G130" s="13">
        <v>95.7</v>
      </c>
      <c r="H130" s="13">
        <v>96.1</v>
      </c>
      <c r="I130" s="13">
        <v>100.3</v>
      </c>
      <c r="J130" s="13">
        <v>388.5</v>
      </c>
      <c r="K130" s="13"/>
      <c r="L130" s="13"/>
    </row>
    <row r="131" spans="1:12" s="10" customFormat="1" ht="15.5" x14ac:dyDescent="0.35">
      <c r="A131" s="6">
        <v>121</v>
      </c>
      <c r="B131" s="6">
        <v>141</v>
      </c>
      <c r="C131" s="7" t="s">
        <v>379</v>
      </c>
      <c r="D131" s="7" t="s">
        <v>460</v>
      </c>
      <c r="E131" s="8" t="s">
        <v>9</v>
      </c>
      <c r="F131" s="13">
        <v>96.6</v>
      </c>
      <c r="G131" s="13">
        <v>94.5</v>
      </c>
      <c r="H131" s="13">
        <v>99.1</v>
      </c>
      <c r="I131" s="13">
        <v>97.9</v>
      </c>
      <c r="J131" s="13">
        <v>388.1</v>
      </c>
      <c r="K131" s="13"/>
      <c r="L131" s="13"/>
    </row>
    <row r="132" spans="1:12" s="10" customFormat="1" ht="15.5" x14ac:dyDescent="0.35">
      <c r="A132" s="6">
        <v>122</v>
      </c>
      <c r="B132" s="6">
        <v>455</v>
      </c>
      <c r="C132" s="7" t="s">
        <v>415</v>
      </c>
      <c r="D132" s="7" t="s">
        <v>416</v>
      </c>
      <c r="E132" s="8" t="s">
        <v>9</v>
      </c>
      <c r="F132" s="13">
        <v>99.3</v>
      </c>
      <c r="G132" s="13">
        <v>96.9</v>
      </c>
      <c r="H132" s="13">
        <v>96.5</v>
      </c>
      <c r="I132" s="13">
        <v>95.4</v>
      </c>
      <c r="J132" s="13">
        <v>388.1</v>
      </c>
      <c r="K132" s="13"/>
      <c r="L132" s="13"/>
    </row>
    <row r="133" spans="1:12" s="10" customFormat="1" ht="15.5" x14ac:dyDescent="0.35">
      <c r="A133" s="6">
        <v>123</v>
      </c>
      <c r="B133" s="6">
        <v>253</v>
      </c>
      <c r="C133" s="7" t="s">
        <v>535</v>
      </c>
      <c r="D133" s="7" t="s">
        <v>536</v>
      </c>
      <c r="E133" s="8" t="s">
        <v>9</v>
      </c>
      <c r="F133" s="13">
        <v>98</v>
      </c>
      <c r="G133" s="13">
        <v>98.7</v>
      </c>
      <c r="H133" s="13">
        <v>95.3</v>
      </c>
      <c r="I133" s="13">
        <v>96</v>
      </c>
      <c r="J133" s="13">
        <v>388</v>
      </c>
      <c r="K133" s="13"/>
      <c r="L133" s="13"/>
    </row>
    <row r="134" spans="1:12" s="10" customFormat="1" ht="15.5" x14ac:dyDescent="0.35">
      <c r="A134" s="6">
        <v>124</v>
      </c>
      <c r="B134" s="6">
        <v>211</v>
      </c>
      <c r="C134" s="7" t="s">
        <v>438</v>
      </c>
      <c r="D134" s="7" t="s">
        <v>439</v>
      </c>
      <c r="E134" s="8" t="s">
        <v>9</v>
      </c>
      <c r="F134" s="13">
        <v>97.5</v>
      </c>
      <c r="G134" s="13">
        <v>95.7</v>
      </c>
      <c r="H134" s="13">
        <v>96.3</v>
      </c>
      <c r="I134" s="13">
        <v>98.3</v>
      </c>
      <c r="J134" s="13">
        <v>387.8</v>
      </c>
      <c r="K134" s="13"/>
      <c r="L134" s="13"/>
    </row>
    <row r="135" spans="1:12" s="10" customFormat="1" ht="15.5" x14ac:dyDescent="0.35">
      <c r="A135" s="6">
        <v>125</v>
      </c>
      <c r="B135" s="6">
        <v>330</v>
      </c>
      <c r="C135" s="7" t="s">
        <v>410</v>
      </c>
      <c r="D135" s="7" t="s">
        <v>411</v>
      </c>
      <c r="E135" s="8" t="s">
        <v>9</v>
      </c>
      <c r="F135" s="13">
        <v>93.6</v>
      </c>
      <c r="G135" s="13">
        <v>96.2</v>
      </c>
      <c r="H135" s="13">
        <v>99.4</v>
      </c>
      <c r="I135" s="13">
        <v>98.5</v>
      </c>
      <c r="J135" s="13">
        <v>387.7</v>
      </c>
      <c r="K135" s="13"/>
      <c r="L135" s="13"/>
    </row>
    <row r="136" spans="1:12" s="10" customFormat="1" ht="15.5" x14ac:dyDescent="0.35">
      <c r="A136" s="6">
        <v>126</v>
      </c>
      <c r="B136" s="6">
        <v>436</v>
      </c>
      <c r="C136" s="7" t="s">
        <v>457</v>
      </c>
      <c r="D136" s="7" t="s">
        <v>369</v>
      </c>
      <c r="E136" s="8" t="s">
        <v>9</v>
      </c>
      <c r="F136" s="13">
        <v>96.8</v>
      </c>
      <c r="G136" s="13">
        <v>98.4</v>
      </c>
      <c r="H136" s="13">
        <v>96.7</v>
      </c>
      <c r="I136" s="13">
        <v>95.6</v>
      </c>
      <c r="J136" s="13">
        <v>387.5</v>
      </c>
      <c r="K136" s="13"/>
      <c r="L136" s="13"/>
    </row>
    <row r="137" spans="1:12" s="10" customFormat="1" ht="15.5" x14ac:dyDescent="0.35">
      <c r="A137" s="6">
        <v>127</v>
      </c>
      <c r="B137" s="6">
        <v>128</v>
      </c>
      <c r="C137" s="7" t="s">
        <v>426</v>
      </c>
      <c r="D137" s="7" t="s">
        <v>427</v>
      </c>
      <c r="E137" s="8" t="s">
        <v>9</v>
      </c>
      <c r="F137" s="13">
        <v>95.5</v>
      </c>
      <c r="G137" s="13">
        <v>96.8</v>
      </c>
      <c r="H137" s="13">
        <v>96.7</v>
      </c>
      <c r="I137" s="13">
        <v>98.1</v>
      </c>
      <c r="J137" s="13">
        <v>387.1</v>
      </c>
      <c r="K137" s="13"/>
      <c r="L137" s="13"/>
    </row>
    <row r="138" spans="1:12" s="10" customFormat="1" ht="15.5" x14ac:dyDescent="0.35">
      <c r="A138" s="6">
        <v>128</v>
      </c>
      <c r="B138" s="6">
        <v>238</v>
      </c>
      <c r="C138" s="7" t="s">
        <v>483</v>
      </c>
      <c r="D138" s="7" t="s">
        <v>484</v>
      </c>
      <c r="E138" s="8" t="s">
        <v>9</v>
      </c>
      <c r="F138" s="13">
        <v>97</v>
      </c>
      <c r="G138" s="13">
        <v>94.3</v>
      </c>
      <c r="H138" s="13">
        <v>100</v>
      </c>
      <c r="I138" s="13">
        <v>95.8</v>
      </c>
      <c r="J138" s="13">
        <v>387.1</v>
      </c>
      <c r="K138" s="13"/>
      <c r="L138" s="13"/>
    </row>
    <row r="139" spans="1:12" s="10" customFormat="1" ht="15.5" x14ac:dyDescent="0.35">
      <c r="A139" s="6">
        <v>129</v>
      </c>
      <c r="B139" s="6">
        <v>280</v>
      </c>
      <c r="C139" s="7" t="s">
        <v>540</v>
      </c>
      <c r="D139" s="7" t="s">
        <v>290</v>
      </c>
      <c r="E139" s="8" t="s">
        <v>9</v>
      </c>
      <c r="F139" s="13">
        <v>96.1</v>
      </c>
      <c r="G139" s="13">
        <v>95.9</v>
      </c>
      <c r="H139" s="13">
        <v>97.6</v>
      </c>
      <c r="I139" s="13">
        <v>97.3</v>
      </c>
      <c r="J139" s="13">
        <v>386.9</v>
      </c>
      <c r="K139" s="13"/>
      <c r="L139" s="13"/>
    </row>
    <row r="140" spans="1:12" s="10" customFormat="1" ht="15.5" x14ac:dyDescent="0.35">
      <c r="A140" s="6">
        <v>130</v>
      </c>
      <c r="B140" s="6">
        <v>437</v>
      </c>
      <c r="C140" s="7" t="s">
        <v>341</v>
      </c>
      <c r="D140" s="7" t="s">
        <v>369</v>
      </c>
      <c r="E140" s="8" t="s">
        <v>9</v>
      </c>
      <c r="F140" s="13">
        <v>94.7</v>
      </c>
      <c r="G140" s="13">
        <v>98.4</v>
      </c>
      <c r="H140" s="13">
        <v>97</v>
      </c>
      <c r="I140" s="13">
        <v>96</v>
      </c>
      <c r="J140" s="13">
        <v>386.1</v>
      </c>
      <c r="K140" s="13"/>
      <c r="L140" s="13"/>
    </row>
    <row r="141" spans="1:12" s="10" customFormat="1" ht="15.5" x14ac:dyDescent="0.35">
      <c r="A141" s="6">
        <v>131</v>
      </c>
      <c r="B141" s="6">
        <v>463</v>
      </c>
      <c r="C141" s="7" t="s">
        <v>372</v>
      </c>
      <c r="D141" s="7" t="s">
        <v>255</v>
      </c>
      <c r="E141" s="8" t="s">
        <v>9</v>
      </c>
      <c r="F141" s="13">
        <v>94.3</v>
      </c>
      <c r="G141" s="13">
        <v>95.4</v>
      </c>
      <c r="H141" s="13">
        <v>96.7</v>
      </c>
      <c r="I141" s="13">
        <v>99.2</v>
      </c>
      <c r="J141" s="13">
        <v>385.6</v>
      </c>
      <c r="K141" s="13"/>
      <c r="L141" s="13"/>
    </row>
    <row r="142" spans="1:12" s="10" customFormat="1" ht="15.5" x14ac:dyDescent="0.35">
      <c r="A142" s="6">
        <v>132</v>
      </c>
      <c r="B142" s="6">
        <v>397</v>
      </c>
      <c r="C142" s="7" t="s">
        <v>545</v>
      </c>
      <c r="D142" s="7" t="s">
        <v>546</v>
      </c>
      <c r="E142" s="8" t="s">
        <v>9</v>
      </c>
      <c r="F142" s="13">
        <v>94.7</v>
      </c>
      <c r="G142" s="13">
        <v>94.5</v>
      </c>
      <c r="H142" s="13">
        <v>97.2</v>
      </c>
      <c r="I142" s="13">
        <v>99</v>
      </c>
      <c r="J142" s="13">
        <v>385.4</v>
      </c>
      <c r="K142" s="13"/>
      <c r="L142" s="13"/>
    </row>
    <row r="143" spans="1:12" s="10" customFormat="1" ht="15.5" x14ac:dyDescent="0.35">
      <c r="A143" s="6">
        <v>133</v>
      </c>
      <c r="B143" s="6">
        <v>183</v>
      </c>
      <c r="C143" s="7" t="s">
        <v>377</v>
      </c>
      <c r="D143" s="7" t="s">
        <v>378</v>
      </c>
      <c r="E143" s="8" t="s">
        <v>9</v>
      </c>
      <c r="F143" s="13">
        <v>99</v>
      </c>
      <c r="G143" s="13">
        <v>98.2</v>
      </c>
      <c r="H143" s="13">
        <v>94.2</v>
      </c>
      <c r="I143" s="13">
        <v>93.8</v>
      </c>
      <c r="J143" s="13">
        <v>385.2</v>
      </c>
      <c r="K143" s="13"/>
      <c r="L143" s="13"/>
    </row>
    <row r="144" spans="1:12" s="10" customFormat="1" ht="15.5" x14ac:dyDescent="0.35">
      <c r="A144" s="6">
        <v>134</v>
      </c>
      <c r="B144" s="6">
        <v>378</v>
      </c>
      <c r="C144" s="7" t="s">
        <v>390</v>
      </c>
      <c r="D144" s="7" t="s">
        <v>391</v>
      </c>
      <c r="E144" s="8" t="s">
        <v>9</v>
      </c>
      <c r="F144" s="13">
        <v>98.2</v>
      </c>
      <c r="G144" s="13">
        <v>98.2</v>
      </c>
      <c r="H144" s="13">
        <v>93.2</v>
      </c>
      <c r="I144" s="13">
        <v>95.4</v>
      </c>
      <c r="J144" s="13">
        <v>385</v>
      </c>
      <c r="K144" s="13"/>
      <c r="L144" s="13"/>
    </row>
    <row r="145" spans="1:12" s="10" customFormat="1" ht="15.5" x14ac:dyDescent="0.35">
      <c r="A145" s="6">
        <v>135</v>
      </c>
      <c r="B145" s="6">
        <v>431</v>
      </c>
      <c r="C145" s="7" t="s">
        <v>560</v>
      </c>
      <c r="D145" s="7" t="s">
        <v>27</v>
      </c>
      <c r="E145" s="8" t="s">
        <v>9</v>
      </c>
      <c r="F145" s="13">
        <v>95.8</v>
      </c>
      <c r="G145" s="13">
        <v>97</v>
      </c>
      <c r="H145" s="13">
        <v>97.7</v>
      </c>
      <c r="I145" s="13">
        <v>92.5</v>
      </c>
      <c r="J145" s="13">
        <v>383</v>
      </c>
      <c r="K145" s="13"/>
      <c r="L145" s="13"/>
    </row>
    <row r="146" spans="1:12" s="10" customFormat="1" ht="15.5" x14ac:dyDescent="0.35">
      <c r="A146" s="6">
        <v>136</v>
      </c>
      <c r="B146" s="6">
        <v>130</v>
      </c>
      <c r="C146" s="7" t="s">
        <v>443</v>
      </c>
      <c r="D146" s="7" t="s">
        <v>444</v>
      </c>
      <c r="E146" s="8" t="s">
        <v>9</v>
      </c>
      <c r="F146" s="13">
        <v>101</v>
      </c>
      <c r="G146" s="13">
        <v>93.5</v>
      </c>
      <c r="H146" s="13">
        <v>92.2</v>
      </c>
      <c r="I146" s="13">
        <v>95.5</v>
      </c>
      <c r="J146" s="13">
        <v>382.2</v>
      </c>
      <c r="K146" s="13"/>
      <c r="L146" s="13"/>
    </row>
    <row r="147" spans="1:12" s="10" customFormat="1" ht="15.5" x14ac:dyDescent="0.35">
      <c r="A147" s="6">
        <v>137</v>
      </c>
      <c r="B147" s="6">
        <v>479</v>
      </c>
      <c r="C147" s="7" t="s">
        <v>566</v>
      </c>
      <c r="D147" s="7" t="s">
        <v>567</v>
      </c>
      <c r="E147" s="8" t="s">
        <v>9</v>
      </c>
      <c r="F147" s="13">
        <v>95.2</v>
      </c>
      <c r="G147" s="13">
        <v>95.8</v>
      </c>
      <c r="H147" s="13">
        <v>92.2</v>
      </c>
      <c r="I147" s="13">
        <v>97</v>
      </c>
      <c r="J147" s="13">
        <v>380.2</v>
      </c>
      <c r="K147" s="13"/>
      <c r="L147" s="13"/>
    </row>
    <row r="148" spans="1:12" s="10" customFormat="1" ht="15.5" x14ac:dyDescent="0.35">
      <c r="A148" s="6">
        <v>138</v>
      </c>
      <c r="B148" s="6">
        <v>382</v>
      </c>
      <c r="C148" s="7" t="s">
        <v>436</v>
      </c>
      <c r="D148" s="7" t="s">
        <v>539</v>
      </c>
      <c r="E148" s="8" t="s">
        <v>9</v>
      </c>
      <c r="F148" s="13">
        <v>92.1</v>
      </c>
      <c r="G148" s="13">
        <v>95.5</v>
      </c>
      <c r="H148" s="13">
        <v>92.8</v>
      </c>
      <c r="I148" s="13">
        <v>98.1</v>
      </c>
      <c r="J148" s="13">
        <v>378.5</v>
      </c>
      <c r="K148" s="13"/>
      <c r="L148" s="13"/>
    </row>
    <row r="149" spans="1:12" s="10" customFormat="1" ht="15.5" x14ac:dyDescent="0.35">
      <c r="A149" s="6">
        <v>139</v>
      </c>
      <c r="B149" s="6">
        <v>441</v>
      </c>
      <c r="C149" s="7" t="s">
        <v>413</v>
      </c>
      <c r="D149" s="7" t="s">
        <v>414</v>
      </c>
      <c r="E149" s="8" t="s">
        <v>9</v>
      </c>
      <c r="F149" s="13">
        <v>91.9</v>
      </c>
      <c r="G149" s="13">
        <v>96.1</v>
      </c>
      <c r="H149" s="13">
        <v>93</v>
      </c>
      <c r="I149" s="13">
        <v>95.2</v>
      </c>
      <c r="J149" s="13">
        <v>376.2</v>
      </c>
      <c r="K149" s="13"/>
      <c r="L149" s="13"/>
    </row>
    <row r="150" spans="1:12" s="10" customFormat="1" ht="15.5" x14ac:dyDescent="0.35">
      <c r="A150" s="6">
        <v>140</v>
      </c>
      <c r="B150" s="6">
        <v>331</v>
      </c>
      <c r="C150" s="7" t="s">
        <v>360</v>
      </c>
      <c r="D150" s="7" t="s">
        <v>361</v>
      </c>
      <c r="E150" s="8" t="s">
        <v>9</v>
      </c>
      <c r="F150" s="13">
        <v>94.3</v>
      </c>
      <c r="G150" s="13">
        <v>93</v>
      </c>
      <c r="H150" s="13">
        <v>91.6</v>
      </c>
      <c r="I150" s="13">
        <v>95.7</v>
      </c>
      <c r="J150" s="13">
        <v>374.6</v>
      </c>
      <c r="K150" s="13"/>
      <c r="L150" s="13"/>
    </row>
    <row r="151" spans="1:12" s="10" customFormat="1" ht="15.5" x14ac:dyDescent="0.35">
      <c r="A151" s="6">
        <v>141</v>
      </c>
      <c r="B151" s="6">
        <v>222</v>
      </c>
      <c r="C151" s="7" t="s">
        <v>472</v>
      </c>
      <c r="D151" s="7" t="s">
        <v>542</v>
      </c>
      <c r="E151" s="8" t="s">
        <v>9</v>
      </c>
      <c r="F151" s="13">
        <v>92.8</v>
      </c>
      <c r="G151" s="13">
        <v>93.6</v>
      </c>
      <c r="H151" s="13">
        <v>95.1</v>
      </c>
      <c r="I151" s="13">
        <v>93</v>
      </c>
      <c r="J151" s="13">
        <v>374.5</v>
      </c>
      <c r="K151" s="13"/>
      <c r="L151" s="13"/>
    </row>
    <row r="152" spans="1:12" s="10" customFormat="1" ht="15.5" x14ac:dyDescent="0.35">
      <c r="A152" s="6">
        <v>142</v>
      </c>
      <c r="B152" s="6">
        <v>204</v>
      </c>
      <c r="C152" s="7" t="s">
        <v>423</v>
      </c>
      <c r="D152" s="7" t="s">
        <v>428</v>
      </c>
      <c r="E152" s="8" t="s">
        <v>9</v>
      </c>
      <c r="F152" s="13">
        <v>93</v>
      </c>
      <c r="G152" s="13">
        <v>90.2</v>
      </c>
      <c r="H152" s="13">
        <v>94.8</v>
      </c>
      <c r="I152" s="13">
        <v>94.8</v>
      </c>
      <c r="J152" s="13">
        <v>372.8</v>
      </c>
      <c r="K152" s="13"/>
      <c r="L152" s="13"/>
    </row>
    <row r="153" spans="1:12" s="10" customFormat="1" ht="15.5" x14ac:dyDescent="0.35">
      <c r="A153" s="6">
        <v>143</v>
      </c>
      <c r="B153" s="6">
        <v>243</v>
      </c>
      <c r="C153" s="7" t="s">
        <v>304</v>
      </c>
      <c r="D153" s="7" t="s">
        <v>398</v>
      </c>
      <c r="E153" s="8" t="s">
        <v>9</v>
      </c>
      <c r="F153" s="13">
        <v>94.1</v>
      </c>
      <c r="G153" s="13">
        <v>92.8</v>
      </c>
      <c r="H153" s="13">
        <v>92.9</v>
      </c>
      <c r="I153" s="13">
        <v>92.1</v>
      </c>
      <c r="J153" s="13">
        <v>371.9</v>
      </c>
      <c r="K153" s="13"/>
      <c r="L153" s="13"/>
    </row>
    <row r="154" spans="1:12" s="10" customFormat="1" ht="15.5" x14ac:dyDescent="0.35">
      <c r="A154" s="6">
        <v>144</v>
      </c>
      <c r="B154" s="6">
        <v>219</v>
      </c>
      <c r="C154" s="7" t="s">
        <v>555</v>
      </c>
      <c r="D154" s="7" t="s">
        <v>556</v>
      </c>
      <c r="E154" s="8" t="s">
        <v>9</v>
      </c>
      <c r="F154" s="13">
        <v>96.6</v>
      </c>
      <c r="G154" s="13">
        <v>96.6</v>
      </c>
      <c r="H154" s="13">
        <v>95.4</v>
      </c>
      <c r="I154" s="13">
        <v>83.3</v>
      </c>
      <c r="J154" s="13">
        <v>371.9</v>
      </c>
      <c r="K154" s="13"/>
      <c r="L154" s="13"/>
    </row>
    <row r="155" spans="1:12" s="10" customFormat="1" ht="15.5" x14ac:dyDescent="0.35">
      <c r="A155" s="6">
        <v>145</v>
      </c>
      <c r="B155" s="6">
        <v>168</v>
      </c>
      <c r="C155" s="7" t="s">
        <v>375</v>
      </c>
      <c r="D155" s="7" t="s">
        <v>376</v>
      </c>
      <c r="E155" s="8" t="s">
        <v>9</v>
      </c>
      <c r="F155" s="13">
        <v>90</v>
      </c>
      <c r="G155" s="13">
        <v>92.2</v>
      </c>
      <c r="H155" s="13">
        <v>92.8</v>
      </c>
      <c r="I155" s="13">
        <v>96.8</v>
      </c>
      <c r="J155" s="13">
        <v>371.8</v>
      </c>
      <c r="K155" s="13"/>
      <c r="L155" s="13"/>
    </row>
    <row r="156" spans="1:12" s="10" customFormat="1" ht="15.5" x14ac:dyDescent="0.35">
      <c r="A156" s="6">
        <v>146</v>
      </c>
      <c r="B156" s="6">
        <v>445</v>
      </c>
      <c r="C156" s="7" t="s">
        <v>305</v>
      </c>
      <c r="D156" s="7" t="s">
        <v>288</v>
      </c>
      <c r="E156" s="8" t="s">
        <v>9</v>
      </c>
      <c r="F156" s="13">
        <v>91.7</v>
      </c>
      <c r="G156" s="13">
        <v>92</v>
      </c>
      <c r="H156" s="13">
        <v>94.8</v>
      </c>
      <c r="I156" s="13">
        <v>91.9</v>
      </c>
      <c r="J156" s="13">
        <v>370.4</v>
      </c>
      <c r="K156" s="13"/>
      <c r="L156" s="13"/>
    </row>
    <row r="157" spans="1:12" s="10" customFormat="1" ht="15.5" x14ac:dyDescent="0.35">
      <c r="A157" s="6">
        <v>147</v>
      </c>
      <c r="B157" s="6">
        <v>415</v>
      </c>
      <c r="C157" s="7" t="s">
        <v>394</v>
      </c>
      <c r="D157" s="7" t="s">
        <v>412</v>
      </c>
      <c r="E157" s="8" t="s">
        <v>9</v>
      </c>
      <c r="F157" s="13">
        <v>89.3</v>
      </c>
      <c r="G157" s="13">
        <v>93.2</v>
      </c>
      <c r="H157" s="13">
        <v>92.4</v>
      </c>
      <c r="I157" s="13">
        <v>95.4</v>
      </c>
      <c r="J157" s="13">
        <v>370.3</v>
      </c>
      <c r="K157" s="13"/>
      <c r="L157" s="13"/>
    </row>
    <row r="158" spans="1:12" s="10" customFormat="1" ht="15.5" x14ac:dyDescent="0.35">
      <c r="A158" s="6">
        <v>148</v>
      </c>
      <c r="B158" s="6">
        <v>186</v>
      </c>
      <c r="C158" s="7" t="s">
        <v>379</v>
      </c>
      <c r="D158" s="7" t="s">
        <v>530</v>
      </c>
      <c r="E158" s="8" t="s">
        <v>9</v>
      </c>
      <c r="F158" s="13">
        <v>84.9</v>
      </c>
      <c r="G158" s="13">
        <v>95.4</v>
      </c>
      <c r="H158" s="13">
        <v>93.4</v>
      </c>
      <c r="I158" s="13">
        <v>95.8</v>
      </c>
      <c r="J158" s="13">
        <v>369.5</v>
      </c>
      <c r="K158" s="13"/>
      <c r="L158" s="13"/>
    </row>
    <row r="159" spans="1:12" s="10" customFormat="1" ht="15.5" x14ac:dyDescent="0.35">
      <c r="A159" s="6">
        <v>149</v>
      </c>
      <c r="B159" s="6">
        <v>370</v>
      </c>
      <c r="C159" s="7" t="s">
        <v>573</v>
      </c>
      <c r="D159" s="7" t="s">
        <v>574</v>
      </c>
      <c r="E159" s="8" t="s">
        <v>9</v>
      </c>
      <c r="F159" s="13">
        <v>91.1</v>
      </c>
      <c r="G159" s="13">
        <v>93.3</v>
      </c>
      <c r="H159" s="13">
        <v>86.5</v>
      </c>
      <c r="I159" s="13">
        <v>86.9</v>
      </c>
      <c r="J159" s="13">
        <v>357.8</v>
      </c>
      <c r="K159" s="13"/>
      <c r="L159" s="13"/>
    </row>
    <row r="160" spans="1:12" s="10" customFormat="1" ht="15.5" x14ac:dyDescent="0.35">
      <c r="A160" s="6">
        <v>150</v>
      </c>
      <c r="B160" s="6">
        <v>173</v>
      </c>
      <c r="C160" s="7" t="s">
        <v>570</v>
      </c>
      <c r="D160" s="7" t="s">
        <v>571</v>
      </c>
      <c r="E160" s="8" t="s">
        <v>9</v>
      </c>
      <c r="F160" s="13">
        <v>93.9</v>
      </c>
      <c r="G160" s="13">
        <v>85.2</v>
      </c>
      <c r="H160" s="13">
        <v>82.6</v>
      </c>
      <c r="I160" s="13">
        <v>90.7</v>
      </c>
      <c r="J160" s="13">
        <v>352.4</v>
      </c>
      <c r="K160" s="13"/>
      <c r="L160" s="13"/>
    </row>
    <row r="161" spans="1:13" s="10" customFormat="1" ht="15.5" x14ac:dyDescent="0.35">
      <c r="A161" s="6">
        <v>151</v>
      </c>
      <c r="B161" s="6">
        <v>290</v>
      </c>
      <c r="C161" s="7" t="s">
        <v>388</v>
      </c>
      <c r="D161" s="7" t="s">
        <v>389</v>
      </c>
      <c r="E161" s="8" t="s">
        <v>9</v>
      </c>
      <c r="F161" s="13">
        <v>88.7</v>
      </c>
      <c r="G161" s="13">
        <v>85.2</v>
      </c>
      <c r="H161" s="13">
        <v>97.2</v>
      </c>
      <c r="I161" s="13">
        <v>74.8</v>
      </c>
      <c r="J161" s="13">
        <v>345.9</v>
      </c>
      <c r="K161" s="13"/>
      <c r="L161" s="13"/>
    </row>
    <row r="162" spans="1:13" s="10" customFormat="1" ht="15.5" x14ac:dyDescent="0.35">
      <c r="A162" s="6">
        <v>152</v>
      </c>
      <c r="B162" s="6">
        <v>320</v>
      </c>
      <c r="C162" s="7" t="s">
        <v>449</v>
      </c>
      <c r="D162" s="7" t="s">
        <v>107</v>
      </c>
      <c r="E162" s="8" t="s">
        <v>9</v>
      </c>
      <c r="F162" s="13">
        <v>88.8</v>
      </c>
      <c r="G162" s="13">
        <v>78.3</v>
      </c>
      <c r="H162" s="13">
        <v>87.7</v>
      </c>
      <c r="I162" s="13">
        <v>84.1</v>
      </c>
      <c r="J162" s="13">
        <v>338.9</v>
      </c>
      <c r="K162" s="13"/>
      <c r="L162" s="13"/>
    </row>
    <row r="163" spans="1:13" s="10" customFormat="1" ht="15.5" x14ac:dyDescent="0.35">
      <c r="A163" s="6">
        <v>153</v>
      </c>
      <c r="B163" s="6">
        <v>389</v>
      </c>
      <c r="C163" s="7" t="s">
        <v>445</v>
      </c>
      <c r="D163" s="7" t="s">
        <v>446</v>
      </c>
      <c r="E163" s="8" t="s">
        <v>9</v>
      </c>
      <c r="F163" s="13">
        <v>80.8</v>
      </c>
      <c r="G163" s="13">
        <v>87.9</v>
      </c>
      <c r="H163" s="13">
        <v>82.6</v>
      </c>
      <c r="I163" s="13">
        <v>82.5</v>
      </c>
      <c r="J163" s="13">
        <v>333.8</v>
      </c>
      <c r="K163" s="13"/>
      <c r="L163" s="13"/>
    </row>
    <row r="164" spans="1:13" s="10" customFormat="1" ht="15.5" x14ac:dyDescent="0.35">
      <c r="A164" s="6">
        <v>154</v>
      </c>
      <c r="B164" s="6">
        <v>440</v>
      </c>
      <c r="C164" s="7" t="s">
        <v>494</v>
      </c>
      <c r="D164" s="7" t="s">
        <v>612</v>
      </c>
      <c r="E164" s="8" t="s">
        <v>9</v>
      </c>
      <c r="F164" s="13"/>
      <c r="G164" s="13"/>
      <c r="H164" s="13"/>
      <c r="I164" s="13"/>
      <c r="J164" s="13" t="s">
        <v>594</v>
      </c>
      <c r="K164" s="13"/>
      <c r="L164" s="13"/>
    </row>
    <row r="165" spans="1:13" s="10" customFormat="1" ht="15.5" x14ac:dyDescent="0.35">
      <c r="F165" s="13"/>
      <c r="G165" s="13"/>
      <c r="H165" s="13"/>
      <c r="I165" s="13"/>
      <c r="J165" s="13"/>
      <c r="K165" s="13"/>
      <c r="L165" s="13"/>
    </row>
    <row r="166" spans="1:13" s="10" customFormat="1" ht="15.5" x14ac:dyDescent="0.35">
      <c r="B166" s="17" t="s">
        <v>613</v>
      </c>
      <c r="F166" s="13"/>
      <c r="G166" s="13"/>
      <c r="H166" s="13"/>
      <c r="I166" s="13"/>
      <c r="J166" s="13"/>
      <c r="K166" s="13"/>
      <c r="L166" s="13"/>
      <c r="M166" s="13"/>
    </row>
    <row r="167" spans="1:13" s="10" customFormat="1" ht="15.5" x14ac:dyDescent="0.35">
      <c r="F167" s="13"/>
      <c r="G167" s="13"/>
      <c r="H167" s="13"/>
      <c r="I167" s="13"/>
      <c r="J167" s="13"/>
      <c r="K167" s="13"/>
      <c r="L167" s="13"/>
      <c r="M167" s="13"/>
    </row>
    <row r="168" spans="1:13" s="10" customFormat="1" ht="15.5" x14ac:dyDescent="0.35">
      <c r="F168" s="13"/>
      <c r="G168" s="13"/>
      <c r="H168" s="13"/>
      <c r="I168" s="13"/>
      <c r="J168" s="13"/>
      <c r="K168" s="13"/>
      <c r="L168" s="13"/>
      <c r="M168" s="13"/>
    </row>
    <row r="169" spans="1:13" s="10" customFormat="1" ht="15.5" x14ac:dyDescent="0.35">
      <c r="F169" s="13"/>
      <c r="G169" s="13"/>
      <c r="H169" s="13"/>
      <c r="I169" s="13"/>
      <c r="J169" s="13"/>
      <c r="K169" s="13"/>
      <c r="L169" s="13"/>
      <c r="M169" s="13"/>
    </row>
    <row r="170" spans="1:13" s="2" customFormat="1" ht="18" x14ac:dyDescent="0.4">
      <c r="A170" s="11" t="s">
        <v>0</v>
      </c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13" s="1" customFormat="1" ht="18" x14ac:dyDescent="0.4">
      <c r="A171" s="11" t="s">
        <v>1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</row>
    <row r="172" spans="1:13" s="1" customFormat="1" ht="17.5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1:13" s="1" customFormat="1" ht="18" x14ac:dyDescent="0.4">
      <c r="A173" s="11" t="s">
        <v>622</v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</row>
    <row r="174" spans="1:13" s="1" customFormat="1" ht="15.5" x14ac:dyDescent="0.35">
      <c r="F174" s="10"/>
      <c r="G174" s="10"/>
      <c r="H174" s="10"/>
      <c r="I174" s="10"/>
      <c r="J174" s="10"/>
      <c r="K174" s="10"/>
      <c r="L174" s="10"/>
      <c r="M174" s="10"/>
    </row>
    <row r="175" spans="1:13" s="1" customFormat="1" ht="18" x14ac:dyDescent="0.4">
      <c r="A175" s="14" t="s">
        <v>579</v>
      </c>
      <c r="B175" s="12"/>
      <c r="C175" s="12"/>
      <c r="D175" s="12"/>
      <c r="E175" s="14" t="s">
        <v>625</v>
      </c>
      <c r="F175" s="12"/>
      <c r="G175" s="12"/>
      <c r="H175" s="12"/>
      <c r="I175" s="12"/>
      <c r="J175" s="12"/>
      <c r="K175" s="15">
        <v>250.4</v>
      </c>
      <c r="L175" s="15"/>
      <c r="M175" s="12"/>
    </row>
    <row r="176" spans="1:13" s="1" customFormat="1" ht="18" x14ac:dyDescent="0.4">
      <c r="A176" s="14" t="s">
        <v>580</v>
      </c>
      <c r="B176" s="12"/>
      <c r="C176" s="12"/>
      <c r="D176" s="12"/>
      <c r="E176" s="14" t="s">
        <v>626</v>
      </c>
      <c r="F176" s="12"/>
      <c r="G176" s="12"/>
      <c r="H176" s="12"/>
      <c r="I176" s="12"/>
      <c r="J176" s="12"/>
      <c r="K176" s="15">
        <v>249</v>
      </c>
      <c r="L176" s="15"/>
      <c r="M176" s="12"/>
    </row>
    <row r="177" spans="1:13" s="1" customFormat="1" ht="18" x14ac:dyDescent="0.4">
      <c r="A177" s="14" t="s">
        <v>581</v>
      </c>
      <c r="B177" s="12"/>
      <c r="C177" s="12"/>
      <c r="D177" s="12"/>
      <c r="E177" s="14" t="s">
        <v>619</v>
      </c>
      <c r="F177" s="12"/>
      <c r="G177" s="12"/>
      <c r="H177" s="12"/>
      <c r="I177" s="12"/>
      <c r="J177" s="12"/>
      <c r="K177" s="15">
        <v>226.9</v>
      </c>
      <c r="L177" s="15"/>
      <c r="M177" s="12"/>
    </row>
    <row r="178" spans="1:13" s="1" customFormat="1" ht="15.5" x14ac:dyDescent="0.35">
      <c r="F178" s="10"/>
      <c r="G178" s="10"/>
      <c r="H178" s="10"/>
      <c r="I178" s="10"/>
      <c r="J178" s="10"/>
      <c r="K178" s="10"/>
      <c r="L178" s="10"/>
      <c r="M178" s="10"/>
    </row>
    <row r="179" spans="1:13" s="1" customFormat="1" ht="15.5" x14ac:dyDescent="0.35">
      <c r="A179" s="3" t="s">
        <v>123</v>
      </c>
      <c r="B179" s="3" t="s">
        <v>3</v>
      </c>
      <c r="C179" s="4" t="s">
        <v>4</v>
      </c>
      <c r="D179" s="4" t="s">
        <v>5</v>
      </c>
      <c r="E179" s="5" t="s">
        <v>6</v>
      </c>
      <c r="F179" s="9">
        <v>1</v>
      </c>
      <c r="G179" s="9">
        <v>2</v>
      </c>
      <c r="H179" s="9">
        <v>3</v>
      </c>
      <c r="I179" s="9">
        <v>4</v>
      </c>
      <c r="J179" s="9" t="s">
        <v>124</v>
      </c>
      <c r="K179" s="9" t="s">
        <v>125</v>
      </c>
      <c r="L179" s="9" t="s">
        <v>582</v>
      </c>
      <c r="M179" s="9" t="s">
        <v>126</v>
      </c>
    </row>
    <row r="180" spans="1:13" s="10" customFormat="1" ht="15.5" x14ac:dyDescent="0.35">
      <c r="A180" s="6">
        <v>1</v>
      </c>
      <c r="B180" s="6">
        <v>339</v>
      </c>
      <c r="C180" s="7" t="s">
        <v>495</v>
      </c>
      <c r="D180" s="7" t="s">
        <v>496</v>
      </c>
      <c r="E180" s="8" t="s">
        <v>576</v>
      </c>
      <c r="F180" s="13">
        <v>104.3</v>
      </c>
      <c r="G180" s="13">
        <v>103.7</v>
      </c>
      <c r="H180" s="13">
        <v>105</v>
      </c>
      <c r="I180" s="13">
        <v>100.1</v>
      </c>
      <c r="J180" s="13">
        <v>413.1</v>
      </c>
      <c r="K180" s="13">
        <v>250.4</v>
      </c>
      <c r="L180" s="16">
        <v>8</v>
      </c>
      <c r="M180" s="13">
        <f t="shared" ref="M180:M187" si="1">L180+J180</f>
        <v>421.1</v>
      </c>
    </row>
    <row r="181" spans="1:13" s="10" customFormat="1" ht="15.5" x14ac:dyDescent="0.35">
      <c r="A181" s="6">
        <v>2</v>
      </c>
      <c r="B181" s="6">
        <v>227</v>
      </c>
      <c r="C181" s="7" t="s">
        <v>436</v>
      </c>
      <c r="D181" s="7" t="s">
        <v>479</v>
      </c>
      <c r="E181" s="8" t="s">
        <v>9</v>
      </c>
      <c r="F181" s="13">
        <v>103.2</v>
      </c>
      <c r="G181" s="13">
        <v>104.7</v>
      </c>
      <c r="H181" s="13">
        <v>101.3</v>
      </c>
      <c r="I181" s="13">
        <v>103.6</v>
      </c>
      <c r="J181" s="13">
        <v>412.8</v>
      </c>
      <c r="K181" s="13">
        <v>249</v>
      </c>
      <c r="L181" s="16">
        <v>7</v>
      </c>
      <c r="M181" s="13">
        <f t="shared" si="1"/>
        <v>419.8</v>
      </c>
    </row>
    <row r="182" spans="1:13" s="10" customFormat="1" ht="15.5" x14ac:dyDescent="0.35">
      <c r="A182" s="6">
        <v>3</v>
      </c>
      <c r="B182" s="6">
        <v>456</v>
      </c>
      <c r="C182" s="7" t="s">
        <v>467</v>
      </c>
      <c r="D182" s="7" t="s">
        <v>468</v>
      </c>
      <c r="E182" s="8" t="s">
        <v>9</v>
      </c>
      <c r="F182" s="13">
        <v>104.5</v>
      </c>
      <c r="G182" s="13">
        <v>104.4</v>
      </c>
      <c r="H182" s="13">
        <v>104.9</v>
      </c>
      <c r="I182" s="13">
        <v>103.1</v>
      </c>
      <c r="J182" s="13">
        <v>416.9</v>
      </c>
      <c r="K182" s="13">
        <v>226.9</v>
      </c>
      <c r="L182" s="16">
        <v>6</v>
      </c>
      <c r="M182" s="13">
        <f t="shared" si="1"/>
        <v>422.9</v>
      </c>
    </row>
    <row r="183" spans="1:13" s="10" customFormat="1" ht="15.5" x14ac:dyDescent="0.35">
      <c r="A183" s="6">
        <v>4</v>
      </c>
      <c r="B183" s="6">
        <v>401</v>
      </c>
      <c r="C183" s="7" t="s">
        <v>511</v>
      </c>
      <c r="D183" s="7" t="s">
        <v>512</v>
      </c>
      <c r="E183" s="8" t="s">
        <v>9</v>
      </c>
      <c r="F183" s="13">
        <v>103.9</v>
      </c>
      <c r="G183" s="13">
        <v>102.3</v>
      </c>
      <c r="H183" s="13">
        <v>103.1</v>
      </c>
      <c r="I183" s="13">
        <v>104.5</v>
      </c>
      <c r="J183" s="13">
        <v>413.8</v>
      </c>
      <c r="K183" s="13">
        <v>203.5</v>
      </c>
      <c r="L183" s="16">
        <v>5</v>
      </c>
      <c r="M183" s="13">
        <f t="shared" si="1"/>
        <v>418.8</v>
      </c>
    </row>
    <row r="184" spans="1:13" s="10" customFormat="1" ht="15.5" x14ac:dyDescent="0.35">
      <c r="A184" s="6">
        <v>5</v>
      </c>
      <c r="B184" s="6">
        <v>223</v>
      </c>
      <c r="C184" s="7" t="s">
        <v>461</v>
      </c>
      <c r="D184" s="7" t="s">
        <v>462</v>
      </c>
      <c r="E184" s="8" t="s">
        <v>9</v>
      </c>
      <c r="F184" s="13">
        <v>104.4</v>
      </c>
      <c r="G184" s="13">
        <v>102.3</v>
      </c>
      <c r="H184" s="13">
        <v>101.8</v>
      </c>
      <c r="I184" s="13">
        <v>105.1</v>
      </c>
      <c r="J184" s="13">
        <v>413.6</v>
      </c>
      <c r="K184" s="13">
        <v>183.8</v>
      </c>
      <c r="L184" s="16">
        <v>4</v>
      </c>
      <c r="M184" s="13">
        <f t="shared" si="1"/>
        <v>417.6</v>
      </c>
    </row>
    <row r="185" spans="1:13" s="10" customFormat="1" ht="15.5" x14ac:dyDescent="0.35">
      <c r="A185" s="6">
        <v>6</v>
      </c>
      <c r="B185" s="6">
        <v>421</v>
      </c>
      <c r="C185" s="7" t="s">
        <v>405</v>
      </c>
      <c r="D185" s="7" t="s">
        <v>499</v>
      </c>
      <c r="E185" s="8" t="s">
        <v>9</v>
      </c>
      <c r="F185" s="13">
        <v>103</v>
      </c>
      <c r="G185" s="13">
        <v>103.7</v>
      </c>
      <c r="H185" s="13">
        <v>103.9</v>
      </c>
      <c r="I185" s="13">
        <v>103.6</v>
      </c>
      <c r="J185" s="13">
        <v>414.2</v>
      </c>
      <c r="K185" s="13">
        <v>163</v>
      </c>
      <c r="L185" s="16">
        <v>3</v>
      </c>
      <c r="M185" s="13">
        <f t="shared" si="1"/>
        <v>417.2</v>
      </c>
    </row>
    <row r="186" spans="1:13" s="10" customFormat="1" ht="15.5" x14ac:dyDescent="0.35">
      <c r="A186" s="6">
        <v>7</v>
      </c>
      <c r="B186" s="6">
        <v>411</v>
      </c>
      <c r="C186" s="7" t="s">
        <v>517</v>
      </c>
      <c r="D186" s="7" t="s">
        <v>149</v>
      </c>
      <c r="E186" s="8" t="s">
        <v>9</v>
      </c>
      <c r="F186" s="13">
        <v>103.5</v>
      </c>
      <c r="G186" s="13">
        <v>101.8</v>
      </c>
      <c r="H186" s="13">
        <v>104.5</v>
      </c>
      <c r="I186" s="13">
        <v>104.1</v>
      </c>
      <c r="J186" s="13">
        <v>413.9</v>
      </c>
      <c r="K186" s="13">
        <v>139.19999999999999</v>
      </c>
      <c r="L186" s="16">
        <v>2</v>
      </c>
      <c r="M186" s="13">
        <f t="shared" si="1"/>
        <v>415.9</v>
      </c>
    </row>
    <row r="187" spans="1:13" s="10" customFormat="1" ht="15.5" x14ac:dyDescent="0.35">
      <c r="A187" s="6">
        <v>8</v>
      </c>
      <c r="B187" s="6">
        <v>151</v>
      </c>
      <c r="C187" s="7" t="s">
        <v>509</v>
      </c>
      <c r="D187" s="7" t="s">
        <v>510</v>
      </c>
      <c r="E187" s="8" t="s">
        <v>9</v>
      </c>
      <c r="F187" s="13">
        <v>103.8</v>
      </c>
      <c r="G187" s="13">
        <v>101.5</v>
      </c>
      <c r="H187" s="13">
        <v>103</v>
      </c>
      <c r="I187" s="13">
        <v>105.1</v>
      </c>
      <c r="J187" s="13">
        <v>413.4</v>
      </c>
      <c r="K187" s="13">
        <v>115.9</v>
      </c>
      <c r="L187" s="16">
        <v>1</v>
      </c>
      <c r="M187" s="13">
        <f t="shared" si="1"/>
        <v>414.4</v>
      </c>
    </row>
    <row r="188" spans="1:13" s="10" customFormat="1" ht="15.5" x14ac:dyDescent="0.35">
      <c r="A188" s="6">
        <v>9</v>
      </c>
      <c r="B188" s="6">
        <v>314</v>
      </c>
      <c r="C188" s="7" t="s">
        <v>436</v>
      </c>
      <c r="D188" s="7" t="s">
        <v>498</v>
      </c>
      <c r="E188" s="8" t="s">
        <v>9</v>
      </c>
      <c r="F188" s="13">
        <v>102.6</v>
      </c>
      <c r="G188" s="13">
        <v>103.8</v>
      </c>
      <c r="H188" s="13">
        <v>103.5</v>
      </c>
      <c r="I188" s="13">
        <v>102.9</v>
      </c>
      <c r="J188" s="13">
        <v>412.8</v>
      </c>
      <c r="K188" s="13"/>
      <c r="L188" s="13"/>
    </row>
    <row r="189" spans="1:13" s="10" customFormat="1" ht="15.5" x14ac:dyDescent="0.35">
      <c r="A189" s="6">
        <v>10</v>
      </c>
      <c r="B189" s="6">
        <v>244</v>
      </c>
      <c r="C189" s="7" t="s">
        <v>504</v>
      </c>
      <c r="D189" s="7" t="s">
        <v>398</v>
      </c>
      <c r="E189" s="8" t="s">
        <v>9</v>
      </c>
      <c r="F189" s="13">
        <v>102.7</v>
      </c>
      <c r="G189" s="13">
        <v>103.8</v>
      </c>
      <c r="H189" s="13">
        <v>102.1</v>
      </c>
      <c r="I189" s="13">
        <v>103.7</v>
      </c>
      <c r="J189" s="13">
        <v>412.3</v>
      </c>
      <c r="K189" s="13"/>
      <c r="L189" s="13"/>
    </row>
    <row r="190" spans="1:13" s="10" customFormat="1" ht="15.5" x14ac:dyDescent="0.35">
      <c r="A190" s="6">
        <v>11</v>
      </c>
      <c r="B190" s="6">
        <v>111</v>
      </c>
      <c r="C190" s="7" t="s">
        <v>373</v>
      </c>
      <c r="D190" s="7" t="s">
        <v>374</v>
      </c>
      <c r="E190" s="8" t="s">
        <v>578</v>
      </c>
      <c r="F190" s="13">
        <v>103.7</v>
      </c>
      <c r="G190" s="13">
        <v>103.1</v>
      </c>
      <c r="H190" s="13">
        <v>103.8</v>
      </c>
      <c r="I190" s="13">
        <v>101.6</v>
      </c>
      <c r="J190" s="13">
        <v>412.2</v>
      </c>
      <c r="K190" s="13"/>
      <c r="L190" s="13"/>
    </row>
    <row r="191" spans="1:13" s="10" customFormat="1" ht="15.5" x14ac:dyDescent="0.35">
      <c r="A191" s="6">
        <v>12</v>
      </c>
      <c r="B191" s="6">
        <v>311</v>
      </c>
      <c r="C191" s="7" t="s">
        <v>500</v>
      </c>
      <c r="D191" s="7" t="s">
        <v>501</v>
      </c>
      <c r="E191" s="8" t="s">
        <v>9</v>
      </c>
      <c r="F191" s="13">
        <v>102.1</v>
      </c>
      <c r="G191" s="13">
        <v>102.9</v>
      </c>
      <c r="H191" s="13">
        <v>104.1</v>
      </c>
      <c r="I191" s="13">
        <v>102.8</v>
      </c>
      <c r="J191" s="13">
        <v>411.9</v>
      </c>
      <c r="K191" s="13"/>
      <c r="L191" s="13"/>
    </row>
    <row r="192" spans="1:13" s="10" customFormat="1" ht="15.5" x14ac:dyDescent="0.35">
      <c r="A192" s="6">
        <v>13</v>
      </c>
      <c r="B192" s="6">
        <v>457</v>
      </c>
      <c r="C192" s="7" t="s">
        <v>396</v>
      </c>
      <c r="D192" s="7" t="s">
        <v>516</v>
      </c>
      <c r="E192" s="8" t="s">
        <v>9</v>
      </c>
      <c r="F192" s="13">
        <v>101.8</v>
      </c>
      <c r="G192" s="13">
        <v>103.2</v>
      </c>
      <c r="H192" s="13">
        <v>101.2</v>
      </c>
      <c r="I192" s="13">
        <v>104.8</v>
      </c>
      <c r="J192" s="13">
        <v>411</v>
      </c>
      <c r="K192" s="13"/>
      <c r="L192" s="13"/>
    </row>
    <row r="193" spans="1:12" s="10" customFormat="1" ht="15.5" x14ac:dyDescent="0.35">
      <c r="A193" s="6">
        <v>14</v>
      </c>
      <c r="B193" s="6">
        <v>359</v>
      </c>
      <c r="C193" s="7" t="s">
        <v>315</v>
      </c>
      <c r="D193" s="7" t="s">
        <v>362</v>
      </c>
      <c r="E193" s="8" t="s">
        <v>9</v>
      </c>
      <c r="F193" s="13">
        <v>103.6</v>
      </c>
      <c r="G193" s="13">
        <v>102.7</v>
      </c>
      <c r="H193" s="13">
        <v>100.9</v>
      </c>
      <c r="I193" s="13">
        <v>103.7</v>
      </c>
      <c r="J193" s="13">
        <v>410.9</v>
      </c>
      <c r="K193" s="13"/>
      <c r="L193" s="13"/>
    </row>
    <row r="194" spans="1:12" s="10" customFormat="1" ht="15.5" x14ac:dyDescent="0.35">
      <c r="A194" s="6">
        <v>15</v>
      </c>
      <c r="B194" s="6">
        <v>233</v>
      </c>
      <c r="C194" s="7" t="s">
        <v>403</v>
      </c>
      <c r="D194" s="7" t="s">
        <v>404</v>
      </c>
      <c r="E194" s="8" t="s">
        <v>9</v>
      </c>
      <c r="F194" s="13">
        <v>102.3</v>
      </c>
      <c r="G194" s="13">
        <v>103.1</v>
      </c>
      <c r="H194" s="13">
        <v>102.4</v>
      </c>
      <c r="I194" s="13">
        <v>103</v>
      </c>
      <c r="J194" s="13">
        <v>410.8</v>
      </c>
      <c r="K194" s="13"/>
      <c r="L194" s="13"/>
    </row>
    <row r="195" spans="1:12" s="10" customFormat="1" ht="15.5" x14ac:dyDescent="0.35">
      <c r="A195" s="6">
        <v>16</v>
      </c>
      <c r="B195" s="6">
        <v>221</v>
      </c>
      <c r="C195" s="7" t="s">
        <v>336</v>
      </c>
      <c r="D195" s="7" t="s">
        <v>503</v>
      </c>
      <c r="E195" s="8" t="s">
        <v>576</v>
      </c>
      <c r="F195" s="13">
        <v>102.2</v>
      </c>
      <c r="G195" s="13">
        <v>103.8</v>
      </c>
      <c r="H195" s="13">
        <v>103.1</v>
      </c>
      <c r="I195" s="13">
        <v>101.5</v>
      </c>
      <c r="J195" s="13">
        <v>410.6</v>
      </c>
      <c r="K195" s="13"/>
      <c r="L195" s="13"/>
    </row>
    <row r="196" spans="1:12" s="10" customFormat="1" ht="15.5" x14ac:dyDescent="0.35">
      <c r="A196" s="6">
        <v>17</v>
      </c>
      <c r="B196" s="6">
        <v>225</v>
      </c>
      <c r="C196" s="7" t="s">
        <v>379</v>
      </c>
      <c r="D196" s="7" t="s">
        <v>380</v>
      </c>
      <c r="E196" s="8" t="s">
        <v>9</v>
      </c>
      <c r="F196" s="13">
        <v>101.6</v>
      </c>
      <c r="G196" s="13">
        <v>102.8</v>
      </c>
      <c r="H196" s="13">
        <v>103.5</v>
      </c>
      <c r="I196" s="13">
        <v>102.1</v>
      </c>
      <c r="J196" s="13">
        <v>410</v>
      </c>
      <c r="K196" s="13"/>
      <c r="L196" s="13"/>
    </row>
    <row r="197" spans="1:12" s="10" customFormat="1" ht="15.5" x14ac:dyDescent="0.35">
      <c r="A197" s="6">
        <v>18</v>
      </c>
      <c r="B197" s="6">
        <v>241</v>
      </c>
      <c r="C197" s="7" t="s">
        <v>524</v>
      </c>
      <c r="D197" s="7" t="s">
        <v>541</v>
      </c>
      <c r="E197" s="8" t="s">
        <v>9</v>
      </c>
      <c r="F197" s="13">
        <v>102</v>
      </c>
      <c r="G197" s="13">
        <v>103.1</v>
      </c>
      <c r="H197" s="13">
        <v>101.8</v>
      </c>
      <c r="I197" s="13">
        <v>102.8</v>
      </c>
      <c r="J197" s="13">
        <v>409.7</v>
      </c>
      <c r="K197" s="13"/>
      <c r="L197" s="13"/>
    </row>
    <row r="198" spans="1:12" s="10" customFormat="1" ht="15.5" x14ac:dyDescent="0.35">
      <c r="A198" s="6">
        <v>19</v>
      </c>
      <c r="B198" s="6">
        <v>152</v>
      </c>
      <c r="C198" s="7" t="s">
        <v>440</v>
      </c>
      <c r="D198" s="7" t="s">
        <v>441</v>
      </c>
      <c r="E198" s="8" t="s">
        <v>9</v>
      </c>
      <c r="F198" s="13">
        <v>102.7</v>
      </c>
      <c r="G198" s="13">
        <v>102.6</v>
      </c>
      <c r="H198" s="13">
        <v>103.2</v>
      </c>
      <c r="I198" s="13">
        <v>100.9</v>
      </c>
      <c r="J198" s="13">
        <v>409.4</v>
      </c>
      <c r="K198" s="13"/>
      <c r="L198" s="13"/>
    </row>
    <row r="199" spans="1:12" s="10" customFormat="1" ht="15.5" x14ac:dyDescent="0.35">
      <c r="A199" s="6">
        <v>20</v>
      </c>
      <c r="B199" s="6">
        <v>475</v>
      </c>
      <c r="C199" s="7" t="s">
        <v>457</v>
      </c>
      <c r="D199" s="7" t="s">
        <v>29</v>
      </c>
      <c r="E199" s="8" t="s">
        <v>9</v>
      </c>
      <c r="F199" s="13">
        <v>102.3</v>
      </c>
      <c r="G199" s="13">
        <v>103.2</v>
      </c>
      <c r="H199" s="13">
        <v>101.8</v>
      </c>
      <c r="I199" s="13">
        <v>101.9</v>
      </c>
      <c r="J199" s="13">
        <v>409.2</v>
      </c>
      <c r="K199" s="13"/>
      <c r="L199" s="13"/>
    </row>
    <row r="200" spans="1:12" s="10" customFormat="1" ht="15.5" x14ac:dyDescent="0.35">
      <c r="A200" s="6">
        <v>21</v>
      </c>
      <c r="B200" s="6">
        <v>344</v>
      </c>
      <c r="C200" s="7" t="s">
        <v>417</v>
      </c>
      <c r="D200" s="7" t="s">
        <v>191</v>
      </c>
      <c r="E200" s="8" t="s">
        <v>9</v>
      </c>
      <c r="F200" s="13">
        <v>102.4</v>
      </c>
      <c r="G200" s="13">
        <v>100</v>
      </c>
      <c r="H200" s="13">
        <v>104</v>
      </c>
      <c r="I200" s="13">
        <v>102.6</v>
      </c>
      <c r="J200" s="13">
        <v>409</v>
      </c>
      <c r="K200" s="13"/>
      <c r="L200" s="13"/>
    </row>
    <row r="201" spans="1:12" s="10" customFormat="1" ht="15.5" x14ac:dyDescent="0.35">
      <c r="A201" s="6">
        <v>22</v>
      </c>
      <c r="B201" s="6">
        <v>340</v>
      </c>
      <c r="C201" s="7" t="s">
        <v>395</v>
      </c>
      <c r="D201" s="7" t="s">
        <v>191</v>
      </c>
      <c r="E201" s="8" t="s">
        <v>9</v>
      </c>
      <c r="F201" s="13">
        <v>101.5</v>
      </c>
      <c r="G201" s="13">
        <v>101.1</v>
      </c>
      <c r="H201" s="13">
        <v>103.7</v>
      </c>
      <c r="I201" s="13">
        <v>102.6</v>
      </c>
      <c r="J201" s="13">
        <v>408.9</v>
      </c>
      <c r="K201" s="13"/>
      <c r="L201" s="13"/>
    </row>
    <row r="202" spans="1:12" s="10" customFormat="1" ht="15.5" x14ac:dyDescent="0.35">
      <c r="A202" s="6">
        <v>23</v>
      </c>
      <c r="B202" s="6">
        <v>329</v>
      </c>
      <c r="C202" s="7" t="s">
        <v>449</v>
      </c>
      <c r="D202" s="7" t="s">
        <v>458</v>
      </c>
      <c r="E202" s="8" t="s">
        <v>9</v>
      </c>
      <c r="F202" s="13">
        <v>101.5</v>
      </c>
      <c r="G202" s="13">
        <v>101.1</v>
      </c>
      <c r="H202" s="13">
        <v>104.2</v>
      </c>
      <c r="I202" s="13">
        <v>101.7</v>
      </c>
      <c r="J202" s="13">
        <v>408.5</v>
      </c>
      <c r="K202" s="13"/>
      <c r="L202" s="13"/>
    </row>
    <row r="203" spans="1:12" s="10" customFormat="1" ht="15.5" x14ac:dyDescent="0.35">
      <c r="A203" s="6">
        <v>24</v>
      </c>
      <c r="B203" s="6">
        <v>305</v>
      </c>
      <c r="C203" s="7" t="s">
        <v>436</v>
      </c>
      <c r="D203" s="7" t="s">
        <v>437</v>
      </c>
      <c r="E203" s="8" t="s">
        <v>9</v>
      </c>
      <c r="F203" s="13">
        <v>103.5</v>
      </c>
      <c r="G203" s="13">
        <v>102.2</v>
      </c>
      <c r="H203" s="13">
        <v>101.4</v>
      </c>
      <c r="I203" s="13">
        <v>101.4</v>
      </c>
      <c r="J203" s="13">
        <v>408.5</v>
      </c>
      <c r="K203" s="13"/>
      <c r="L203" s="13"/>
    </row>
    <row r="204" spans="1:12" s="10" customFormat="1" ht="15.5" x14ac:dyDescent="0.35">
      <c r="A204" s="6">
        <v>25</v>
      </c>
      <c r="B204" s="6">
        <v>361</v>
      </c>
      <c r="C204" s="7" t="s">
        <v>386</v>
      </c>
      <c r="D204" s="7" t="s">
        <v>387</v>
      </c>
      <c r="E204" s="8" t="s">
        <v>576</v>
      </c>
      <c r="F204" s="13">
        <v>101.6</v>
      </c>
      <c r="G204" s="13">
        <v>102.3</v>
      </c>
      <c r="H204" s="13">
        <v>101.4</v>
      </c>
      <c r="I204" s="13">
        <v>102.9</v>
      </c>
      <c r="J204" s="13">
        <v>408.2</v>
      </c>
      <c r="K204" s="13"/>
      <c r="L204" s="13"/>
    </row>
    <row r="205" spans="1:12" s="10" customFormat="1" ht="15.5" x14ac:dyDescent="0.35">
      <c r="A205" s="6">
        <v>26</v>
      </c>
      <c r="B205" s="6">
        <v>193</v>
      </c>
      <c r="C205" s="7" t="s">
        <v>436</v>
      </c>
      <c r="D205" s="7" t="s">
        <v>94</v>
      </c>
      <c r="E205" s="8" t="s">
        <v>9</v>
      </c>
      <c r="F205" s="13">
        <v>102.3</v>
      </c>
      <c r="G205" s="13">
        <v>102</v>
      </c>
      <c r="H205" s="13">
        <v>101.7</v>
      </c>
      <c r="I205" s="13">
        <v>102.2</v>
      </c>
      <c r="J205" s="13">
        <v>408.2</v>
      </c>
      <c r="K205" s="13"/>
      <c r="L205" s="13"/>
    </row>
    <row r="206" spans="1:12" s="10" customFormat="1" ht="15.5" x14ac:dyDescent="0.35">
      <c r="A206" s="6">
        <v>27</v>
      </c>
      <c r="B206" s="6">
        <v>377</v>
      </c>
      <c r="C206" s="7" t="s">
        <v>401</v>
      </c>
      <c r="D206" s="7" t="s">
        <v>508</v>
      </c>
      <c r="E206" s="8" t="s">
        <v>9</v>
      </c>
      <c r="F206" s="13">
        <v>102.3</v>
      </c>
      <c r="G206" s="13">
        <v>102.2</v>
      </c>
      <c r="H206" s="13">
        <v>101.4</v>
      </c>
      <c r="I206" s="13">
        <v>102.2</v>
      </c>
      <c r="J206" s="13">
        <v>408.1</v>
      </c>
      <c r="K206" s="13"/>
      <c r="L206" s="13"/>
    </row>
    <row r="207" spans="1:12" s="10" customFormat="1" ht="15.5" x14ac:dyDescent="0.35">
      <c r="A207" s="6">
        <v>28</v>
      </c>
      <c r="B207" s="6">
        <v>153</v>
      </c>
      <c r="C207" s="7" t="s">
        <v>552</v>
      </c>
      <c r="D207" s="7" t="s">
        <v>553</v>
      </c>
      <c r="E207" s="8" t="s">
        <v>9</v>
      </c>
      <c r="F207" s="13">
        <v>101.6</v>
      </c>
      <c r="G207" s="13">
        <v>103.5</v>
      </c>
      <c r="H207" s="13">
        <v>101.5</v>
      </c>
      <c r="I207" s="13">
        <v>101.5</v>
      </c>
      <c r="J207" s="13">
        <v>408.1</v>
      </c>
      <c r="K207" s="13"/>
      <c r="L207" s="13"/>
    </row>
    <row r="208" spans="1:12" s="10" customFormat="1" ht="15.5" x14ac:dyDescent="0.35">
      <c r="A208" s="6">
        <v>29</v>
      </c>
      <c r="B208" s="6">
        <v>150</v>
      </c>
      <c r="C208" s="7" t="s">
        <v>405</v>
      </c>
      <c r="D208" s="7" t="s">
        <v>406</v>
      </c>
      <c r="E208" s="8" t="s">
        <v>576</v>
      </c>
      <c r="F208" s="13">
        <v>100.2</v>
      </c>
      <c r="G208" s="13">
        <v>104.9</v>
      </c>
      <c r="H208" s="13">
        <v>100.9</v>
      </c>
      <c r="I208" s="13">
        <v>101.9</v>
      </c>
      <c r="J208" s="13">
        <v>407.9</v>
      </c>
      <c r="K208" s="13"/>
      <c r="L208" s="13"/>
    </row>
    <row r="209" spans="1:12" s="10" customFormat="1" ht="15.5" x14ac:dyDescent="0.35">
      <c r="A209" s="6">
        <v>30</v>
      </c>
      <c r="B209" s="6">
        <v>373</v>
      </c>
      <c r="C209" s="7" t="s">
        <v>417</v>
      </c>
      <c r="D209" s="7" t="s">
        <v>167</v>
      </c>
      <c r="E209" s="8" t="s">
        <v>9</v>
      </c>
      <c r="F209" s="13">
        <v>103.1</v>
      </c>
      <c r="G209" s="13">
        <v>102.8</v>
      </c>
      <c r="H209" s="13">
        <v>101.2</v>
      </c>
      <c r="I209" s="13">
        <v>100.8</v>
      </c>
      <c r="J209" s="13">
        <v>407.9</v>
      </c>
      <c r="K209" s="13"/>
      <c r="L209" s="13"/>
    </row>
    <row r="210" spans="1:12" s="10" customFormat="1" ht="15.5" x14ac:dyDescent="0.35">
      <c r="A210" s="6">
        <v>31</v>
      </c>
      <c r="B210" s="6">
        <v>136</v>
      </c>
      <c r="C210" s="7" t="s">
        <v>442</v>
      </c>
      <c r="D210" s="7" t="s">
        <v>60</v>
      </c>
      <c r="E210" s="8" t="s">
        <v>9</v>
      </c>
      <c r="F210" s="13">
        <v>101.4</v>
      </c>
      <c r="G210" s="13">
        <v>102.5</v>
      </c>
      <c r="H210" s="13">
        <v>103.8</v>
      </c>
      <c r="I210" s="13">
        <v>100</v>
      </c>
      <c r="J210" s="13">
        <v>407.7</v>
      </c>
      <c r="K210" s="13"/>
      <c r="L210" s="13"/>
    </row>
    <row r="211" spans="1:12" s="10" customFormat="1" ht="15.5" x14ac:dyDescent="0.35">
      <c r="A211" s="6">
        <v>32</v>
      </c>
      <c r="B211" s="6">
        <v>355</v>
      </c>
      <c r="C211" s="7" t="s">
        <v>485</v>
      </c>
      <c r="D211" s="7" t="s">
        <v>486</v>
      </c>
      <c r="E211" s="8" t="s">
        <v>9</v>
      </c>
      <c r="F211" s="13">
        <v>101</v>
      </c>
      <c r="G211" s="13">
        <v>100.5</v>
      </c>
      <c r="H211" s="13">
        <v>103.3</v>
      </c>
      <c r="I211" s="13">
        <v>102.5</v>
      </c>
      <c r="J211" s="13">
        <v>407.3</v>
      </c>
      <c r="K211" s="13"/>
      <c r="L211" s="13"/>
    </row>
    <row r="212" spans="1:12" s="10" customFormat="1" ht="15.5" x14ac:dyDescent="0.35">
      <c r="A212" s="6">
        <v>33</v>
      </c>
      <c r="B212" s="6">
        <v>161</v>
      </c>
      <c r="C212" s="7" t="s">
        <v>465</v>
      </c>
      <c r="D212" s="7" t="s">
        <v>529</v>
      </c>
      <c r="E212" s="8" t="s">
        <v>9</v>
      </c>
      <c r="F212" s="13">
        <v>101.7</v>
      </c>
      <c r="G212" s="13">
        <v>101.9</v>
      </c>
      <c r="H212" s="13">
        <v>100.3</v>
      </c>
      <c r="I212" s="13">
        <v>101.9</v>
      </c>
      <c r="J212" s="13">
        <v>405.8</v>
      </c>
      <c r="K212" s="13"/>
      <c r="L212" s="13"/>
    </row>
    <row r="213" spans="1:12" s="10" customFormat="1" ht="15.5" x14ac:dyDescent="0.35">
      <c r="A213" s="6">
        <v>34</v>
      </c>
      <c r="B213" s="6">
        <v>252</v>
      </c>
      <c r="C213" s="7" t="s">
        <v>429</v>
      </c>
      <c r="D213" s="7" t="s">
        <v>430</v>
      </c>
      <c r="E213" s="8" t="s">
        <v>9</v>
      </c>
      <c r="F213" s="13">
        <v>102.4</v>
      </c>
      <c r="G213" s="13">
        <v>102.3</v>
      </c>
      <c r="H213" s="13">
        <v>98.4</v>
      </c>
      <c r="I213" s="13">
        <v>102.4</v>
      </c>
      <c r="J213" s="13">
        <v>405.5</v>
      </c>
      <c r="K213" s="13"/>
      <c r="L213" s="13"/>
    </row>
    <row r="214" spans="1:12" s="10" customFormat="1" ht="15.5" x14ac:dyDescent="0.35">
      <c r="A214" s="6">
        <v>35</v>
      </c>
      <c r="B214" s="6">
        <v>121</v>
      </c>
      <c r="C214" s="7" t="s">
        <v>336</v>
      </c>
      <c r="D214" s="7" t="s">
        <v>448</v>
      </c>
      <c r="E214" s="8" t="s">
        <v>576</v>
      </c>
      <c r="F214" s="13">
        <v>102.8</v>
      </c>
      <c r="G214" s="13">
        <v>103.5</v>
      </c>
      <c r="H214" s="13">
        <v>97.1</v>
      </c>
      <c r="I214" s="13">
        <v>101.7</v>
      </c>
      <c r="J214" s="13">
        <v>405.1</v>
      </c>
      <c r="K214" s="13"/>
      <c r="L214" s="13"/>
    </row>
    <row r="215" spans="1:12" s="10" customFormat="1" ht="15.5" x14ac:dyDescent="0.35">
      <c r="A215" s="6">
        <v>36</v>
      </c>
      <c r="B215" s="6">
        <v>461</v>
      </c>
      <c r="C215" s="7" t="s">
        <v>379</v>
      </c>
      <c r="D215" s="7" t="s">
        <v>456</v>
      </c>
      <c r="E215" s="8" t="s">
        <v>9</v>
      </c>
      <c r="F215" s="13">
        <v>100</v>
      </c>
      <c r="G215" s="13">
        <v>101.3</v>
      </c>
      <c r="H215" s="13">
        <v>100.5</v>
      </c>
      <c r="I215" s="13">
        <v>103.2</v>
      </c>
      <c r="J215" s="13">
        <v>405</v>
      </c>
      <c r="K215" s="13"/>
      <c r="L215" s="13"/>
    </row>
    <row r="216" spans="1:12" s="10" customFormat="1" ht="15.5" x14ac:dyDescent="0.35">
      <c r="A216" s="6">
        <v>37</v>
      </c>
      <c r="B216" s="6">
        <v>447</v>
      </c>
      <c r="C216" s="7" t="s">
        <v>471</v>
      </c>
      <c r="D216" s="7" t="s">
        <v>212</v>
      </c>
      <c r="E216" s="8" t="s">
        <v>9</v>
      </c>
      <c r="F216" s="13">
        <v>99</v>
      </c>
      <c r="G216" s="13">
        <v>101.3</v>
      </c>
      <c r="H216" s="13">
        <v>102.6</v>
      </c>
      <c r="I216" s="13">
        <v>101.8</v>
      </c>
      <c r="J216" s="13">
        <v>404.7</v>
      </c>
      <c r="K216" s="13"/>
      <c r="L216" s="13"/>
    </row>
    <row r="217" spans="1:12" s="10" customFormat="1" ht="15.5" x14ac:dyDescent="0.35">
      <c r="A217" s="6">
        <v>38</v>
      </c>
      <c r="B217" s="6">
        <v>276</v>
      </c>
      <c r="C217" s="7" t="s">
        <v>336</v>
      </c>
      <c r="D217" s="7" t="s">
        <v>537</v>
      </c>
      <c r="E217" s="8" t="s">
        <v>9</v>
      </c>
      <c r="F217" s="13">
        <v>100.5</v>
      </c>
      <c r="G217" s="13">
        <v>102.1</v>
      </c>
      <c r="H217" s="13">
        <v>101.3</v>
      </c>
      <c r="I217" s="13">
        <v>100.1</v>
      </c>
      <c r="J217" s="13">
        <v>404</v>
      </c>
      <c r="K217" s="13"/>
      <c r="L217" s="13"/>
    </row>
    <row r="218" spans="1:12" s="10" customFormat="1" ht="15.5" x14ac:dyDescent="0.35">
      <c r="A218" s="6">
        <v>39</v>
      </c>
      <c r="B218" s="6">
        <v>427</v>
      </c>
      <c r="C218" s="7" t="s">
        <v>365</v>
      </c>
      <c r="D218" s="7" t="s">
        <v>366</v>
      </c>
      <c r="E218" s="8" t="s">
        <v>9</v>
      </c>
      <c r="F218" s="13">
        <v>102.8</v>
      </c>
      <c r="G218" s="13">
        <v>101.5</v>
      </c>
      <c r="H218" s="13">
        <v>100</v>
      </c>
      <c r="I218" s="13">
        <v>99.7</v>
      </c>
      <c r="J218" s="13">
        <v>404</v>
      </c>
      <c r="K218" s="13"/>
      <c r="L218" s="13"/>
    </row>
    <row r="219" spans="1:12" s="10" customFormat="1" ht="15.5" x14ac:dyDescent="0.35">
      <c r="A219" s="6">
        <v>40</v>
      </c>
      <c r="B219" s="6">
        <v>226</v>
      </c>
      <c r="C219" s="7" t="s">
        <v>521</v>
      </c>
      <c r="D219" s="7" t="s">
        <v>522</v>
      </c>
      <c r="E219" s="8" t="s">
        <v>9</v>
      </c>
      <c r="F219" s="13">
        <v>99.8</v>
      </c>
      <c r="G219" s="13">
        <v>102.1</v>
      </c>
      <c r="H219" s="13">
        <v>101</v>
      </c>
      <c r="I219" s="13">
        <v>101</v>
      </c>
      <c r="J219" s="13">
        <v>403.9</v>
      </c>
      <c r="K219" s="13"/>
      <c r="L219" s="13"/>
    </row>
    <row r="220" spans="1:12" s="10" customFormat="1" ht="15.5" x14ac:dyDescent="0.35">
      <c r="A220" s="6">
        <v>41</v>
      </c>
      <c r="B220" s="6">
        <v>191</v>
      </c>
      <c r="C220" s="7" t="s">
        <v>452</v>
      </c>
      <c r="D220" s="7" t="s">
        <v>453</v>
      </c>
      <c r="E220" s="8" t="s">
        <v>576</v>
      </c>
      <c r="F220" s="13">
        <v>100.1</v>
      </c>
      <c r="G220" s="13">
        <v>100</v>
      </c>
      <c r="H220" s="13">
        <v>100.6</v>
      </c>
      <c r="I220" s="13">
        <v>103</v>
      </c>
      <c r="J220" s="13">
        <v>403.7</v>
      </c>
      <c r="K220" s="13"/>
      <c r="L220" s="13"/>
    </row>
    <row r="221" spans="1:12" s="10" customFormat="1" ht="15.5" x14ac:dyDescent="0.35">
      <c r="A221" s="6">
        <v>42</v>
      </c>
      <c r="B221" s="6">
        <v>127</v>
      </c>
      <c r="C221" s="7" t="s">
        <v>472</v>
      </c>
      <c r="D221" s="7" t="s">
        <v>551</v>
      </c>
      <c r="E221" s="8" t="s">
        <v>9</v>
      </c>
      <c r="F221" s="13">
        <v>102.4</v>
      </c>
      <c r="G221" s="13">
        <v>101.1</v>
      </c>
      <c r="H221" s="13">
        <v>100</v>
      </c>
      <c r="I221" s="13">
        <v>100</v>
      </c>
      <c r="J221" s="13">
        <v>403.5</v>
      </c>
      <c r="K221" s="13"/>
      <c r="L221" s="13"/>
    </row>
    <row r="222" spans="1:12" s="10" customFormat="1" ht="15.5" x14ac:dyDescent="0.35">
      <c r="A222" s="6">
        <v>43</v>
      </c>
      <c r="B222" s="6">
        <v>146</v>
      </c>
      <c r="C222" s="7" t="s">
        <v>572</v>
      </c>
      <c r="D222" s="7" t="s">
        <v>50</v>
      </c>
      <c r="E222" s="8" t="s">
        <v>9</v>
      </c>
      <c r="F222" s="13">
        <v>101</v>
      </c>
      <c r="G222" s="13">
        <v>100.6</v>
      </c>
      <c r="H222" s="13">
        <v>102</v>
      </c>
      <c r="I222" s="13">
        <v>99.8</v>
      </c>
      <c r="J222" s="13">
        <v>403.4</v>
      </c>
      <c r="K222" s="13"/>
      <c r="L222" s="13"/>
    </row>
    <row r="223" spans="1:12" s="10" customFormat="1" ht="15.5" x14ac:dyDescent="0.35">
      <c r="A223" s="6">
        <v>44</v>
      </c>
      <c r="B223" s="6">
        <v>230</v>
      </c>
      <c r="C223" s="7" t="s">
        <v>324</v>
      </c>
      <c r="D223" s="7" t="s">
        <v>418</v>
      </c>
      <c r="E223" s="8" t="s">
        <v>9</v>
      </c>
      <c r="F223" s="13">
        <v>101.4</v>
      </c>
      <c r="G223" s="13">
        <v>101.2</v>
      </c>
      <c r="H223" s="13">
        <v>101.8</v>
      </c>
      <c r="I223" s="13">
        <v>98.4</v>
      </c>
      <c r="J223" s="13">
        <v>402.8</v>
      </c>
      <c r="K223" s="13"/>
      <c r="L223" s="13"/>
    </row>
    <row r="224" spans="1:12" s="10" customFormat="1" ht="15.5" x14ac:dyDescent="0.35">
      <c r="A224" s="6">
        <v>45</v>
      </c>
      <c r="B224" s="6">
        <v>416</v>
      </c>
      <c r="C224" s="7" t="s">
        <v>561</v>
      </c>
      <c r="D224" s="7" t="s">
        <v>412</v>
      </c>
      <c r="E224" s="8" t="s">
        <v>9</v>
      </c>
      <c r="F224" s="13">
        <v>99.1</v>
      </c>
      <c r="G224" s="13">
        <v>101.9</v>
      </c>
      <c r="H224" s="13">
        <v>101.5</v>
      </c>
      <c r="I224" s="13">
        <v>100.2</v>
      </c>
      <c r="J224" s="13">
        <v>402.7</v>
      </c>
      <c r="K224" s="13"/>
      <c r="L224" s="13"/>
    </row>
    <row r="225" spans="1:12" s="10" customFormat="1" ht="15.5" x14ac:dyDescent="0.35">
      <c r="A225" s="6">
        <v>46</v>
      </c>
      <c r="B225" s="6">
        <v>228</v>
      </c>
      <c r="C225" s="7" t="s">
        <v>478</v>
      </c>
      <c r="D225" s="7" t="s">
        <v>479</v>
      </c>
      <c r="E225" s="8" t="s">
        <v>9</v>
      </c>
      <c r="F225" s="13">
        <v>102.2</v>
      </c>
      <c r="G225" s="13">
        <v>99.7</v>
      </c>
      <c r="H225" s="13">
        <v>100.6</v>
      </c>
      <c r="I225" s="13">
        <v>100.1</v>
      </c>
      <c r="J225" s="13">
        <v>402.6</v>
      </c>
      <c r="K225" s="13"/>
      <c r="L225" s="13"/>
    </row>
    <row r="226" spans="1:12" s="10" customFormat="1" ht="15.5" x14ac:dyDescent="0.35">
      <c r="A226" s="6">
        <v>47</v>
      </c>
      <c r="B226" s="6">
        <v>234</v>
      </c>
      <c r="C226" s="7" t="s">
        <v>348</v>
      </c>
      <c r="D226" s="7" t="s">
        <v>65</v>
      </c>
      <c r="E226" s="8" t="s">
        <v>9</v>
      </c>
      <c r="F226" s="13">
        <v>99.9</v>
      </c>
      <c r="G226" s="13">
        <v>102.1</v>
      </c>
      <c r="H226" s="13">
        <v>102.1</v>
      </c>
      <c r="I226" s="13">
        <v>98.5</v>
      </c>
      <c r="J226" s="13">
        <v>402.6</v>
      </c>
      <c r="K226" s="13"/>
      <c r="L226" s="13"/>
    </row>
    <row r="227" spans="1:12" s="10" customFormat="1" ht="15.5" x14ac:dyDescent="0.35">
      <c r="A227" s="6">
        <v>48</v>
      </c>
      <c r="B227" s="6">
        <v>316</v>
      </c>
      <c r="C227" s="7" t="s">
        <v>385</v>
      </c>
      <c r="D227" s="7" t="s">
        <v>246</v>
      </c>
      <c r="E227" s="8" t="s">
        <v>9</v>
      </c>
      <c r="F227" s="13">
        <v>99.2</v>
      </c>
      <c r="G227" s="13">
        <v>101.9</v>
      </c>
      <c r="H227" s="13">
        <v>101.8</v>
      </c>
      <c r="I227" s="13">
        <v>99.6</v>
      </c>
      <c r="J227" s="13">
        <v>402.5</v>
      </c>
      <c r="K227" s="13"/>
      <c r="L227" s="13"/>
    </row>
    <row r="228" spans="1:12" s="10" customFormat="1" ht="15.5" x14ac:dyDescent="0.35">
      <c r="A228" s="6">
        <v>49</v>
      </c>
      <c r="B228" s="6">
        <v>271</v>
      </c>
      <c r="C228" s="7" t="s">
        <v>476</v>
      </c>
      <c r="D228" s="7" t="s">
        <v>477</v>
      </c>
      <c r="E228" s="8" t="s">
        <v>9</v>
      </c>
      <c r="F228" s="13">
        <v>101.2</v>
      </c>
      <c r="G228" s="13">
        <v>100.9</v>
      </c>
      <c r="H228" s="13">
        <v>99.7</v>
      </c>
      <c r="I228" s="13">
        <v>100.5</v>
      </c>
      <c r="J228" s="13">
        <v>402.3</v>
      </c>
      <c r="K228" s="13"/>
      <c r="L228" s="13"/>
    </row>
    <row r="229" spans="1:12" s="10" customFormat="1" ht="15.5" x14ac:dyDescent="0.35">
      <c r="A229" s="6">
        <v>50</v>
      </c>
      <c r="B229" s="6">
        <v>192</v>
      </c>
      <c r="C229" s="7" t="s">
        <v>401</v>
      </c>
      <c r="D229" s="7" t="s">
        <v>402</v>
      </c>
      <c r="E229" s="8" t="s">
        <v>576</v>
      </c>
      <c r="F229" s="13">
        <v>99.1</v>
      </c>
      <c r="G229" s="13">
        <v>100.5</v>
      </c>
      <c r="H229" s="13">
        <v>99.8</v>
      </c>
      <c r="I229" s="13">
        <v>102.5</v>
      </c>
      <c r="J229" s="13">
        <v>401.9</v>
      </c>
      <c r="K229" s="13"/>
      <c r="L229" s="13"/>
    </row>
    <row r="230" spans="1:12" s="10" customFormat="1" ht="15.5" x14ac:dyDescent="0.35">
      <c r="A230" s="6">
        <v>51</v>
      </c>
      <c r="B230" s="6">
        <v>469</v>
      </c>
      <c r="C230" s="7" t="s">
        <v>336</v>
      </c>
      <c r="D230" s="7" t="s">
        <v>559</v>
      </c>
      <c r="E230" s="8" t="s">
        <v>576</v>
      </c>
      <c r="F230" s="13">
        <v>99.1</v>
      </c>
      <c r="G230" s="13">
        <v>100.3</v>
      </c>
      <c r="H230" s="13">
        <v>100</v>
      </c>
      <c r="I230" s="13">
        <v>102.5</v>
      </c>
      <c r="J230" s="13">
        <v>401.9</v>
      </c>
      <c r="K230" s="13"/>
      <c r="L230" s="13"/>
    </row>
    <row r="231" spans="1:12" s="10" customFormat="1" ht="15.5" x14ac:dyDescent="0.35">
      <c r="A231" s="6">
        <v>52</v>
      </c>
      <c r="B231" s="6">
        <v>335</v>
      </c>
      <c r="C231" s="7" t="s">
        <v>465</v>
      </c>
      <c r="D231" s="7" t="s">
        <v>466</v>
      </c>
      <c r="E231" s="8" t="s">
        <v>9</v>
      </c>
      <c r="F231" s="13">
        <v>100.2</v>
      </c>
      <c r="G231" s="13">
        <v>99.6</v>
      </c>
      <c r="H231" s="13">
        <v>100.9</v>
      </c>
      <c r="I231" s="13">
        <v>101.2</v>
      </c>
      <c r="J231" s="13">
        <v>401.9</v>
      </c>
      <c r="K231" s="13"/>
      <c r="L231" s="13"/>
    </row>
    <row r="232" spans="1:12" s="10" customFormat="1" ht="15.5" x14ac:dyDescent="0.35">
      <c r="A232" s="6">
        <v>53</v>
      </c>
      <c r="B232" s="6">
        <v>278</v>
      </c>
      <c r="C232" s="7" t="s">
        <v>473</v>
      </c>
      <c r="D232" s="7" t="s">
        <v>474</v>
      </c>
      <c r="E232" s="8" t="s">
        <v>9</v>
      </c>
      <c r="F232" s="13">
        <v>98.4</v>
      </c>
      <c r="G232" s="13">
        <v>101.8</v>
      </c>
      <c r="H232" s="13">
        <v>101</v>
      </c>
      <c r="I232" s="13">
        <v>100.6</v>
      </c>
      <c r="J232" s="13">
        <v>401.8</v>
      </c>
      <c r="K232" s="13"/>
      <c r="L232" s="13"/>
    </row>
    <row r="233" spans="1:12" s="10" customFormat="1" ht="15.5" x14ac:dyDescent="0.35">
      <c r="A233" s="6">
        <v>54</v>
      </c>
      <c r="B233" s="6">
        <v>210</v>
      </c>
      <c r="C233" s="7" t="s">
        <v>482</v>
      </c>
      <c r="D233" s="7" t="s">
        <v>439</v>
      </c>
      <c r="E233" s="8" t="s">
        <v>9</v>
      </c>
      <c r="F233" s="13">
        <v>98.8</v>
      </c>
      <c r="G233" s="13">
        <v>101.9</v>
      </c>
      <c r="H233" s="13">
        <v>99.8</v>
      </c>
      <c r="I233" s="13">
        <v>100.7</v>
      </c>
      <c r="J233" s="13">
        <v>401.2</v>
      </c>
      <c r="K233" s="13"/>
      <c r="L233" s="13"/>
    </row>
    <row r="234" spans="1:12" s="10" customFormat="1" ht="15.5" x14ac:dyDescent="0.35">
      <c r="A234" s="6">
        <v>55</v>
      </c>
      <c r="B234" s="6">
        <v>232</v>
      </c>
      <c r="C234" s="7" t="s">
        <v>533</v>
      </c>
      <c r="D234" s="7" t="s">
        <v>534</v>
      </c>
      <c r="E234" s="8" t="s">
        <v>9</v>
      </c>
      <c r="F234" s="13">
        <v>99.2</v>
      </c>
      <c r="G234" s="13">
        <v>101.1</v>
      </c>
      <c r="H234" s="13">
        <v>101</v>
      </c>
      <c r="I234" s="13">
        <v>99.9</v>
      </c>
      <c r="J234" s="13">
        <v>401.2</v>
      </c>
      <c r="K234" s="13"/>
      <c r="L234" s="13"/>
    </row>
    <row r="235" spans="1:12" s="10" customFormat="1" ht="15.5" x14ac:dyDescent="0.35">
      <c r="A235" s="6">
        <v>56</v>
      </c>
      <c r="B235" s="6">
        <v>156</v>
      </c>
      <c r="C235" s="7" t="s">
        <v>405</v>
      </c>
      <c r="D235" s="7" t="s">
        <v>407</v>
      </c>
      <c r="E235" s="8" t="s">
        <v>9</v>
      </c>
      <c r="F235" s="13">
        <v>100.8</v>
      </c>
      <c r="G235" s="13">
        <v>98.7</v>
      </c>
      <c r="H235" s="13">
        <v>103.3</v>
      </c>
      <c r="I235" s="13">
        <v>98.4</v>
      </c>
      <c r="J235" s="13">
        <v>401.2</v>
      </c>
      <c r="K235" s="13"/>
      <c r="L235" s="13"/>
    </row>
    <row r="236" spans="1:12" s="10" customFormat="1" ht="15.5" x14ac:dyDescent="0.35">
      <c r="A236" s="6">
        <v>57</v>
      </c>
      <c r="B236" s="6">
        <v>248</v>
      </c>
      <c r="C236" s="7" t="s">
        <v>419</v>
      </c>
      <c r="D236" s="7" t="s">
        <v>420</v>
      </c>
      <c r="E236" s="8" t="s">
        <v>9</v>
      </c>
      <c r="F236" s="13">
        <v>99.5</v>
      </c>
      <c r="G236" s="13">
        <v>98.7</v>
      </c>
      <c r="H236" s="13">
        <v>100.2</v>
      </c>
      <c r="I236" s="13">
        <v>102.7</v>
      </c>
      <c r="J236" s="13">
        <v>401.1</v>
      </c>
      <c r="K236" s="13"/>
      <c r="L236" s="13"/>
    </row>
    <row r="237" spans="1:12" s="10" customFormat="1" ht="15.5" x14ac:dyDescent="0.35">
      <c r="A237" s="6">
        <v>58</v>
      </c>
      <c r="B237" s="6">
        <v>217</v>
      </c>
      <c r="C237" s="7" t="s">
        <v>531</v>
      </c>
      <c r="D237" s="7" t="s">
        <v>532</v>
      </c>
      <c r="E237" s="8" t="s">
        <v>576</v>
      </c>
      <c r="F237" s="13">
        <v>100.8</v>
      </c>
      <c r="G237" s="13">
        <v>99.7</v>
      </c>
      <c r="H237" s="13">
        <v>99.7</v>
      </c>
      <c r="I237" s="13">
        <v>100.8</v>
      </c>
      <c r="J237" s="13">
        <v>401</v>
      </c>
      <c r="K237" s="13"/>
      <c r="L237" s="13"/>
    </row>
    <row r="238" spans="1:12" s="10" customFormat="1" ht="15.5" x14ac:dyDescent="0.35">
      <c r="A238" s="6">
        <v>59</v>
      </c>
      <c r="B238" s="6">
        <v>202</v>
      </c>
      <c r="C238" s="7" t="s">
        <v>436</v>
      </c>
      <c r="D238" s="7" t="s">
        <v>520</v>
      </c>
      <c r="E238" s="8" t="s">
        <v>9</v>
      </c>
      <c r="F238" s="13">
        <v>99.9</v>
      </c>
      <c r="G238" s="13">
        <v>98.7</v>
      </c>
      <c r="H238" s="13">
        <v>101.3</v>
      </c>
      <c r="I238" s="13">
        <v>100.9</v>
      </c>
      <c r="J238" s="13">
        <v>400.8</v>
      </c>
      <c r="K238" s="13"/>
      <c r="L238" s="13"/>
    </row>
    <row r="239" spans="1:12" s="10" customFormat="1" ht="15.5" x14ac:dyDescent="0.35">
      <c r="A239" s="6">
        <v>60</v>
      </c>
      <c r="B239" s="6">
        <v>396</v>
      </c>
      <c r="C239" s="7" t="s">
        <v>396</v>
      </c>
      <c r="D239" s="7" t="s">
        <v>397</v>
      </c>
      <c r="E239" s="8" t="s">
        <v>9</v>
      </c>
      <c r="F239" s="13">
        <v>99.4</v>
      </c>
      <c r="G239" s="13">
        <v>101.2</v>
      </c>
      <c r="H239" s="13">
        <v>100.1</v>
      </c>
      <c r="I239" s="13">
        <v>100.1</v>
      </c>
      <c r="J239" s="13">
        <v>400.8</v>
      </c>
      <c r="K239" s="13"/>
      <c r="L239" s="13"/>
    </row>
    <row r="240" spans="1:12" s="10" customFormat="1" ht="15.5" x14ac:dyDescent="0.35">
      <c r="A240" s="6">
        <v>61</v>
      </c>
      <c r="B240" s="6">
        <v>249</v>
      </c>
      <c r="C240" s="7" t="s">
        <v>454</v>
      </c>
      <c r="D240" s="7" t="s">
        <v>455</v>
      </c>
      <c r="E240" s="8" t="s">
        <v>9</v>
      </c>
      <c r="F240" s="13">
        <v>101</v>
      </c>
      <c r="G240" s="13">
        <v>103.1</v>
      </c>
      <c r="H240" s="13">
        <v>95.7</v>
      </c>
      <c r="I240" s="13">
        <v>100.6</v>
      </c>
      <c r="J240" s="13">
        <v>400.4</v>
      </c>
      <c r="K240" s="13"/>
      <c r="L240" s="13"/>
    </row>
    <row r="241" spans="1:12" s="10" customFormat="1" ht="15.5" x14ac:dyDescent="0.35">
      <c r="A241" s="6">
        <v>62</v>
      </c>
      <c r="B241" s="6">
        <v>383</v>
      </c>
      <c r="C241" s="7" t="s">
        <v>363</v>
      </c>
      <c r="D241" s="7" t="s">
        <v>364</v>
      </c>
      <c r="E241" s="8" t="s">
        <v>9</v>
      </c>
      <c r="F241" s="13">
        <v>100.7</v>
      </c>
      <c r="G241" s="13">
        <v>101.4</v>
      </c>
      <c r="H241" s="13">
        <v>100.2</v>
      </c>
      <c r="I241" s="13">
        <v>97.9</v>
      </c>
      <c r="J241" s="13">
        <v>400.2</v>
      </c>
      <c r="K241" s="13"/>
      <c r="L241" s="13"/>
    </row>
    <row r="242" spans="1:12" s="10" customFormat="1" ht="15.5" x14ac:dyDescent="0.35">
      <c r="A242" s="6">
        <v>63</v>
      </c>
      <c r="B242" s="6">
        <v>129</v>
      </c>
      <c r="C242" s="7" t="s">
        <v>403</v>
      </c>
      <c r="D242" s="7" t="s">
        <v>444</v>
      </c>
      <c r="E242" s="8" t="s">
        <v>9</v>
      </c>
      <c r="F242" s="13">
        <v>98</v>
      </c>
      <c r="G242" s="13">
        <v>101.4</v>
      </c>
      <c r="H242" s="13">
        <v>99.8</v>
      </c>
      <c r="I242" s="13">
        <v>100.7</v>
      </c>
      <c r="J242" s="13">
        <v>399.9</v>
      </c>
      <c r="K242" s="13"/>
      <c r="L242" s="13"/>
    </row>
    <row r="243" spans="1:12" s="10" customFormat="1" ht="15.5" x14ac:dyDescent="0.35">
      <c r="A243" s="6">
        <v>64</v>
      </c>
      <c r="B243" s="6">
        <v>272</v>
      </c>
      <c r="C243" s="7" t="s">
        <v>383</v>
      </c>
      <c r="D243" s="7" t="s">
        <v>384</v>
      </c>
      <c r="E243" s="8" t="s">
        <v>9</v>
      </c>
      <c r="F243" s="13">
        <v>95.9</v>
      </c>
      <c r="G243" s="13">
        <v>105</v>
      </c>
      <c r="H243" s="13">
        <v>99.3</v>
      </c>
      <c r="I243" s="13">
        <v>99.5</v>
      </c>
      <c r="J243" s="13">
        <v>399.7</v>
      </c>
      <c r="K243" s="13"/>
      <c r="L243" s="13"/>
    </row>
    <row r="244" spans="1:12" s="10" customFormat="1" ht="15.5" x14ac:dyDescent="0.35">
      <c r="A244" s="6">
        <v>65</v>
      </c>
      <c r="B244" s="6">
        <v>286</v>
      </c>
      <c r="C244" s="7" t="s">
        <v>401</v>
      </c>
      <c r="D244" s="7" t="s">
        <v>15</v>
      </c>
      <c r="E244" s="8" t="s">
        <v>9</v>
      </c>
      <c r="F244" s="13">
        <v>100.7</v>
      </c>
      <c r="G244" s="13">
        <v>99.6</v>
      </c>
      <c r="H244" s="13">
        <v>101.4</v>
      </c>
      <c r="I244" s="13">
        <v>97.9</v>
      </c>
      <c r="J244" s="13">
        <v>399.6</v>
      </c>
      <c r="K244" s="13"/>
      <c r="L244" s="13"/>
    </row>
    <row r="245" spans="1:12" s="10" customFormat="1" ht="15.5" x14ac:dyDescent="0.35">
      <c r="A245" s="6">
        <v>66</v>
      </c>
      <c r="B245" s="6">
        <v>435</v>
      </c>
      <c r="C245" s="7" t="s">
        <v>367</v>
      </c>
      <c r="D245" s="7" t="s">
        <v>368</v>
      </c>
      <c r="E245" s="8" t="s">
        <v>9</v>
      </c>
      <c r="F245" s="13">
        <v>100.1</v>
      </c>
      <c r="G245" s="13">
        <v>98.3</v>
      </c>
      <c r="H245" s="13">
        <v>101</v>
      </c>
      <c r="I245" s="13">
        <v>99.6</v>
      </c>
      <c r="J245" s="13">
        <v>399</v>
      </c>
      <c r="K245" s="13"/>
      <c r="L245" s="13"/>
    </row>
    <row r="246" spans="1:12" s="10" customFormat="1" ht="15.5" x14ac:dyDescent="0.35">
      <c r="A246" s="6">
        <v>67</v>
      </c>
      <c r="B246" s="6">
        <v>394</v>
      </c>
      <c r="C246" s="7" t="s">
        <v>315</v>
      </c>
      <c r="D246" s="7" t="s">
        <v>523</v>
      </c>
      <c r="E246" s="8" t="s">
        <v>9</v>
      </c>
      <c r="F246" s="13">
        <v>99.5</v>
      </c>
      <c r="G246" s="13">
        <v>98.9</v>
      </c>
      <c r="H246" s="13">
        <v>100.9</v>
      </c>
      <c r="I246" s="13">
        <v>99</v>
      </c>
      <c r="J246" s="13">
        <v>398.3</v>
      </c>
      <c r="K246" s="13"/>
      <c r="L246" s="13"/>
    </row>
    <row r="247" spans="1:12" s="10" customFormat="1" ht="15.5" x14ac:dyDescent="0.35">
      <c r="A247" s="6">
        <v>68</v>
      </c>
      <c r="B247" s="6">
        <v>133</v>
      </c>
      <c r="C247" s="7" t="s">
        <v>405</v>
      </c>
      <c r="D247" s="7" t="s">
        <v>554</v>
      </c>
      <c r="E247" s="8" t="s">
        <v>9</v>
      </c>
      <c r="F247" s="13">
        <v>100</v>
      </c>
      <c r="G247" s="13">
        <v>100.8</v>
      </c>
      <c r="H247" s="13">
        <v>100.9</v>
      </c>
      <c r="I247" s="13">
        <v>96.5</v>
      </c>
      <c r="J247" s="13">
        <v>398.2</v>
      </c>
      <c r="K247" s="13"/>
      <c r="L247" s="13"/>
    </row>
    <row r="248" spans="1:12" s="10" customFormat="1" ht="15.5" x14ac:dyDescent="0.35">
      <c r="A248" s="6">
        <v>69</v>
      </c>
      <c r="B248" s="6">
        <v>209</v>
      </c>
      <c r="C248" s="7" t="s">
        <v>405</v>
      </c>
      <c r="D248" s="7" t="s">
        <v>459</v>
      </c>
      <c r="E248" s="8" t="s">
        <v>9</v>
      </c>
      <c r="F248" s="13">
        <v>100.4</v>
      </c>
      <c r="G248" s="13">
        <v>100.4</v>
      </c>
      <c r="H248" s="13">
        <v>98.2</v>
      </c>
      <c r="I248" s="13">
        <v>99.1</v>
      </c>
      <c r="J248" s="13">
        <v>398.1</v>
      </c>
      <c r="K248" s="13"/>
      <c r="L248" s="13"/>
    </row>
    <row r="249" spans="1:12" s="10" customFormat="1" ht="15.5" x14ac:dyDescent="0.35">
      <c r="A249" s="6">
        <v>70</v>
      </c>
      <c r="B249" s="6">
        <v>270</v>
      </c>
      <c r="C249" s="7" t="s">
        <v>358</v>
      </c>
      <c r="D249" s="7" t="s">
        <v>359</v>
      </c>
      <c r="E249" s="8" t="s">
        <v>9</v>
      </c>
      <c r="F249" s="13">
        <v>100.5</v>
      </c>
      <c r="G249" s="13">
        <v>96.1</v>
      </c>
      <c r="H249" s="13">
        <v>99.8</v>
      </c>
      <c r="I249" s="13">
        <v>101.5</v>
      </c>
      <c r="J249" s="13">
        <v>397.9</v>
      </c>
      <c r="K249" s="13"/>
      <c r="L249" s="13"/>
    </row>
    <row r="250" spans="1:12" s="10" customFormat="1" ht="15.5" x14ac:dyDescent="0.35">
      <c r="A250" s="6">
        <v>71</v>
      </c>
      <c r="B250" s="6">
        <v>293</v>
      </c>
      <c r="C250" s="7" t="s">
        <v>341</v>
      </c>
      <c r="D250" s="7" t="s">
        <v>475</v>
      </c>
      <c r="E250" s="8" t="s">
        <v>9</v>
      </c>
      <c r="F250" s="13">
        <v>98.4</v>
      </c>
      <c r="G250" s="13">
        <v>101.9</v>
      </c>
      <c r="H250" s="13">
        <v>98.1</v>
      </c>
      <c r="I250" s="13">
        <v>99.5</v>
      </c>
      <c r="J250" s="13">
        <v>397.9</v>
      </c>
      <c r="K250" s="13"/>
      <c r="L250" s="13"/>
    </row>
    <row r="251" spans="1:12" s="10" customFormat="1" ht="15.5" x14ac:dyDescent="0.35">
      <c r="A251" s="6">
        <v>72</v>
      </c>
      <c r="B251" s="6">
        <v>180</v>
      </c>
      <c r="C251" s="7" t="s">
        <v>524</v>
      </c>
      <c r="D251" s="7" t="s">
        <v>525</v>
      </c>
      <c r="E251" s="8" t="s">
        <v>9</v>
      </c>
      <c r="F251" s="13">
        <v>97.2</v>
      </c>
      <c r="G251" s="13">
        <v>102.4</v>
      </c>
      <c r="H251" s="13">
        <v>101</v>
      </c>
      <c r="I251" s="13">
        <v>97.1</v>
      </c>
      <c r="J251" s="13">
        <v>397.7</v>
      </c>
      <c r="K251" s="13"/>
      <c r="L251" s="13"/>
    </row>
    <row r="252" spans="1:12" s="10" customFormat="1" ht="15.5" x14ac:dyDescent="0.35">
      <c r="A252" s="6">
        <v>73</v>
      </c>
      <c r="B252" s="6">
        <v>428</v>
      </c>
      <c r="C252" s="7" t="s">
        <v>341</v>
      </c>
      <c r="D252" s="7" t="s">
        <v>547</v>
      </c>
      <c r="E252" s="8" t="s">
        <v>9</v>
      </c>
      <c r="F252" s="13">
        <v>98.6</v>
      </c>
      <c r="G252" s="13">
        <v>100.1</v>
      </c>
      <c r="H252" s="13">
        <v>99.7</v>
      </c>
      <c r="I252" s="13">
        <v>99.1</v>
      </c>
      <c r="J252" s="13">
        <v>397.5</v>
      </c>
      <c r="K252" s="13"/>
      <c r="L252" s="13"/>
    </row>
    <row r="253" spans="1:12" s="10" customFormat="1" ht="15.5" x14ac:dyDescent="0.35">
      <c r="A253" s="6">
        <v>74</v>
      </c>
      <c r="B253" s="6">
        <v>467</v>
      </c>
      <c r="C253" s="7" t="s">
        <v>543</v>
      </c>
      <c r="D253" s="7" t="s">
        <v>544</v>
      </c>
      <c r="E253" s="8" t="s">
        <v>9</v>
      </c>
      <c r="F253" s="13">
        <v>96</v>
      </c>
      <c r="G253" s="13">
        <v>99.2</v>
      </c>
      <c r="H253" s="13">
        <v>103.7</v>
      </c>
      <c r="I253" s="13">
        <v>98.5</v>
      </c>
      <c r="J253" s="13">
        <v>397.4</v>
      </c>
      <c r="K253" s="13"/>
      <c r="L253" s="13"/>
    </row>
    <row r="254" spans="1:12" s="10" customFormat="1" ht="15.5" x14ac:dyDescent="0.35">
      <c r="A254" s="6">
        <v>75</v>
      </c>
      <c r="B254" s="6">
        <v>368</v>
      </c>
      <c r="C254" s="7" t="s">
        <v>564</v>
      </c>
      <c r="D254" s="7" t="s">
        <v>565</v>
      </c>
      <c r="E254" s="8" t="s">
        <v>9</v>
      </c>
      <c r="F254" s="13">
        <v>99.4</v>
      </c>
      <c r="G254" s="13">
        <v>103.1</v>
      </c>
      <c r="H254" s="13">
        <v>100.7</v>
      </c>
      <c r="I254" s="13">
        <v>94</v>
      </c>
      <c r="J254" s="13">
        <v>397.2</v>
      </c>
      <c r="K254" s="13"/>
      <c r="L254" s="13"/>
    </row>
    <row r="255" spans="1:12" s="10" customFormat="1" ht="15.5" x14ac:dyDescent="0.35">
      <c r="A255" s="6">
        <v>76</v>
      </c>
      <c r="B255" s="6">
        <v>179</v>
      </c>
      <c r="C255" s="7" t="s">
        <v>549</v>
      </c>
      <c r="D255" s="7" t="s">
        <v>550</v>
      </c>
      <c r="E255" s="8" t="s">
        <v>9</v>
      </c>
      <c r="F255" s="13">
        <v>98.8</v>
      </c>
      <c r="G255" s="13">
        <v>97.5</v>
      </c>
      <c r="H255" s="13">
        <v>100.4</v>
      </c>
      <c r="I255" s="13">
        <v>100.4</v>
      </c>
      <c r="J255" s="13">
        <v>397.1</v>
      </c>
      <c r="K255" s="13"/>
      <c r="L255" s="13"/>
    </row>
    <row r="256" spans="1:12" s="10" customFormat="1" ht="15.5" x14ac:dyDescent="0.35">
      <c r="A256" s="6">
        <v>77</v>
      </c>
      <c r="B256" s="6">
        <v>403</v>
      </c>
      <c r="C256" s="7" t="s">
        <v>435</v>
      </c>
      <c r="D256" s="7" t="s">
        <v>285</v>
      </c>
      <c r="E256" s="8" t="s">
        <v>9</v>
      </c>
      <c r="F256" s="13">
        <v>98.1</v>
      </c>
      <c r="G256" s="13">
        <v>98.9</v>
      </c>
      <c r="H256" s="13">
        <v>99.4</v>
      </c>
      <c r="I256" s="13">
        <v>100.5</v>
      </c>
      <c r="J256" s="13">
        <v>396.9</v>
      </c>
      <c r="K256" s="13"/>
      <c r="L256" s="13"/>
    </row>
    <row r="257" spans="1:12" s="10" customFormat="1" ht="15.5" x14ac:dyDescent="0.35">
      <c r="A257" s="6">
        <v>78</v>
      </c>
      <c r="B257" s="6">
        <v>144</v>
      </c>
      <c r="C257" s="7" t="s">
        <v>513</v>
      </c>
      <c r="D257" s="7" t="s">
        <v>198</v>
      </c>
      <c r="E257" s="8" t="s">
        <v>9</v>
      </c>
      <c r="F257" s="13">
        <v>98.2</v>
      </c>
      <c r="G257" s="13">
        <v>99</v>
      </c>
      <c r="H257" s="13">
        <v>100.2</v>
      </c>
      <c r="I257" s="13">
        <v>98.4</v>
      </c>
      <c r="J257" s="13">
        <v>395.8</v>
      </c>
      <c r="K257" s="13"/>
      <c r="L257" s="13"/>
    </row>
    <row r="258" spans="1:12" s="10" customFormat="1" ht="15.5" x14ac:dyDescent="0.35">
      <c r="A258" s="6">
        <v>79</v>
      </c>
      <c r="B258" s="6">
        <v>279</v>
      </c>
      <c r="C258" s="7" t="s">
        <v>394</v>
      </c>
      <c r="D258" s="7" t="s">
        <v>290</v>
      </c>
      <c r="E258" s="8" t="s">
        <v>576</v>
      </c>
      <c r="F258" s="13">
        <v>99.7</v>
      </c>
      <c r="G258" s="13">
        <v>98.8</v>
      </c>
      <c r="H258" s="13">
        <v>99.4</v>
      </c>
      <c r="I258" s="13">
        <v>97.9</v>
      </c>
      <c r="J258" s="13">
        <v>395.8</v>
      </c>
      <c r="K258" s="13"/>
      <c r="L258" s="13"/>
    </row>
    <row r="259" spans="1:12" s="10" customFormat="1" ht="15.5" x14ac:dyDescent="0.35">
      <c r="A259" s="6">
        <v>80</v>
      </c>
      <c r="B259" s="6">
        <v>384</v>
      </c>
      <c r="C259" s="7" t="s">
        <v>526</v>
      </c>
      <c r="D259" s="7" t="s">
        <v>527</v>
      </c>
      <c r="E259" s="8" t="s">
        <v>9</v>
      </c>
      <c r="F259" s="13">
        <v>99.3</v>
      </c>
      <c r="G259" s="13">
        <v>97.5</v>
      </c>
      <c r="H259" s="13">
        <v>100.2</v>
      </c>
      <c r="I259" s="13">
        <v>98.7</v>
      </c>
      <c r="J259" s="13">
        <v>395.7</v>
      </c>
      <c r="K259" s="13"/>
      <c r="L259" s="13"/>
    </row>
    <row r="260" spans="1:12" s="10" customFormat="1" ht="15.5" x14ac:dyDescent="0.35">
      <c r="A260" s="6">
        <v>81</v>
      </c>
      <c r="B260" s="6">
        <v>142</v>
      </c>
      <c r="C260" s="7" t="s">
        <v>472</v>
      </c>
      <c r="D260" s="7" t="s">
        <v>460</v>
      </c>
      <c r="E260" s="8" t="s">
        <v>9</v>
      </c>
      <c r="F260" s="13">
        <v>96.2</v>
      </c>
      <c r="G260" s="13">
        <v>99.5</v>
      </c>
      <c r="H260" s="13">
        <v>100.3</v>
      </c>
      <c r="I260" s="13">
        <v>99.5</v>
      </c>
      <c r="J260" s="13">
        <v>395.5</v>
      </c>
      <c r="K260" s="13"/>
      <c r="L260" s="13"/>
    </row>
    <row r="261" spans="1:12" s="10" customFormat="1" ht="15.5" x14ac:dyDescent="0.35">
      <c r="A261" s="6">
        <v>82</v>
      </c>
      <c r="B261" s="6">
        <v>177</v>
      </c>
      <c r="C261" s="7" t="s">
        <v>450</v>
      </c>
      <c r="D261" s="7" t="s">
        <v>451</v>
      </c>
      <c r="E261" s="8" t="s">
        <v>9</v>
      </c>
      <c r="F261" s="13">
        <v>97.3</v>
      </c>
      <c r="G261" s="13">
        <v>99.5</v>
      </c>
      <c r="H261" s="13">
        <v>101.3</v>
      </c>
      <c r="I261" s="13">
        <v>97.3</v>
      </c>
      <c r="J261" s="13">
        <v>395.4</v>
      </c>
      <c r="K261" s="13"/>
      <c r="L261" s="13"/>
    </row>
    <row r="262" spans="1:12" s="10" customFormat="1" ht="15.5" x14ac:dyDescent="0.35">
      <c r="A262" s="6">
        <v>83</v>
      </c>
      <c r="B262" s="6">
        <v>201</v>
      </c>
      <c r="C262" s="7" t="s">
        <v>423</v>
      </c>
      <c r="D262" s="7" t="s">
        <v>424</v>
      </c>
      <c r="E262" s="8" t="s">
        <v>9</v>
      </c>
      <c r="F262" s="13">
        <v>98.5</v>
      </c>
      <c r="G262" s="13">
        <v>99.3</v>
      </c>
      <c r="H262" s="13">
        <v>100</v>
      </c>
      <c r="I262" s="13">
        <v>97.5</v>
      </c>
      <c r="J262" s="13">
        <v>395.3</v>
      </c>
      <c r="K262" s="13"/>
      <c r="L262" s="13"/>
    </row>
    <row r="263" spans="1:12" s="10" customFormat="1" ht="15.5" x14ac:dyDescent="0.35">
      <c r="A263" s="6">
        <v>84</v>
      </c>
      <c r="B263" s="6">
        <v>348</v>
      </c>
      <c r="C263" s="7" t="s">
        <v>528</v>
      </c>
      <c r="D263" s="7" t="s">
        <v>303</v>
      </c>
      <c r="E263" s="8" t="s">
        <v>9</v>
      </c>
      <c r="F263" s="13">
        <v>99.6</v>
      </c>
      <c r="G263" s="13">
        <v>98.5</v>
      </c>
      <c r="H263" s="13">
        <v>99.8</v>
      </c>
      <c r="I263" s="13">
        <v>97.3</v>
      </c>
      <c r="J263" s="13">
        <v>395.2</v>
      </c>
      <c r="K263" s="13"/>
      <c r="L263" s="13"/>
    </row>
    <row r="264" spans="1:12" s="10" customFormat="1" ht="15.5" x14ac:dyDescent="0.35">
      <c r="A264" s="6">
        <v>85</v>
      </c>
      <c r="B264" s="6">
        <v>216</v>
      </c>
      <c r="C264" s="7" t="s">
        <v>399</v>
      </c>
      <c r="D264" s="7" t="s">
        <v>400</v>
      </c>
      <c r="E264" s="8" t="s">
        <v>9</v>
      </c>
      <c r="F264" s="13">
        <v>99.1</v>
      </c>
      <c r="G264" s="13">
        <v>100.4</v>
      </c>
      <c r="H264" s="13">
        <v>97</v>
      </c>
      <c r="I264" s="13">
        <v>98.6</v>
      </c>
      <c r="J264" s="13">
        <v>395.1</v>
      </c>
      <c r="K264" s="13"/>
      <c r="L264" s="13"/>
    </row>
    <row r="265" spans="1:12" s="10" customFormat="1" ht="15.5" x14ac:dyDescent="0.35">
      <c r="A265" s="6">
        <v>86</v>
      </c>
      <c r="B265" s="6">
        <v>245</v>
      </c>
      <c r="C265" s="7" t="s">
        <v>568</v>
      </c>
      <c r="D265" s="7" t="s">
        <v>569</v>
      </c>
      <c r="E265" s="8" t="s">
        <v>9</v>
      </c>
      <c r="F265" s="13">
        <v>98.5</v>
      </c>
      <c r="G265" s="13">
        <v>100.7</v>
      </c>
      <c r="H265" s="13">
        <v>97.2</v>
      </c>
      <c r="I265" s="13">
        <v>98.6</v>
      </c>
      <c r="J265" s="13">
        <v>395</v>
      </c>
      <c r="K265" s="13"/>
      <c r="L265" s="13"/>
    </row>
    <row r="266" spans="1:12" s="10" customFormat="1" ht="15.5" x14ac:dyDescent="0.35">
      <c r="A266" s="6">
        <v>87</v>
      </c>
      <c r="B266" s="6">
        <v>296</v>
      </c>
      <c r="C266" s="7" t="s">
        <v>557</v>
      </c>
      <c r="D266" s="7" t="s">
        <v>558</v>
      </c>
      <c r="E266" s="8" t="s">
        <v>9</v>
      </c>
      <c r="F266" s="13">
        <v>95.3</v>
      </c>
      <c r="G266" s="13">
        <v>103</v>
      </c>
      <c r="H266" s="13">
        <v>99.2</v>
      </c>
      <c r="I266" s="13">
        <v>96.8</v>
      </c>
      <c r="J266" s="13">
        <v>394.3</v>
      </c>
      <c r="K266" s="13"/>
      <c r="L266" s="13"/>
    </row>
    <row r="267" spans="1:12" s="10" customFormat="1" ht="15.5" x14ac:dyDescent="0.35">
      <c r="A267" s="6">
        <v>88</v>
      </c>
      <c r="B267" s="6">
        <v>323</v>
      </c>
      <c r="C267" s="7" t="s">
        <v>538</v>
      </c>
      <c r="D267" s="7" t="s">
        <v>146</v>
      </c>
      <c r="E267" s="8" t="s">
        <v>9</v>
      </c>
      <c r="F267" s="13">
        <v>98.2</v>
      </c>
      <c r="G267" s="13">
        <v>98.9</v>
      </c>
      <c r="H267" s="13">
        <v>100.6</v>
      </c>
      <c r="I267" s="13">
        <v>96.5</v>
      </c>
      <c r="J267" s="13">
        <v>394.2</v>
      </c>
      <c r="K267" s="13"/>
      <c r="L267" s="13"/>
    </row>
    <row r="268" spans="1:12" s="10" customFormat="1" ht="15.5" x14ac:dyDescent="0.35">
      <c r="A268" s="6">
        <v>89</v>
      </c>
      <c r="B268" s="6">
        <v>178</v>
      </c>
      <c r="C268" s="7" t="s">
        <v>480</v>
      </c>
      <c r="D268" s="7" t="s">
        <v>481</v>
      </c>
      <c r="E268" s="8" t="s">
        <v>9</v>
      </c>
      <c r="F268" s="13">
        <v>97</v>
      </c>
      <c r="G268" s="13">
        <v>99.6</v>
      </c>
      <c r="H268" s="13">
        <v>98.3</v>
      </c>
      <c r="I268" s="13">
        <v>98.7</v>
      </c>
      <c r="J268" s="13">
        <v>393.6</v>
      </c>
      <c r="K268" s="13"/>
      <c r="L268" s="13"/>
    </row>
    <row r="269" spans="1:12" s="10" customFormat="1" ht="15.5" x14ac:dyDescent="0.35">
      <c r="A269" s="6">
        <v>90</v>
      </c>
      <c r="B269" s="6">
        <v>266</v>
      </c>
      <c r="C269" s="7" t="s">
        <v>354</v>
      </c>
      <c r="D269" s="7" t="s">
        <v>355</v>
      </c>
      <c r="E269" s="8" t="s">
        <v>9</v>
      </c>
      <c r="F269" s="13">
        <v>96.2</v>
      </c>
      <c r="G269" s="13">
        <v>98.7</v>
      </c>
      <c r="H269" s="13">
        <v>99.7</v>
      </c>
      <c r="I269" s="13">
        <v>98.7</v>
      </c>
      <c r="J269" s="13">
        <v>393.3</v>
      </c>
      <c r="K269" s="13"/>
      <c r="L269" s="13"/>
    </row>
    <row r="270" spans="1:12" s="10" customFormat="1" ht="15.5" x14ac:dyDescent="0.35">
      <c r="A270" s="6">
        <v>91</v>
      </c>
      <c r="B270" s="6">
        <v>326</v>
      </c>
      <c r="C270" s="7" t="s">
        <v>562</v>
      </c>
      <c r="D270" s="7" t="s">
        <v>563</v>
      </c>
      <c r="E270" s="8" t="s">
        <v>9</v>
      </c>
      <c r="F270" s="13">
        <v>99.6</v>
      </c>
      <c r="G270" s="13">
        <v>96.3</v>
      </c>
      <c r="H270" s="13">
        <v>99.5</v>
      </c>
      <c r="I270" s="13">
        <v>97.7</v>
      </c>
      <c r="J270" s="13">
        <v>393.1</v>
      </c>
      <c r="K270" s="13"/>
      <c r="L270" s="13"/>
    </row>
    <row r="271" spans="1:12" s="10" customFormat="1" ht="15.5" x14ac:dyDescent="0.35">
      <c r="A271" s="6">
        <v>92</v>
      </c>
      <c r="B271" s="6">
        <v>283</v>
      </c>
      <c r="C271" s="7" t="s">
        <v>408</v>
      </c>
      <c r="D271" s="7" t="s">
        <v>409</v>
      </c>
      <c r="E271" s="8" t="s">
        <v>9</v>
      </c>
      <c r="F271" s="13">
        <v>98.8</v>
      </c>
      <c r="G271" s="13">
        <v>100.7</v>
      </c>
      <c r="H271" s="13">
        <v>97.4</v>
      </c>
      <c r="I271" s="13">
        <v>96.2</v>
      </c>
      <c r="J271" s="13">
        <v>393.1</v>
      </c>
      <c r="K271" s="13"/>
      <c r="L271" s="13"/>
    </row>
    <row r="272" spans="1:12" s="10" customFormat="1" ht="15.5" x14ac:dyDescent="0.35">
      <c r="A272" s="6">
        <v>93</v>
      </c>
      <c r="B272" s="6">
        <v>328</v>
      </c>
      <c r="C272" s="7" t="s">
        <v>431</v>
      </c>
      <c r="D272" s="7" t="s">
        <v>432</v>
      </c>
      <c r="E272" s="8" t="s">
        <v>9</v>
      </c>
      <c r="F272" s="13">
        <v>99.2</v>
      </c>
      <c r="G272" s="13">
        <v>100.4</v>
      </c>
      <c r="H272" s="13">
        <v>96.9</v>
      </c>
      <c r="I272" s="13">
        <v>95.6</v>
      </c>
      <c r="J272" s="13">
        <v>392.1</v>
      </c>
      <c r="K272" s="13"/>
      <c r="L272" s="13"/>
    </row>
    <row r="273" spans="1:12" s="10" customFormat="1" ht="15.5" x14ac:dyDescent="0.35">
      <c r="A273" s="6">
        <v>94</v>
      </c>
      <c r="B273" s="6">
        <v>481</v>
      </c>
      <c r="C273" s="7" t="s">
        <v>394</v>
      </c>
      <c r="D273" s="7" t="s">
        <v>132</v>
      </c>
      <c r="E273" s="8" t="s">
        <v>9</v>
      </c>
      <c r="F273" s="13">
        <v>97.1</v>
      </c>
      <c r="G273" s="13">
        <v>97.7</v>
      </c>
      <c r="H273" s="13">
        <v>98.6</v>
      </c>
      <c r="I273" s="13">
        <v>98.4</v>
      </c>
      <c r="J273" s="13">
        <v>391.8</v>
      </c>
      <c r="K273" s="13"/>
      <c r="L273" s="13"/>
    </row>
    <row r="274" spans="1:12" s="10" customFormat="1" ht="15.5" x14ac:dyDescent="0.35">
      <c r="A274" s="6">
        <v>95</v>
      </c>
      <c r="B274" s="6">
        <v>164</v>
      </c>
      <c r="C274" s="7" t="s">
        <v>423</v>
      </c>
      <c r="D274" s="7" t="s">
        <v>425</v>
      </c>
      <c r="E274" s="8" t="s">
        <v>9</v>
      </c>
      <c r="F274" s="13">
        <v>98.1</v>
      </c>
      <c r="G274" s="13">
        <v>101.4</v>
      </c>
      <c r="H274" s="13">
        <v>96</v>
      </c>
      <c r="I274" s="13">
        <v>96</v>
      </c>
      <c r="J274" s="13">
        <v>391.5</v>
      </c>
      <c r="K274" s="13"/>
      <c r="L274" s="13"/>
    </row>
    <row r="275" spans="1:12" s="10" customFormat="1" ht="15.5" x14ac:dyDescent="0.35">
      <c r="A275" s="6">
        <v>96</v>
      </c>
      <c r="B275" s="6">
        <v>212</v>
      </c>
      <c r="C275" s="7" t="s">
        <v>485</v>
      </c>
      <c r="D275" s="7" t="s">
        <v>491</v>
      </c>
      <c r="E275" s="8" t="s">
        <v>9</v>
      </c>
      <c r="F275" s="13">
        <v>94.9</v>
      </c>
      <c r="G275" s="13">
        <v>96.3</v>
      </c>
      <c r="H275" s="13">
        <v>100.4</v>
      </c>
      <c r="I275" s="13">
        <v>99.6</v>
      </c>
      <c r="J275" s="13">
        <v>391.2</v>
      </c>
      <c r="K275" s="13"/>
      <c r="L275" s="13"/>
    </row>
    <row r="276" spans="1:12" s="10" customFormat="1" ht="15.5" x14ac:dyDescent="0.35">
      <c r="A276" s="6">
        <v>97</v>
      </c>
      <c r="B276" s="6">
        <v>426</v>
      </c>
      <c r="C276" s="7" t="s">
        <v>392</v>
      </c>
      <c r="D276" s="7" t="s">
        <v>393</v>
      </c>
      <c r="E276" s="8" t="s">
        <v>9</v>
      </c>
      <c r="F276" s="13">
        <v>94.1</v>
      </c>
      <c r="G276" s="13">
        <v>100.7</v>
      </c>
      <c r="H276" s="13">
        <v>98.5</v>
      </c>
      <c r="I276" s="13">
        <v>97.8</v>
      </c>
      <c r="J276" s="13">
        <v>391.1</v>
      </c>
      <c r="K276" s="13"/>
      <c r="L276" s="13"/>
    </row>
    <row r="277" spans="1:12" s="10" customFormat="1" ht="15.5" x14ac:dyDescent="0.35">
      <c r="A277" s="6">
        <v>98</v>
      </c>
      <c r="B277" s="6">
        <v>424</v>
      </c>
      <c r="C277" s="7" t="s">
        <v>471</v>
      </c>
      <c r="D277" s="7" t="s">
        <v>251</v>
      </c>
      <c r="E277" s="8" t="s">
        <v>9</v>
      </c>
      <c r="F277" s="13">
        <v>98.2</v>
      </c>
      <c r="G277" s="13">
        <v>98.6</v>
      </c>
      <c r="H277" s="13">
        <v>99.8</v>
      </c>
      <c r="I277" s="13">
        <v>94.5</v>
      </c>
      <c r="J277" s="13">
        <v>391.1</v>
      </c>
      <c r="K277" s="13"/>
      <c r="L277" s="13"/>
    </row>
    <row r="278" spans="1:12" s="10" customFormat="1" ht="15.5" x14ac:dyDescent="0.35">
      <c r="A278" s="6">
        <v>99</v>
      </c>
      <c r="B278" s="6">
        <v>360</v>
      </c>
      <c r="C278" s="7" t="s">
        <v>463</v>
      </c>
      <c r="D278" s="7" t="s">
        <v>464</v>
      </c>
      <c r="E278" s="8" t="s">
        <v>9</v>
      </c>
      <c r="F278" s="13">
        <v>93.7</v>
      </c>
      <c r="G278" s="13">
        <v>98.3</v>
      </c>
      <c r="H278" s="13">
        <v>98</v>
      </c>
      <c r="I278" s="13">
        <v>100.9</v>
      </c>
      <c r="J278" s="13">
        <v>390.9</v>
      </c>
      <c r="K278" s="13"/>
      <c r="L278" s="13"/>
    </row>
    <row r="279" spans="1:12" s="10" customFormat="1" ht="15.5" x14ac:dyDescent="0.35">
      <c r="A279" s="6">
        <v>100</v>
      </c>
      <c r="B279" s="6">
        <v>407</v>
      </c>
      <c r="C279" s="7" t="s">
        <v>489</v>
      </c>
      <c r="D279" s="7" t="s">
        <v>490</v>
      </c>
      <c r="E279" s="8" t="s">
        <v>9</v>
      </c>
      <c r="F279" s="13">
        <v>96.3</v>
      </c>
      <c r="G279" s="13">
        <v>96.7</v>
      </c>
      <c r="H279" s="13">
        <v>100.1</v>
      </c>
      <c r="I279" s="13">
        <v>97.8</v>
      </c>
      <c r="J279" s="13">
        <v>390.9</v>
      </c>
      <c r="K279" s="13"/>
      <c r="L279" s="13"/>
    </row>
    <row r="280" spans="1:12" s="10" customFormat="1" ht="15.5" x14ac:dyDescent="0.35">
      <c r="A280" s="6">
        <v>101</v>
      </c>
      <c r="B280" s="6">
        <v>350</v>
      </c>
      <c r="C280" s="7" t="s">
        <v>470</v>
      </c>
      <c r="D280" s="7" t="s">
        <v>303</v>
      </c>
      <c r="E280" s="8" t="s">
        <v>9</v>
      </c>
      <c r="F280" s="13">
        <v>97.5</v>
      </c>
      <c r="G280" s="13">
        <v>95.2</v>
      </c>
      <c r="H280" s="13">
        <v>97.7</v>
      </c>
      <c r="I280" s="13">
        <v>100.2</v>
      </c>
      <c r="J280" s="13">
        <v>390.6</v>
      </c>
      <c r="K280" s="13"/>
      <c r="L280" s="13"/>
    </row>
    <row r="281" spans="1:12" s="10" customFormat="1" ht="15.5" x14ac:dyDescent="0.35">
      <c r="A281" s="6">
        <v>102</v>
      </c>
      <c r="B281" s="6">
        <v>240</v>
      </c>
      <c r="C281" s="7" t="s">
        <v>381</v>
      </c>
      <c r="D281" s="7" t="s">
        <v>382</v>
      </c>
      <c r="E281" s="8" t="s">
        <v>9</v>
      </c>
      <c r="F281" s="13">
        <v>94.5</v>
      </c>
      <c r="G281" s="13">
        <v>100.9</v>
      </c>
      <c r="H281" s="13">
        <v>96.6</v>
      </c>
      <c r="I281" s="13">
        <v>98.3</v>
      </c>
      <c r="J281" s="13">
        <v>390.3</v>
      </c>
      <c r="K281" s="13"/>
      <c r="L281" s="13"/>
    </row>
    <row r="282" spans="1:12" s="10" customFormat="1" ht="15.5" x14ac:dyDescent="0.35">
      <c r="A282" s="6">
        <v>103</v>
      </c>
      <c r="B282" s="6">
        <v>371</v>
      </c>
      <c r="C282" s="7" t="s">
        <v>370</v>
      </c>
      <c r="D282" s="7" t="s">
        <v>371</v>
      </c>
      <c r="E282" s="8" t="s">
        <v>9</v>
      </c>
      <c r="F282" s="13">
        <v>98.2</v>
      </c>
      <c r="G282" s="13">
        <v>93.3</v>
      </c>
      <c r="H282" s="13">
        <v>98.4</v>
      </c>
      <c r="I282" s="13">
        <v>99.3</v>
      </c>
      <c r="J282" s="13">
        <v>389.2</v>
      </c>
      <c r="K282" s="13"/>
      <c r="L282" s="13"/>
    </row>
    <row r="283" spans="1:12" s="10" customFormat="1" ht="15.5" x14ac:dyDescent="0.35">
      <c r="A283" s="6">
        <v>104</v>
      </c>
      <c r="B283" s="6">
        <v>358</v>
      </c>
      <c r="C283" s="7" t="s">
        <v>433</v>
      </c>
      <c r="D283" s="7" t="s">
        <v>434</v>
      </c>
      <c r="E283" s="8" t="s">
        <v>9</v>
      </c>
      <c r="F283" s="13">
        <v>95.1</v>
      </c>
      <c r="G283" s="13">
        <v>100.1</v>
      </c>
      <c r="H283" s="13">
        <v>96.2</v>
      </c>
      <c r="I283" s="13">
        <v>97.8</v>
      </c>
      <c r="J283" s="13">
        <v>389.2</v>
      </c>
      <c r="K283" s="13"/>
      <c r="L283" s="13"/>
    </row>
    <row r="284" spans="1:12" s="10" customFormat="1" ht="15.5" x14ac:dyDescent="0.35">
      <c r="A284" s="6">
        <v>105</v>
      </c>
      <c r="B284" s="6">
        <v>269</v>
      </c>
      <c r="C284" s="7" t="s">
        <v>403</v>
      </c>
      <c r="D284" s="7" t="s">
        <v>359</v>
      </c>
      <c r="E284" s="8" t="s">
        <v>9</v>
      </c>
      <c r="F284" s="13">
        <v>96.4</v>
      </c>
      <c r="G284" s="13">
        <v>95.7</v>
      </c>
      <c r="H284" s="13">
        <v>96.1</v>
      </c>
      <c r="I284" s="13">
        <v>100.3</v>
      </c>
      <c r="J284" s="13">
        <v>388.5</v>
      </c>
      <c r="K284" s="13"/>
      <c r="L284" s="13"/>
    </row>
    <row r="285" spans="1:12" s="10" customFormat="1" ht="15.5" x14ac:dyDescent="0.35">
      <c r="A285" s="6">
        <v>106</v>
      </c>
      <c r="B285" s="6">
        <v>141</v>
      </c>
      <c r="C285" s="7" t="s">
        <v>379</v>
      </c>
      <c r="D285" s="7" t="s">
        <v>460</v>
      </c>
      <c r="E285" s="8" t="s">
        <v>9</v>
      </c>
      <c r="F285" s="13">
        <v>96.6</v>
      </c>
      <c r="G285" s="13">
        <v>94.5</v>
      </c>
      <c r="H285" s="13">
        <v>99.1</v>
      </c>
      <c r="I285" s="13">
        <v>97.9</v>
      </c>
      <c r="J285" s="13">
        <v>388.1</v>
      </c>
      <c r="K285" s="13"/>
      <c r="L285" s="13"/>
    </row>
    <row r="286" spans="1:12" s="10" customFormat="1" ht="15.5" x14ac:dyDescent="0.35">
      <c r="A286" s="6">
        <v>107</v>
      </c>
      <c r="B286" s="6">
        <v>455</v>
      </c>
      <c r="C286" s="7" t="s">
        <v>415</v>
      </c>
      <c r="D286" s="7" t="s">
        <v>416</v>
      </c>
      <c r="E286" s="8" t="s">
        <v>9</v>
      </c>
      <c r="F286" s="13">
        <v>99.3</v>
      </c>
      <c r="G286" s="13">
        <v>96.9</v>
      </c>
      <c r="H286" s="13">
        <v>96.5</v>
      </c>
      <c r="I286" s="13">
        <v>95.4</v>
      </c>
      <c r="J286" s="13">
        <v>388.1</v>
      </c>
      <c r="K286" s="13"/>
      <c r="L286" s="13"/>
    </row>
    <row r="287" spans="1:12" s="10" customFormat="1" ht="15.5" x14ac:dyDescent="0.35">
      <c r="A287" s="6">
        <v>108</v>
      </c>
      <c r="B287" s="6">
        <v>253</v>
      </c>
      <c r="C287" s="7" t="s">
        <v>535</v>
      </c>
      <c r="D287" s="7" t="s">
        <v>536</v>
      </c>
      <c r="E287" s="8" t="s">
        <v>9</v>
      </c>
      <c r="F287" s="13">
        <v>98</v>
      </c>
      <c r="G287" s="13">
        <v>98.7</v>
      </c>
      <c r="H287" s="13">
        <v>95.3</v>
      </c>
      <c r="I287" s="13">
        <v>96</v>
      </c>
      <c r="J287" s="13">
        <v>388</v>
      </c>
      <c r="K287" s="13"/>
      <c r="L287" s="13"/>
    </row>
    <row r="288" spans="1:12" s="10" customFormat="1" ht="15.5" x14ac:dyDescent="0.35">
      <c r="A288" s="6">
        <v>109</v>
      </c>
      <c r="B288" s="6">
        <v>211</v>
      </c>
      <c r="C288" s="7" t="s">
        <v>438</v>
      </c>
      <c r="D288" s="7" t="s">
        <v>439</v>
      </c>
      <c r="E288" s="8" t="s">
        <v>9</v>
      </c>
      <c r="F288" s="13">
        <v>97.5</v>
      </c>
      <c r="G288" s="13">
        <v>95.7</v>
      </c>
      <c r="H288" s="13">
        <v>96.3</v>
      </c>
      <c r="I288" s="13">
        <v>98.3</v>
      </c>
      <c r="J288" s="13">
        <v>387.8</v>
      </c>
      <c r="K288" s="13"/>
      <c r="L288" s="13"/>
    </row>
    <row r="289" spans="1:12" s="10" customFormat="1" ht="15.5" x14ac:dyDescent="0.35">
      <c r="A289" s="6">
        <v>110</v>
      </c>
      <c r="B289" s="6">
        <v>330</v>
      </c>
      <c r="C289" s="7" t="s">
        <v>410</v>
      </c>
      <c r="D289" s="7" t="s">
        <v>411</v>
      </c>
      <c r="E289" s="8" t="s">
        <v>9</v>
      </c>
      <c r="F289" s="13">
        <v>93.6</v>
      </c>
      <c r="G289" s="13">
        <v>96.2</v>
      </c>
      <c r="H289" s="13">
        <v>99.4</v>
      </c>
      <c r="I289" s="13">
        <v>98.5</v>
      </c>
      <c r="J289" s="13">
        <v>387.7</v>
      </c>
      <c r="K289" s="13"/>
      <c r="L289" s="13"/>
    </row>
    <row r="290" spans="1:12" s="10" customFormat="1" ht="15.5" x14ac:dyDescent="0.35">
      <c r="A290" s="6">
        <v>111</v>
      </c>
      <c r="B290" s="6">
        <v>436</v>
      </c>
      <c r="C290" s="7" t="s">
        <v>457</v>
      </c>
      <c r="D290" s="7" t="s">
        <v>369</v>
      </c>
      <c r="E290" s="8" t="s">
        <v>9</v>
      </c>
      <c r="F290" s="13">
        <v>96.8</v>
      </c>
      <c r="G290" s="13">
        <v>98.4</v>
      </c>
      <c r="H290" s="13">
        <v>96.7</v>
      </c>
      <c r="I290" s="13">
        <v>95.6</v>
      </c>
      <c r="J290" s="13">
        <v>387.5</v>
      </c>
      <c r="K290" s="13"/>
      <c r="L290" s="13"/>
    </row>
    <row r="291" spans="1:12" s="10" customFormat="1" ht="15.5" x14ac:dyDescent="0.35">
      <c r="A291" s="6">
        <v>112</v>
      </c>
      <c r="B291" s="6">
        <v>128</v>
      </c>
      <c r="C291" s="7" t="s">
        <v>426</v>
      </c>
      <c r="D291" s="7" t="s">
        <v>427</v>
      </c>
      <c r="E291" s="8" t="s">
        <v>9</v>
      </c>
      <c r="F291" s="13">
        <v>95.5</v>
      </c>
      <c r="G291" s="13">
        <v>96.8</v>
      </c>
      <c r="H291" s="13">
        <v>96.7</v>
      </c>
      <c r="I291" s="13">
        <v>98.1</v>
      </c>
      <c r="J291" s="13">
        <v>387.1</v>
      </c>
      <c r="K291" s="13"/>
      <c r="L291" s="13"/>
    </row>
    <row r="292" spans="1:12" s="10" customFormat="1" ht="15.5" x14ac:dyDescent="0.35">
      <c r="A292" s="6">
        <v>113</v>
      </c>
      <c r="B292" s="6">
        <v>238</v>
      </c>
      <c r="C292" s="7" t="s">
        <v>483</v>
      </c>
      <c r="D292" s="7" t="s">
        <v>484</v>
      </c>
      <c r="E292" s="8" t="s">
        <v>9</v>
      </c>
      <c r="F292" s="13">
        <v>97</v>
      </c>
      <c r="G292" s="13">
        <v>94.3</v>
      </c>
      <c r="H292" s="13">
        <v>100</v>
      </c>
      <c r="I292" s="13">
        <v>95.8</v>
      </c>
      <c r="J292" s="13">
        <v>387.1</v>
      </c>
      <c r="K292" s="13"/>
      <c r="L292" s="13"/>
    </row>
    <row r="293" spans="1:12" s="10" customFormat="1" ht="15.5" x14ac:dyDescent="0.35">
      <c r="A293" s="6">
        <v>114</v>
      </c>
      <c r="B293" s="6">
        <v>280</v>
      </c>
      <c r="C293" s="7" t="s">
        <v>540</v>
      </c>
      <c r="D293" s="7" t="s">
        <v>290</v>
      </c>
      <c r="E293" s="8" t="s">
        <v>9</v>
      </c>
      <c r="F293" s="13">
        <v>96.1</v>
      </c>
      <c r="G293" s="13">
        <v>95.9</v>
      </c>
      <c r="H293" s="13">
        <v>97.6</v>
      </c>
      <c r="I293" s="13">
        <v>97.3</v>
      </c>
      <c r="J293" s="13">
        <v>386.9</v>
      </c>
      <c r="K293" s="13"/>
      <c r="L293" s="13"/>
    </row>
    <row r="294" spans="1:12" s="10" customFormat="1" ht="15.5" x14ac:dyDescent="0.35">
      <c r="A294" s="6">
        <v>115</v>
      </c>
      <c r="B294" s="6">
        <v>437</v>
      </c>
      <c r="C294" s="7" t="s">
        <v>341</v>
      </c>
      <c r="D294" s="7" t="s">
        <v>369</v>
      </c>
      <c r="E294" s="8" t="s">
        <v>9</v>
      </c>
      <c r="F294" s="13">
        <v>94.7</v>
      </c>
      <c r="G294" s="13">
        <v>98.4</v>
      </c>
      <c r="H294" s="13">
        <v>97</v>
      </c>
      <c r="I294" s="13">
        <v>96</v>
      </c>
      <c r="J294" s="13">
        <v>386.1</v>
      </c>
      <c r="K294" s="13"/>
      <c r="L294" s="13"/>
    </row>
    <row r="295" spans="1:12" s="10" customFormat="1" ht="15.5" x14ac:dyDescent="0.35">
      <c r="A295" s="6">
        <v>116</v>
      </c>
      <c r="B295" s="6">
        <v>463</v>
      </c>
      <c r="C295" s="7" t="s">
        <v>372</v>
      </c>
      <c r="D295" s="7" t="s">
        <v>255</v>
      </c>
      <c r="E295" s="8" t="s">
        <v>9</v>
      </c>
      <c r="F295" s="13">
        <v>94.3</v>
      </c>
      <c r="G295" s="13">
        <v>95.4</v>
      </c>
      <c r="H295" s="13">
        <v>96.7</v>
      </c>
      <c r="I295" s="13">
        <v>99.2</v>
      </c>
      <c r="J295" s="13">
        <v>385.6</v>
      </c>
      <c r="K295" s="13"/>
      <c r="L295" s="13"/>
    </row>
    <row r="296" spans="1:12" s="10" customFormat="1" ht="15.5" x14ac:dyDescent="0.35">
      <c r="A296" s="6">
        <v>117</v>
      </c>
      <c r="B296" s="6">
        <v>397</v>
      </c>
      <c r="C296" s="7" t="s">
        <v>545</v>
      </c>
      <c r="D296" s="7" t="s">
        <v>546</v>
      </c>
      <c r="E296" s="8" t="s">
        <v>9</v>
      </c>
      <c r="F296" s="13">
        <v>94.7</v>
      </c>
      <c r="G296" s="13">
        <v>94.5</v>
      </c>
      <c r="H296" s="13">
        <v>97.2</v>
      </c>
      <c r="I296" s="13">
        <v>99</v>
      </c>
      <c r="J296" s="13">
        <v>385.4</v>
      </c>
      <c r="K296" s="13"/>
      <c r="L296" s="13"/>
    </row>
    <row r="297" spans="1:12" s="10" customFormat="1" ht="15.5" x14ac:dyDescent="0.35">
      <c r="A297" s="6">
        <v>118</v>
      </c>
      <c r="B297" s="6">
        <v>183</v>
      </c>
      <c r="C297" s="7" t="s">
        <v>377</v>
      </c>
      <c r="D297" s="7" t="s">
        <v>378</v>
      </c>
      <c r="E297" s="8" t="s">
        <v>9</v>
      </c>
      <c r="F297" s="13">
        <v>99</v>
      </c>
      <c r="G297" s="13">
        <v>98.2</v>
      </c>
      <c r="H297" s="13">
        <v>94.2</v>
      </c>
      <c r="I297" s="13">
        <v>93.8</v>
      </c>
      <c r="J297" s="13">
        <v>385.2</v>
      </c>
      <c r="K297" s="13"/>
      <c r="L297" s="13"/>
    </row>
    <row r="298" spans="1:12" s="10" customFormat="1" ht="15.5" x14ac:dyDescent="0.35">
      <c r="A298" s="6">
        <v>119</v>
      </c>
      <c r="B298" s="6">
        <v>378</v>
      </c>
      <c r="C298" s="7" t="s">
        <v>390</v>
      </c>
      <c r="D298" s="7" t="s">
        <v>391</v>
      </c>
      <c r="E298" s="8" t="s">
        <v>9</v>
      </c>
      <c r="F298" s="13">
        <v>98.2</v>
      </c>
      <c r="G298" s="13">
        <v>98.2</v>
      </c>
      <c r="H298" s="13">
        <v>93.2</v>
      </c>
      <c r="I298" s="13">
        <v>95.4</v>
      </c>
      <c r="J298" s="13">
        <v>385</v>
      </c>
      <c r="K298" s="13"/>
      <c r="L298" s="13"/>
    </row>
    <row r="299" spans="1:12" s="10" customFormat="1" ht="15.5" x14ac:dyDescent="0.35">
      <c r="A299" s="6">
        <v>120</v>
      </c>
      <c r="B299" s="6">
        <v>431</v>
      </c>
      <c r="C299" s="7" t="s">
        <v>560</v>
      </c>
      <c r="D299" s="7" t="s">
        <v>27</v>
      </c>
      <c r="E299" s="8" t="s">
        <v>9</v>
      </c>
      <c r="F299" s="13">
        <v>95.8</v>
      </c>
      <c r="G299" s="13">
        <v>97</v>
      </c>
      <c r="H299" s="13">
        <v>97.7</v>
      </c>
      <c r="I299" s="13">
        <v>92.5</v>
      </c>
      <c r="J299" s="13">
        <v>383</v>
      </c>
      <c r="K299" s="13"/>
      <c r="L299" s="13"/>
    </row>
    <row r="300" spans="1:12" s="10" customFormat="1" ht="15.5" x14ac:dyDescent="0.35">
      <c r="A300" s="6">
        <v>121</v>
      </c>
      <c r="B300" s="6">
        <v>130</v>
      </c>
      <c r="C300" s="7" t="s">
        <v>443</v>
      </c>
      <c r="D300" s="7" t="s">
        <v>444</v>
      </c>
      <c r="E300" s="8" t="s">
        <v>9</v>
      </c>
      <c r="F300" s="13">
        <v>101</v>
      </c>
      <c r="G300" s="13">
        <v>93.5</v>
      </c>
      <c r="H300" s="13">
        <v>92.2</v>
      </c>
      <c r="I300" s="13">
        <v>95.5</v>
      </c>
      <c r="J300" s="13">
        <v>382.2</v>
      </c>
      <c r="K300" s="13"/>
      <c r="L300" s="13"/>
    </row>
    <row r="301" spans="1:12" s="10" customFormat="1" ht="15.5" x14ac:dyDescent="0.35">
      <c r="A301" s="6">
        <v>122</v>
      </c>
      <c r="B301" s="6">
        <v>479</v>
      </c>
      <c r="C301" s="7" t="s">
        <v>566</v>
      </c>
      <c r="D301" s="7" t="s">
        <v>567</v>
      </c>
      <c r="E301" s="8" t="s">
        <v>9</v>
      </c>
      <c r="F301" s="13">
        <v>95.2</v>
      </c>
      <c r="G301" s="13">
        <v>95.8</v>
      </c>
      <c r="H301" s="13">
        <v>92.2</v>
      </c>
      <c r="I301" s="13">
        <v>97</v>
      </c>
      <c r="J301" s="13">
        <v>380.2</v>
      </c>
      <c r="K301" s="13"/>
      <c r="L301" s="13"/>
    </row>
    <row r="302" spans="1:12" s="10" customFormat="1" ht="15.5" x14ac:dyDescent="0.35">
      <c r="A302" s="6">
        <v>123</v>
      </c>
      <c r="B302" s="6">
        <v>382</v>
      </c>
      <c r="C302" s="7" t="s">
        <v>436</v>
      </c>
      <c r="D302" s="7" t="s">
        <v>539</v>
      </c>
      <c r="E302" s="8" t="s">
        <v>9</v>
      </c>
      <c r="F302" s="13">
        <v>92.1</v>
      </c>
      <c r="G302" s="13">
        <v>95.5</v>
      </c>
      <c r="H302" s="13">
        <v>92.8</v>
      </c>
      <c r="I302" s="13">
        <v>98.1</v>
      </c>
      <c r="J302" s="13">
        <v>378.5</v>
      </c>
      <c r="K302" s="13"/>
      <c r="L302" s="13"/>
    </row>
    <row r="303" spans="1:12" s="10" customFormat="1" ht="15.5" x14ac:dyDescent="0.35">
      <c r="A303" s="6">
        <v>124</v>
      </c>
      <c r="B303" s="6">
        <v>441</v>
      </c>
      <c r="C303" s="7" t="s">
        <v>413</v>
      </c>
      <c r="D303" s="7" t="s">
        <v>414</v>
      </c>
      <c r="E303" s="8" t="s">
        <v>9</v>
      </c>
      <c r="F303" s="13">
        <v>91.9</v>
      </c>
      <c r="G303" s="13">
        <v>96.1</v>
      </c>
      <c r="H303" s="13">
        <v>93</v>
      </c>
      <c r="I303" s="13">
        <v>95.2</v>
      </c>
      <c r="J303" s="13">
        <v>376.2</v>
      </c>
      <c r="K303" s="13"/>
      <c r="L303" s="13"/>
    </row>
    <row r="304" spans="1:12" s="10" customFormat="1" ht="15.5" x14ac:dyDescent="0.35">
      <c r="A304" s="6">
        <v>125</v>
      </c>
      <c r="B304" s="6">
        <v>331</v>
      </c>
      <c r="C304" s="7" t="s">
        <v>360</v>
      </c>
      <c r="D304" s="7" t="s">
        <v>361</v>
      </c>
      <c r="E304" s="8" t="s">
        <v>9</v>
      </c>
      <c r="F304" s="13">
        <v>94.3</v>
      </c>
      <c r="G304" s="13">
        <v>93</v>
      </c>
      <c r="H304" s="13">
        <v>91.6</v>
      </c>
      <c r="I304" s="13">
        <v>95.7</v>
      </c>
      <c r="J304" s="13">
        <v>374.6</v>
      </c>
      <c r="K304" s="13"/>
      <c r="L304" s="13"/>
    </row>
    <row r="305" spans="1:13" s="10" customFormat="1" ht="15.5" x14ac:dyDescent="0.35">
      <c r="A305" s="6">
        <v>126</v>
      </c>
      <c r="B305" s="6">
        <v>222</v>
      </c>
      <c r="C305" s="7" t="s">
        <v>472</v>
      </c>
      <c r="D305" s="7" t="s">
        <v>542</v>
      </c>
      <c r="E305" s="8" t="s">
        <v>9</v>
      </c>
      <c r="F305" s="13">
        <v>92.8</v>
      </c>
      <c r="G305" s="13">
        <v>93.6</v>
      </c>
      <c r="H305" s="13">
        <v>95.1</v>
      </c>
      <c r="I305" s="13">
        <v>93</v>
      </c>
      <c r="J305" s="13">
        <v>374.5</v>
      </c>
      <c r="K305" s="13"/>
      <c r="L305" s="13"/>
    </row>
    <row r="306" spans="1:13" s="10" customFormat="1" ht="15.5" x14ac:dyDescent="0.35">
      <c r="A306" s="6">
        <v>127</v>
      </c>
      <c r="B306" s="6">
        <v>204</v>
      </c>
      <c r="C306" s="7" t="s">
        <v>423</v>
      </c>
      <c r="D306" s="7" t="s">
        <v>428</v>
      </c>
      <c r="E306" s="8" t="s">
        <v>9</v>
      </c>
      <c r="F306" s="13">
        <v>93</v>
      </c>
      <c r="G306" s="13">
        <v>90.2</v>
      </c>
      <c r="H306" s="13">
        <v>94.8</v>
      </c>
      <c r="I306" s="13">
        <v>94.8</v>
      </c>
      <c r="J306" s="13">
        <v>372.8</v>
      </c>
      <c r="K306" s="13"/>
      <c r="L306" s="13"/>
    </row>
    <row r="307" spans="1:13" s="10" customFormat="1" ht="15.5" x14ac:dyDescent="0.35">
      <c r="A307" s="6">
        <v>128</v>
      </c>
      <c r="B307" s="6">
        <v>243</v>
      </c>
      <c r="C307" s="7" t="s">
        <v>304</v>
      </c>
      <c r="D307" s="7" t="s">
        <v>398</v>
      </c>
      <c r="E307" s="8" t="s">
        <v>9</v>
      </c>
      <c r="F307" s="13">
        <v>94.1</v>
      </c>
      <c r="G307" s="13">
        <v>92.8</v>
      </c>
      <c r="H307" s="13">
        <v>92.9</v>
      </c>
      <c r="I307" s="13">
        <v>92.1</v>
      </c>
      <c r="J307" s="13">
        <v>371.9</v>
      </c>
      <c r="K307" s="13"/>
      <c r="L307" s="13"/>
    </row>
    <row r="308" spans="1:13" s="10" customFormat="1" ht="15.5" x14ac:dyDescent="0.35">
      <c r="A308" s="6">
        <v>129</v>
      </c>
      <c r="B308" s="6">
        <v>219</v>
      </c>
      <c r="C308" s="7" t="s">
        <v>555</v>
      </c>
      <c r="D308" s="7" t="s">
        <v>556</v>
      </c>
      <c r="E308" s="8" t="s">
        <v>9</v>
      </c>
      <c r="F308" s="13">
        <v>96.6</v>
      </c>
      <c r="G308" s="13">
        <v>96.6</v>
      </c>
      <c r="H308" s="13">
        <v>95.4</v>
      </c>
      <c r="I308" s="13">
        <v>83.3</v>
      </c>
      <c r="J308" s="13">
        <v>371.9</v>
      </c>
      <c r="K308" s="13"/>
      <c r="L308" s="13"/>
    </row>
    <row r="309" spans="1:13" s="10" customFormat="1" ht="15.5" x14ac:dyDescent="0.35">
      <c r="A309" s="6">
        <v>130</v>
      </c>
      <c r="B309" s="6">
        <v>168</v>
      </c>
      <c r="C309" s="7" t="s">
        <v>375</v>
      </c>
      <c r="D309" s="7" t="s">
        <v>376</v>
      </c>
      <c r="E309" s="8" t="s">
        <v>9</v>
      </c>
      <c r="F309" s="13">
        <v>90</v>
      </c>
      <c r="G309" s="13">
        <v>92.2</v>
      </c>
      <c r="H309" s="13">
        <v>92.8</v>
      </c>
      <c r="I309" s="13">
        <v>96.8</v>
      </c>
      <c r="J309" s="13">
        <v>371.8</v>
      </c>
      <c r="K309" s="13"/>
      <c r="L309" s="13"/>
    </row>
    <row r="310" spans="1:13" s="10" customFormat="1" ht="15.5" x14ac:dyDescent="0.35">
      <c r="A310" s="6">
        <v>131</v>
      </c>
      <c r="B310" s="6">
        <v>445</v>
      </c>
      <c r="C310" s="7" t="s">
        <v>305</v>
      </c>
      <c r="D310" s="7" t="s">
        <v>288</v>
      </c>
      <c r="E310" s="8" t="s">
        <v>9</v>
      </c>
      <c r="F310" s="13">
        <v>91.7</v>
      </c>
      <c r="G310" s="13">
        <v>92</v>
      </c>
      <c r="H310" s="13">
        <v>94.8</v>
      </c>
      <c r="I310" s="13">
        <v>91.9</v>
      </c>
      <c r="J310" s="13">
        <v>370.4</v>
      </c>
      <c r="K310" s="13"/>
      <c r="L310" s="13"/>
    </row>
    <row r="311" spans="1:13" s="10" customFormat="1" ht="15.5" x14ac:dyDescent="0.35">
      <c r="A311" s="6">
        <v>132</v>
      </c>
      <c r="B311" s="6">
        <v>415</v>
      </c>
      <c r="C311" s="7" t="s">
        <v>394</v>
      </c>
      <c r="D311" s="7" t="s">
        <v>412</v>
      </c>
      <c r="E311" s="8" t="s">
        <v>9</v>
      </c>
      <c r="F311" s="13">
        <v>89.3</v>
      </c>
      <c r="G311" s="13">
        <v>93.2</v>
      </c>
      <c r="H311" s="13">
        <v>92.4</v>
      </c>
      <c r="I311" s="13">
        <v>95.4</v>
      </c>
      <c r="J311" s="13">
        <v>370.3</v>
      </c>
      <c r="K311" s="13"/>
      <c r="L311" s="13"/>
    </row>
    <row r="312" spans="1:13" s="10" customFormat="1" ht="15.5" x14ac:dyDescent="0.35">
      <c r="A312" s="6">
        <v>133</v>
      </c>
      <c r="B312" s="6">
        <v>186</v>
      </c>
      <c r="C312" s="7" t="s">
        <v>379</v>
      </c>
      <c r="D312" s="7" t="s">
        <v>530</v>
      </c>
      <c r="E312" s="8" t="s">
        <v>9</v>
      </c>
      <c r="F312" s="13">
        <v>84.9</v>
      </c>
      <c r="G312" s="13">
        <v>95.4</v>
      </c>
      <c r="H312" s="13">
        <v>93.4</v>
      </c>
      <c r="I312" s="13">
        <v>95.8</v>
      </c>
      <c r="J312" s="13">
        <v>369.5</v>
      </c>
      <c r="K312" s="13"/>
      <c r="L312" s="13"/>
    </row>
    <row r="313" spans="1:13" s="10" customFormat="1" ht="15.5" x14ac:dyDescent="0.35">
      <c r="A313" s="6">
        <v>134</v>
      </c>
      <c r="B313" s="6">
        <v>370</v>
      </c>
      <c r="C313" s="7" t="s">
        <v>573</v>
      </c>
      <c r="D313" s="7" t="s">
        <v>574</v>
      </c>
      <c r="E313" s="8" t="s">
        <v>9</v>
      </c>
      <c r="F313" s="13">
        <v>91.1</v>
      </c>
      <c r="G313" s="13">
        <v>93.3</v>
      </c>
      <c r="H313" s="13">
        <v>86.5</v>
      </c>
      <c r="I313" s="13">
        <v>86.9</v>
      </c>
      <c r="J313" s="13">
        <v>357.8</v>
      </c>
      <c r="K313" s="13"/>
      <c r="L313" s="13"/>
    </row>
    <row r="314" spans="1:13" s="10" customFormat="1" ht="15.5" x14ac:dyDescent="0.35">
      <c r="A314" s="6">
        <v>135</v>
      </c>
      <c r="B314" s="6">
        <v>173</v>
      </c>
      <c r="C314" s="7" t="s">
        <v>570</v>
      </c>
      <c r="D314" s="7" t="s">
        <v>571</v>
      </c>
      <c r="E314" s="8" t="s">
        <v>9</v>
      </c>
      <c r="F314" s="13">
        <v>93.9</v>
      </c>
      <c r="G314" s="13">
        <v>85.2</v>
      </c>
      <c r="H314" s="13">
        <v>82.6</v>
      </c>
      <c r="I314" s="13">
        <v>90.7</v>
      </c>
      <c r="J314" s="13">
        <v>352.4</v>
      </c>
      <c r="K314" s="13"/>
      <c r="L314" s="13"/>
    </row>
    <row r="315" spans="1:13" s="10" customFormat="1" ht="15.5" x14ac:dyDescent="0.35">
      <c r="A315" s="6">
        <v>136</v>
      </c>
      <c r="B315" s="6">
        <v>290</v>
      </c>
      <c r="C315" s="7" t="s">
        <v>388</v>
      </c>
      <c r="D315" s="7" t="s">
        <v>389</v>
      </c>
      <c r="E315" s="8" t="s">
        <v>9</v>
      </c>
      <c r="F315" s="13">
        <v>88.7</v>
      </c>
      <c r="G315" s="13">
        <v>85.2</v>
      </c>
      <c r="H315" s="13">
        <v>97.2</v>
      </c>
      <c r="I315" s="13">
        <v>74.8</v>
      </c>
      <c r="J315" s="13">
        <v>345.9</v>
      </c>
      <c r="K315" s="13"/>
      <c r="L315" s="13"/>
    </row>
    <row r="316" spans="1:13" s="10" customFormat="1" ht="15.5" x14ac:dyDescent="0.35">
      <c r="A316" s="6">
        <v>137</v>
      </c>
      <c r="B316" s="6">
        <v>320</v>
      </c>
      <c r="C316" s="7" t="s">
        <v>449</v>
      </c>
      <c r="D316" s="7" t="s">
        <v>107</v>
      </c>
      <c r="E316" s="8" t="s">
        <v>9</v>
      </c>
      <c r="F316" s="13">
        <v>88.8</v>
      </c>
      <c r="G316" s="13">
        <v>78.3</v>
      </c>
      <c r="H316" s="13">
        <v>87.7</v>
      </c>
      <c r="I316" s="13">
        <v>84.1</v>
      </c>
      <c r="J316" s="13">
        <v>338.9</v>
      </c>
      <c r="K316" s="13"/>
      <c r="L316" s="13"/>
    </row>
    <row r="317" spans="1:13" s="10" customFormat="1" ht="15.5" x14ac:dyDescent="0.35">
      <c r="A317" s="6">
        <v>138</v>
      </c>
      <c r="B317" s="6">
        <v>389</v>
      </c>
      <c r="C317" s="7" t="s">
        <v>445</v>
      </c>
      <c r="D317" s="7" t="s">
        <v>446</v>
      </c>
      <c r="E317" s="8" t="s">
        <v>9</v>
      </c>
      <c r="F317" s="13">
        <v>80.8</v>
      </c>
      <c r="G317" s="13">
        <v>87.9</v>
      </c>
      <c r="H317" s="13">
        <v>82.6</v>
      </c>
      <c r="I317" s="13">
        <v>82.5</v>
      </c>
      <c r="J317" s="13">
        <v>333.8</v>
      </c>
      <c r="K317" s="13"/>
      <c r="L317" s="13"/>
    </row>
    <row r="318" spans="1:13" s="10" customFormat="1" ht="15.5" x14ac:dyDescent="0.35">
      <c r="A318" s="6">
        <v>139</v>
      </c>
      <c r="B318" s="6">
        <v>440</v>
      </c>
      <c r="C318" s="7" t="s">
        <v>494</v>
      </c>
      <c r="D318" s="7" t="s">
        <v>612</v>
      </c>
      <c r="E318" s="8" t="s">
        <v>9</v>
      </c>
      <c r="F318" s="13"/>
      <c r="G318" s="13"/>
      <c r="H318" s="13"/>
      <c r="I318" s="13"/>
      <c r="J318" s="13" t="s">
        <v>594</v>
      </c>
      <c r="K318" s="13"/>
      <c r="L318" s="13"/>
    </row>
    <row r="319" spans="1:13" s="10" customFormat="1" ht="15.5" x14ac:dyDescent="0.35">
      <c r="F319" s="13"/>
      <c r="G319" s="13"/>
      <c r="H319" s="13"/>
      <c r="I319" s="13"/>
      <c r="J319" s="13"/>
      <c r="K319" s="13"/>
      <c r="L319" s="13"/>
    </row>
    <row r="320" spans="1:13" s="10" customFormat="1" ht="15.5" x14ac:dyDescent="0.35">
      <c r="B320" s="17" t="s">
        <v>613</v>
      </c>
      <c r="F320" s="13"/>
      <c r="G320" s="13"/>
      <c r="H320" s="13"/>
      <c r="I320" s="13"/>
      <c r="J320" s="13"/>
      <c r="K320" s="13"/>
      <c r="L320" s="13"/>
      <c r="M320" s="13"/>
    </row>
    <row r="321" s="10" customFormat="1" ht="15.5" x14ac:dyDescent="0.35"/>
    <row r="322" s="10" customFormat="1" ht="15.5" x14ac:dyDescent="0.35"/>
    <row r="323" s="10" customFormat="1" ht="15.5" x14ac:dyDescent="0.35"/>
    <row r="324" s="10" customFormat="1" ht="15.5" x14ac:dyDescent="0.35"/>
    <row r="325" s="10" customFormat="1" ht="15.5" x14ac:dyDescent="0.35"/>
    <row r="326" s="10" customFormat="1" ht="15.5" x14ac:dyDescent="0.35"/>
    <row r="327" s="10" customFormat="1" ht="15.5" x14ac:dyDescent="0.35"/>
    <row r="328" s="10" customFormat="1" ht="15.5" x14ac:dyDescent="0.35"/>
    <row r="329" s="10" customFormat="1" ht="15.5" x14ac:dyDescent="0.35"/>
    <row r="330" s="10" customFormat="1" ht="15.5" x14ac:dyDescent="0.35"/>
    <row r="331" s="10" customFormat="1" ht="15.5" x14ac:dyDescent="0.35"/>
    <row r="332" s="10" customFormat="1" ht="15.5" x14ac:dyDescent="0.35"/>
    <row r="333" s="10" customFormat="1" ht="15.5" x14ac:dyDescent="0.35"/>
    <row r="334" s="10" customFormat="1" ht="15.5" x14ac:dyDescent="0.35"/>
    <row r="335" s="10" customFormat="1" ht="15.5" x14ac:dyDescent="0.35"/>
    <row r="336" s="10" customFormat="1" ht="15.5" x14ac:dyDescent="0.35"/>
    <row r="337" spans="2:13" s="10" customFormat="1" ht="15.5" x14ac:dyDescent="0.35"/>
    <row r="338" spans="2:13" s="10" customFormat="1" ht="15.5" x14ac:dyDescent="0.35"/>
    <row r="339" spans="2:13" s="10" customFormat="1" ht="15.5" x14ac:dyDescent="0.35"/>
    <row r="340" spans="2:13" s="10" customFormat="1" ht="15.5" x14ac:dyDescent="0.35">
      <c r="B340"/>
      <c r="C340"/>
      <c r="D340"/>
      <c r="E340"/>
    </row>
    <row r="341" spans="2:13" ht="15.5" x14ac:dyDescent="0.35">
      <c r="F341" s="10"/>
      <c r="G341" s="10"/>
      <c r="H341" s="10"/>
      <c r="I341" s="10"/>
      <c r="J341" s="10"/>
      <c r="K341" s="10"/>
      <c r="L341" s="10"/>
      <c r="M341" s="10"/>
    </row>
    <row r="342" spans="2:13" ht="15.5" x14ac:dyDescent="0.35">
      <c r="F342" s="10"/>
      <c r="G342" s="10"/>
      <c r="H342" s="10"/>
      <c r="I342" s="10"/>
      <c r="J342" s="10"/>
      <c r="K342" s="10"/>
      <c r="L342" s="10"/>
      <c r="M342" s="10"/>
    </row>
    <row r="343" spans="2:13" ht="15.5" x14ac:dyDescent="0.35">
      <c r="F343" s="10"/>
      <c r="G343" s="10"/>
      <c r="H343" s="10"/>
      <c r="I343" s="10"/>
      <c r="J343" s="10"/>
      <c r="K343" s="10"/>
      <c r="L343" s="10"/>
      <c r="M343" s="10"/>
    </row>
    <row r="344" spans="2:13" ht="15.5" x14ac:dyDescent="0.35">
      <c r="F344" s="10"/>
      <c r="G344" s="10"/>
      <c r="H344" s="10"/>
      <c r="I344" s="10"/>
      <c r="J344" s="10"/>
      <c r="K344" s="10"/>
      <c r="L344" s="10"/>
      <c r="M344" s="10"/>
    </row>
    <row r="345" spans="2:13" ht="15.5" x14ac:dyDescent="0.35">
      <c r="F345" s="10"/>
      <c r="G345" s="10"/>
      <c r="H345" s="10"/>
      <c r="I345" s="10"/>
      <c r="J345" s="10"/>
      <c r="K345" s="10"/>
      <c r="L345" s="10"/>
      <c r="M345" s="10"/>
    </row>
  </sheetData>
  <sortState xmlns:xlrd2="http://schemas.microsoft.com/office/spreadsheetml/2017/richdata2" ref="B180:M187">
    <sortCondition descending="1" ref="K180:K187"/>
  </sortState>
  <printOptions horizontalCentered="1"/>
  <pageMargins left="0.2" right="0.2" top="0.75" bottom="0.5" header="0.3" footer="0.3"/>
  <pageSetup scale="84" orientation="portrait" r:id="rId1"/>
  <rowBreaks count="3" manualBreakCount="3">
    <brk id="169" max="16383" man="1"/>
    <brk id="224" max="10" man="1"/>
    <brk id="2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"/>
  <sheetViews>
    <sheetView zoomScaleNormal="100" workbookViewId="0"/>
  </sheetViews>
  <sheetFormatPr defaultRowHeight="14.5" x14ac:dyDescent="0.35"/>
  <cols>
    <col min="1" max="1" width="7" bestFit="1" customWidth="1"/>
    <col min="2" max="2" width="5.1796875" bestFit="1" customWidth="1"/>
    <col min="3" max="3" width="10" bestFit="1" customWidth="1"/>
    <col min="4" max="4" width="10.54296875" bestFit="1" customWidth="1"/>
    <col min="5" max="5" width="5.7265625" bestFit="1" customWidth="1"/>
    <col min="6" max="10" width="7" bestFit="1" customWidth="1"/>
    <col min="11" max="12" width="7.81640625" bestFit="1" customWidth="1"/>
  </cols>
  <sheetData>
    <row r="1" spans="1:14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s="1" customFormat="1" ht="18" x14ac:dyDescent="0.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s="1" customFormat="1" ht="18" x14ac:dyDescent="0.4">
      <c r="A4" s="11" t="s">
        <v>128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4" s="1" customFormat="1" ht="15.5" x14ac:dyDescent="0.35">
      <c r="A6" s="3" t="s">
        <v>123</v>
      </c>
      <c r="B6" s="3" t="s">
        <v>3</v>
      </c>
      <c r="C6" s="4" t="s">
        <v>4</v>
      </c>
      <c r="D6" s="4" t="s">
        <v>5</v>
      </c>
      <c r="E6" s="5" t="s">
        <v>6</v>
      </c>
      <c r="F6" s="9">
        <v>1</v>
      </c>
      <c r="G6" s="9">
        <v>2</v>
      </c>
      <c r="H6" s="9">
        <v>3</v>
      </c>
      <c r="I6" s="9">
        <v>4</v>
      </c>
      <c r="J6" s="9">
        <v>5</v>
      </c>
      <c r="K6" s="9">
        <v>6</v>
      </c>
      <c r="L6" s="9" t="s">
        <v>124</v>
      </c>
    </row>
    <row r="7" spans="1:14" ht="15.5" x14ac:dyDescent="0.35">
      <c r="A7" s="6">
        <v>1</v>
      </c>
      <c r="B7" s="6">
        <v>351</v>
      </c>
      <c r="C7" s="7" t="s">
        <v>51</v>
      </c>
      <c r="D7" s="7" t="s">
        <v>265</v>
      </c>
      <c r="E7" s="8" t="s">
        <v>600</v>
      </c>
      <c r="F7" s="13">
        <v>103.7</v>
      </c>
      <c r="G7" s="13">
        <v>104</v>
      </c>
      <c r="H7" s="13">
        <v>104.8</v>
      </c>
      <c r="I7" s="13">
        <v>104.3</v>
      </c>
      <c r="J7" s="13">
        <v>104.8</v>
      </c>
      <c r="K7" s="13">
        <v>106</v>
      </c>
      <c r="L7" s="13">
        <v>627.6</v>
      </c>
    </row>
    <row r="11" spans="1:14" s="1" customFormat="1" ht="18" x14ac:dyDescent="0.4">
      <c r="A11" s="11" t="s">
        <v>300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4" s="1" customFormat="1" ht="15.5" x14ac:dyDescent="0.35">
      <c r="F12" s="10"/>
      <c r="G12" s="10"/>
      <c r="H12" s="10"/>
      <c r="I12" s="10"/>
      <c r="J12" s="10"/>
      <c r="K12" s="10"/>
      <c r="L12" s="10"/>
      <c r="M12" s="10"/>
      <c r="N12" s="10"/>
    </row>
    <row r="13" spans="1:14" s="1" customFormat="1" ht="15.5" x14ac:dyDescent="0.35">
      <c r="A13" s="3" t="s">
        <v>123</v>
      </c>
      <c r="B13" s="3" t="s">
        <v>3</v>
      </c>
      <c r="C13" s="4" t="s">
        <v>4</v>
      </c>
      <c r="D13" s="4" t="s">
        <v>5</v>
      </c>
      <c r="E13" s="5" t="s">
        <v>6</v>
      </c>
      <c r="F13" s="9">
        <v>1</v>
      </c>
      <c r="G13" s="9">
        <v>2</v>
      </c>
      <c r="H13" s="9">
        <v>3</v>
      </c>
      <c r="I13" s="9">
        <v>4</v>
      </c>
      <c r="J13" s="9" t="s">
        <v>124</v>
      </c>
      <c r="K13" s="9" t="s">
        <v>127</v>
      </c>
      <c r="L13" s="9"/>
    </row>
    <row r="14" spans="1:14" ht="15.5" x14ac:dyDescent="0.35">
      <c r="A14" s="6">
        <v>1</v>
      </c>
      <c r="B14" s="6">
        <v>190</v>
      </c>
      <c r="C14" s="7" t="s">
        <v>627</v>
      </c>
      <c r="D14" s="7" t="s">
        <v>628</v>
      </c>
      <c r="E14" s="8" t="s">
        <v>629</v>
      </c>
      <c r="F14" s="16">
        <v>82</v>
      </c>
      <c r="G14" s="16">
        <v>79</v>
      </c>
      <c r="H14" s="16">
        <v>85</v>
      </c>
      <c r="I14" s="16">
        <v>71</v>
      </c>
      <c r="J14" s="16">
        <v>317</v>
      </c>
      <c r="K14" s="16">
        <v>3</v>
      </c>
      <c r="L14" s="1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7B8B2-3876-4011-9442-4BCFDD10CE76}">
  <dimension ref="A1:Z117"/>
  <sheetViews>
    <sheetView zoomScaleNormal="100" workbookViewId="0"/>
  </sheetViews>
  <sheetFormatPr defaultColWidth="9.1796875" defaultRowHeight="15.5" x14ac:dyDescent="0.35"/>
  <cols>
    <col min="1" max="1" width="6.81640625" style="1" customWidth="1"/>
    <col min="2" max="2" width="5.1796875" style="1" bestFit="1" customWidth="1"/>
    <col min="3" max="3" width="12.81640625" style="1" bestFit="1" customWidth="1"/>
    <col min="4" max="4" width="19" style="1" bestFit="1" customWidth="1"/>
    <col min="5" max="5" width="5" style="1" bestFit="1" customWidth="1"/>
    <col min="6" max="11" width="3.81640625" style="10" hidden="1" customWidth="1"/>
    <col min="12" max="12" width="6.81640625" style="10" hidden="1" customWidth="1"/>
    <col min="13" max="13" width="4.81640625" style="10" hidden="1" customWidth="1"/>
    <col min="14" max="14" width="8.26953125" style="10" hidden="1" customWidth="1"/>
    <col min="15" max="15" width="4.1796875" style="10" hidden="1" customWidth="1"/>
    <col min="16" max="21" width="3.81640625" style="10" bestFit="1" customWidth="1"/>
    <col min="22" max="22" width="6.81640625" style="10" bestFit="1" customWidth="1"/>
    <col min="23" max="23" width="3.81640625" style="10" bestFit="1" customWidth="1"/>
    <col min="24" max="24" width="9.1796875" style="10" bestFit="1" customWidth="1"/>
    <col min="25" max="25" width="4.1796875" style="10" hidden="1" customWidth="1"/>
    <col min="26" max="26" width="6.7265625" style="10" hidden="1" customWidth="1"/>
    <col min="27" max="16384" width="9.1796875" style="1"/>
  </cols>
  <sheetData>
    <row r="1" spans="1:26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8" x14ac:dyDescent="0.4">
      <c r="A2" s="11" t="s">
        <v>630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8" x14ac:dyDescent="0.4">
      <c r="A4" s="11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8" x14ac:dyDescent="0.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8" x14ac:dyDescent="0.4">
      <c r="A6" s="14" t="s">
        <v>579</v>
      </c>
      <c r="B6" s="12"/>
      <c r="C6" s="12"/>
      <c r="D6" s="12"/>
      <c r="E6" s="14" t="s">
        <v>585</v>
      </c>
      <c r="F6" s="14" t="s">
        <v>583</v>
      </c>
      <c r="G6" s="12"/>
      <c r="H6" s="12"/>
      <c r="I6" s="12"/>
      <c r="J6" s="12"/>
      <c r="K6" s="12"/>
      <c r="L6" s="12"/>
      <c r="M6" s="12"/>
      <c r="N6" s="15">
        <v>237.5</v>
      </c>
      <c r="O6" s="12"/>
      <c r="P6" s="12"/>
      <c r="Q6" s="12"/>
      <c r="R6" s="12"/>
      <c r="S6" s="12"/>
      <c r="T6" s="12"/>
      <c r="U6" s="12"/>
      <c r="V6" s="12"/>
      <c r="W6" s="12"/>
      <c r="X6" s="18">
        <v>241.9</v>
      </c>
      <c r="Y6" s="12"/>
      <c r="Z6" s="12"/>
    </row>
    <row r="7" spans="1:26" ht="18" x14ac:dyDescent="0.4">
      <c r="A7" s="14" t="s">
        <v>580</v>
      </c>
      <c r="B7" s="12"/>
      <c r="C7" s="12"/>
      <c r="D7" s="12"/>
      <c r="E7" s="14" t="s">
        <v>584</v>
      </c>
      <c r="F7" s="14" t="s">
        <v>584</v>
      </c>
      <c r="G7" s="12"/>
      <c r="H7" s="12"/>
      <c r="I7" s="12"/>
      <c r="J7" s="12"/>
      <c r="K7" s="12"/>
      <c r="L7" s="12"/>
      <c r="M7" s="12"/>
      <c r="N7" s="15">
        <v>236.7</v>
      </c>
      <c r="O7" s="12"/>
      <c r="P7" s="12"/>
      <c r="Q7" s="12"/>
      <c r="R7" s="12"/>
      <c r="S7" s="12"/>
      <c r="T7" s="12"/>
      <c r="U7" s="12"/>
      <c r="V7" s="12"/>
      <c r="W7" s="12"/>
      <c r="X7" s="18">
        <v>236.2</v>
      </c>
      <c r="Y7" s="12"/>
      <c r="Z7" s="12"/>
    </row>
    <row r="8" spans="1:26" ht="18" x14ac:dyDescent="0.4">
      <c r="A8" s="14" t="s">
        <v>581</v>
      </c>
      <c r="B8" s="12"/>
      <c r="C8" s="12"/>
      <c r="D8" s="12"/>
      <c r="E8" s="14" t="s">
        <v>583</v>
      </c>
      <c r="F8" s="14" t="s">
        <v>585</v>
      </c>
      <c r="G8" s="12"/>
      <c r="H8" s="12"/>
      <c r="I8" s="12"/>
      <c r="J8" s="12"/>
      <c r="K8" s="12"/>
      <c r="L8" s="12"/>
      <c r="M8" s="12"/>
      <c r="N8" s="15">
        <v>216.7</v>
      </c>
      <c r="O8" s="12"/>
      <c r="P8" s="12"/>
      <c r="Q8" s="12"/>
      <c r="R8" s="12"/>
      <c r="S8" s="12"/>
      <c r="T8" s="12"/>
      <c r="U8" s="12"/>
      <c r="V8" s="12"/>
      <c r="W8" s="12"/>
      <c r="X8" s="18">
        <v>215.1</v>
      </c>
      <c r="Y8" s="12"/>
      <c r="Z8" s="12"/>
    </row>
    <row r="10" spans="1:26" x14ac:dyDescent="0.35">
      <c r="A10" s="19" t="s">
        <v>123</v>
      </c>
      <c r="B10" s="19" t="s">
        <v>3</v>
      </c>
      <c r="C10" s="20" t="s">
        <v>4</v>
      </c>
      <c r="D10" s="20" t="s">
        <v>5</v>
      </c>
      <c r="E10" s="21" t="s">
        <v>6</v>
      </c>
      <c r="F10" s="9">
        <v>1</v>
      </c>
      <c r="G10" s="9">
        <v>2</v>
      </c>
      <c r="H10" s="9">
        <v>3</v>
      </c>
      <c r="I10" s="9">
        <v>4</v>
      </c>
      <c r="J10" s="9">
        <v>5</v>
      </c>
      <c r="K10" s="9">
        <v>6</v>
      </c>
      <c r="L10" s="9" t="s">
        <v>124</v>
      </c>
      <c r="M10" s="9" t="s">
        <v>127</v>
      </c>
      <c r="N10" s="9" t="s">
        <v>125</v>
      </c>
      <c r="O10" s="9" t="s">
        <v>582</v>
      </c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9">
        <v>6</v>
      </c>
      <c r="V10" s="9" t="s">
        <v>631</v>
      </c>
      <c r="W10" s="9" t="s">
        <v>632</v>
      </c>
      <c r="X10" s="9" t="s">
        <v>633</v>
      </c>
      <c r="Y10" s="9" t="s">
        <v>634</v>
      </c>
      <c r="Z10" s="9" t="s">
        <v>126</v>
      </c>
    </row>
    <row r="11" spans="1:26" x14ac:dyDescent="0.35">
      <c r="A11" s="22">
        <v>1</v>
      </c>
      <c r="B11" s="22">
        <v>138</v>
      </c>
      <c r="C11" s="23" t="s">
        <v>59</v>
      </c>
      <c r="D11" s="23" t="s">
        <v>60</v>
      </c>
      <c r="E11" s="24"/>
      <c r="F11" s="10">
        <v>98</v>
      </c>
      <c r="G11" s="10">
        <v>98</v>
      </c>
      <c r="H11" s="10">
        <v>94</v>
      </c>
      <c r="I11" s="10">
        <v>95</v>
      </c>
      <c r="J11" s="10">
        <v>97</v>
      </c>
      <c r="K11" s="10">
        <v>95</v>
      </c>
      <c r="L11" s="10">
        <v>577</v>
      </c>
      <c r="M11" s="10">
        <v>18</v>
      </c>
      <c r="N11" s="13">
        <v>216.7</v>
      </c>
      <c r="O11" s="10">
        <v>6</v>
      </c>
      <c r="P11" s="10">
        <v>95</v>
      </c>
      <c r="Q11" s="10">
        <v>99</v>
      </c>
      <c r="R11" s="10">
        <v>97</v>
      </c>
      <c r="S11" s="10">
        <v>93</v>
      </c>
      <c r="T11" s="10">
        <v>97</v>
      </c>
      <c r="U11" s="10">
        <v>99</v>
      </c>
      <c r="V11" s="10">
        <v>580</v>
      </c>
      <c r="W11" s="10">
        <v>20</v>
      </c>
      <c r="X11" s="10">
        <v>241.9</v>
      </c>
      <c r="Y11" s="10">
        <v>8</v>
      </c>
      <c r="Z11" s="10">
        <f t="shared" ref="Z11:Z36" si="0">O11+L11+Y11+V11</f>
        <v>1171</v>
      </c>
    </row>
    <row r="12" spans="1:26" x14ac:dyDescent="0.35">
      <c r="A12" s="22">
        <v>2</v>
      </c>
      <c r="B12" s="22">
        <v>409</v>
      </c>
      <c r="C12" s="23" t="s">
        <v>61</v>
      </c>
      <c r="D12" s="23" t="s">
        <v>62</v>
      </c>
      <c r="E12" s="24"/>
      <c r="F12" s="10">
        <v>95</v>
      </c>
      <c r="G12" s="10">
        <v>94</v>
      </c>
      <c r="H12" s="10">
        <v>96</v>
      </c>
      <c r="I12" s="10">
        <v>95</v>
      </c>
      <c r="J12" s="10">
        <v>98</v>
      </c>
      <c r="K12" s="10">
        <v>96</v>
      </c>
      <c r="L12" s="10">
        <v>574</v>
      </c>
      <c r="M12" s="10">
        <v>20</v>
      </c>
      <c r="N12" s="13">
        <v>236.7</v>
      </c>
      <c r="O12" s="10">
        <v>7</v>
      </c>
      <c r="P12" s="10">
        <v>95</v>
      </c>
      <c r="Q12" s="10">
        <v>95</v>
      </c>
      <c r="R12" s="10">
        <v>98</v>
      </c>
      <c r="S12" s="10">
        <v>95</v>
      </c>
      <c r="T12" s="10">
        <v>93</v>
      </c>
      <c r="U12" s="10">
        <v>96</v>
      </c>
      <c r="V12" s="10">
        <v>572</v>
      </c>
      <c r="W12" s="10">
        <v>21</v>
      </c>
      <c r="X12" s="10">
        <v>236.2</v>
      </c>
      <c r="Y12" s="10">
        <v>7</v>
      </c>
      <c r="Z12" s="10">
        <f t="shared" si="0"/>
        <v>1160</v>
      </c>
    </row>
    <row r="13" spans="1:26" x14ac:dyDescent="0.35">
      <c r="A13" s="22">
        <v>3</v>
      </c>
      <c r="B13" s="22">
        <v>242</v>
      </c>
      <c r="C13" s="23" t="s">
        <v>55</v>
      </c>
      <c r="D13" s="23" t="s">
        <v>66</v>
      </c>
      <c r="E13" s="24"/>
      <c r="F13" s="10">
        <v>96</v>
      </c>
      <c r="G13" s="10">
        <v>93</v>
      </c>
      <c r="H13" s="10">
        <v>94</v>
      </c>
      <c r="I13" s="10">
        <v>94</v>
      </c>
      <c r="J13" s="10">
        <v>93</v>
      </c>
      <c r="K13" s="10">
        <v>96</v>
      </c>
      <c r="L13" s="10">
        <v>566</v>
      </c>
      <c r="M13" s="10">
        <v>16</v>
      </c>
      <c r="N13" s="13">
        <v>237.5</v>
      </c>
      <c r="O13" s="10">
        <v>8</v>
      </c>
      <c r="P13" s="10">
        <v>94</v>
      </c>
      <c r="Q13" s="10">
        <v>95</v>
      </c>
      <c r="R13" s="10">
        <v>91</v>
      </c>
      <c r="S13" s="10">
        <v>97</v>
      </c>
      <c r="T13" s="10">
        <v>95</v>
      </c>
      <c r="U13" s="10">
        <v>94</v>
      </c>
      <c r="V13" s="10">
        <v>566</v>
      </c>
      <c r="W13" s="10">
        <v>16</v>
      </c>
      <c r="X13" s="10">
        <v>215.1</v>
      </c>
      <c r="Y13" s="10">
        <v>6</v>
      </c>
      <c r="Z13" s="10">
        <f t="shared" si="0"/>
        <v>1146</v>
      </c>
    </row>
    <row r="14" spans="1:26" x14ac:dyDescent="0.35">
      <c r="A14" s="22">
        <v>4</v>
      </c>
      <c r="B14" s="22">
        <v>157</v>
      </c>
      <c r="C14" s="23" t="s">
        <v>63</v>
      </c>
      <c r="D14" s="23" t="s">
        <v>64</v>
      </c>
      <c r="E14" s="24"/>
      <c r="F14" s="10">
        <v>92</v>
      </c>
      <c r="G14" s="10">
        <v>93</v>
      </c>
      <c r="H14" s="10">
        <v>94</v>
      </c>
      <c r="I14" s="10">
        <v>95</v>
      </c>
      <c r="J14" s="10">
        <v>97</v>
      </c>
      <c r="K14" s="10">
        <v>95</v>
      </c>
      <c r="L14" s="10">
        <v>566</v>
      </c>
      <c r="M14" s="10">
        <v>14</v>
      </c>
      <c r="N14" s="13">
        <v>131.69999999999999</v>
      </c>
      <c r="O14" s="10">
        <v>2</v>
      </c>
      <c r="P14" s="10">
        <v>93</v>
      </c>
      <c r="Q14" s="10">
        <v>93</v>
      </c>
      <c r="R14" s="10">
        <v>97</v>
      </c>
      <c r="S14" s="10">
        <v>99</v>
      </c>
      <c r="T14" s="10">
        <v>94</v>
      </c>
      <c r="U14" s="10">
        <v>95</v>
      </c>
      <c r="V14" s="10">
        <v>571</v>
      </c>
      <c r="W14" s="10">
        <v>14</v>
      </c>
      <c r="X14" s="10">
        <v>196.7</v>
      </c>
      <c r="Y14" s="10">
        <v>5</v>
      </c>
      <c r="Z14" s="10">
        <f t="shared" si="0"/>
        <v>1144</v>
      </c>
    </row>
    <row r="15" spans="1:26" x14ac:dyDescent="0.35">
      <c r="A15" s="22">
        <v>5</v>
      </c>
      <c r="B15" s="22">
        <v>444</v>
      </c>
      <c r="C15" s="23" t="s">
        <v>69</v>
      </c>
      <c r="D15" s="23" t="s">
        <v>70</v>
      </c>
      <c r="E15" s="24"/>
      <c r="F15" s="10">
        <v>93</v>
      </c>
      <c r="G15" s="10">
        <v>92</v>
      </c>
      <c r="H15" s="10">
        <v>97</v>
      </c>
      <c r="I15" s="10">
        <v>97</v>
      </c>
      <c r="J15" s="10">
        <v>99</v>
      </c>
      <c r="K15" s="10">
        <v>96</v>
      </c>
      <c r="L15" s="10">
        <v>574</v>
      </c>
      <c r="M15" s="10">
        <v>14</v>
      </c>
      <c r="N15" s="13">
        <v>196.4</v>
      </c>
      <c r="O15" s="10">
        <v>5</v>
      </c>
      <c r="P15" s="10">
        <v>96</v>
      </c>
      <c r="Q15" s="10">
        <v>98</v>
      </c>
      <c r="R15" s="10">
        <v>95</v>
      </c>
      <c r="S15" s="10">
        <v>98</v>
      </c>
      <c r="T15" s="10">
        <v>97</v>
      </c>
      <c r="U15" s="10">
        <v>92</v>
      </c>
      <c r="V15" s="10">
        <v>576</v>
      </c>
      <c r="W15" s="10">
        <v>24</v>
      </c>
      <c r="X15" s="10">
        <v>176.7</v>
      </c>
      <c r="Y15" s="10">
        <v>4</v>
      </c>
      <c r="Z15" s="10">
        <f t="shared" si="0"/>
        <v>1159</v>
      </c>
    </row>
    <row r="16" spans="1:26" x14ac:dyDescent="0.35">
      <c r="A16" s="22">
        <v>6</v>
      </c>
      <c r="B16" s="22">
        <v>235</v>
      </c>
      <c r="C16" s="23" t="s">
        <v>55</v>
      </c>
      <c r="D16" s="23" t="s">
        <v>65</v>
      </c>
      <c r="E16" s="24"/>
      <c r="F16" s="10">
        <v>94</v>
      </c>
      <c r="G16" s="10">
        <v>94</v>
      </c>
      <c r="H16" s="10">
        <v>98</v>
      </c>
      <c r="I16" s="10">
        <v>95</v>
      </c>
      <c r="J16" s="10">
        <v>95</v>
      </c>
      <c r="K16" s="10">
        <v>94</v>
      </c>
      <c r="L16" s="10">
        <v>570</v>
      </c>
      <c r="M16" s="10">
        <v>16</v>
      </c>
      <c r="N16" s="13">
        <v>174</v>
      </c>
      <c r="O16" s="10">
        <v>4</v>
      </c>
      <c r="P16" s="10">
        <v>96</v>
      </c>
      <c r="Q16" s="10">
        <v>95</v>
      </c>
      <c r="R16" s="10">
        <v>98</v>
      </c>
      <c r="S16" s="10">
        <v>98</v>
      </c>
      <c r="T16" s="10">
        <v>96</v>
      </c>
      <c r="U16" s="10">
        <v>92</v>
      </c>
      <c r="V16" s="10">
        <v>575</v>
      </c>
      <c r="W16" s="10">
        <v>13</v>
      </c>
      <c r="X16" s="10">
        <v>155.80000000000001</v>
      </c>
      <c r="Y16" s="10">
        <v>3</v>
      </c>
      <c r="Z16" s="10">
        <f t="shared" si="0"/>
        <v>1152</v>
      </c>
    </row>
    <row r="17" spans="1:26" x14ac:dyDescent="0.35">
      <c r="A17" s="22">
        <v>7</v>
      </c>
      <c r="B17" s="22">
        <v>346</v>
      </c>
      <c r="C17" s="23" t="s">
        <v>55</v>
      </c>
      <c r="D17" s="23" t="s">
        <v>56</v>
      </c>
      <c r="E17" s="24"/>
      <c r="F17" s="10">
        <v>90</v>
      </c>
      <c r="G17" s="10">
        <v>94</v>
      </c>
      <c r="H17" s="10">
        <v>94</v>
      </c>
      <c r="I17" s="10">
        <v>95</v>
      </c>
      <c r="J17" s="10">
        <v>93</v>
      </c>
      <c r="K17" s="10">
        <v>95</v>
      </c>
      <c r="L17" s="10">
        <v>561</v>
      </c>
      <c r="M17" s="10">
        <v>13</v>
      </c>
      <c r="N17" s="13"/>
      <c r="P17" s="10">
        <v>96</v>
      </c>
      <c r="Q17" s="10">
        <v>91</v>
      </c>
      <c r="R17" s="10">
        <v>94</v>
      </c>
      <c r="S17" s="10">
        <v>96</v>
      </c>
      <c r="T17" s="10">
        <v>92</v>
      </c>
      <c r="U17" s="10">
        <v>95</v>
      </c>
      <c r="V17" s="10">
        <v>564</v>
      </c>
      <c r="W17" s="10">
        <v>13</v>
      </c>
      <c r="X17" s="10">
        <v>135.19999999999999</v>
      </c>
      <c r="Y17" s="10">
        <v>2</v>
      </c>
      <c r="Z17" s="10">
        <f t="shared" si="0"/>
        <v>1127</v>
      </c>
    </row>
    <row r="18" spans="1:26" x14ac:dyDescent="0.35">
      <c r="A18" s="22">
        <v>8</v>
      </c>
      <c r="B18" s="22">
        <v>347</v>
      </c>
      <c r="C18" s="23" t="s">
        <v>67</v>
      </c>
      <c r="D18" s="23" t="s">
        <v>68</v>
      </c>
      <c r="E18" s="24"/>
      <c r="F18" s="10">
        <v>97</v>
      </c>
      <c r="G18" s="10">
        <v>97</v>
      </c>
      <c r="H18" s="10">
        <v>95</v>
      </c>
      <c r="I18" s="10">
        <v>95</v>
      </c>
      <c r="J18" s="10">
        <v>97</v>
      </c>
      <c r="K18" s="10">
        <v>97</v>
      </c>
      <c r="L18" s="10">
        <v>578</v>
      </c>
      <c r="M18" s="10">
        <v>17</v>
      </c>
      <c r="N18" s="13">
        <v>154.19999999999999</v>
      </c>
      <c r="O18" s="10">
        <v>3</v>
      </c>
      <c r="P18" s="10">
        <v>97</v>
      </c>
      <c r="Q18" s="10">
        <v>94</v>
      </c>
      <c r="R18" s="10">
        <v>95</v>
      </c>
      <c r="S18" s="10">
        <v>96</v>
      </c>
      <c r="T18" s="10">
        <v>97</v>
      </c>
      <c r="U18" s="10">
        <v>95</v>
      </c>
      <c r="V18" s="10">
        <v>574</v>
      </c>
      <c r="W18" s="10">
        <v>18</v>
      </c>
      <c r="X18" s="10">
        <v>114.8</v>
      </c>
      <c r="Y18" s="10">
        <v>1</v>
      </c>
      <c r="Z18" s="10">
        <f t="shared" si="0"/>
        <v>1156</v>
      </c>
    </row>
    <row r="19" spans="1:26" x14ac:dyDescent="0.35">
      <c r="A19" s="22">
        <v>9</v>
      </c>
      <c r="B19" s="22">
        <v>478</v>
      </c>
      <c r="C19" s="25" t="s">
        <v>635</v>
      </c>
      <c r="D19" s="23" t="s">
        <v>85</v>
      </c>
      <c r="E19" s="24"/>
      <c r="N19" s="1"/>
      <c r="O19" s="1"/>
      <c r="P19" s="10">
        <v>95</v>
      </c>
      <c r="Q19" s="10">
        <v>91</v>
      </c>
      <c r="R19" s="10">
        <v>97</v>
      </c>
      <c r="S19" s="10">
        <v>89</v>
      </c>
      <c r="T19" s="10">
        <v>95</v>
      </c>
      <c r="U19" s="10">
        <v>97</v>
      </c>
      <c r="V19" s="10">
        <v>564</v>
      </c>
      <c r="W19" s="10">
        <v>18</v>
      </c>
      <c r="X19" s="1"/>
      <c r="Y19" s="1"/>
      <c r="Z19" s="10">
        <f t="shared" si="0"/>
        <v>564</v>
      </c>
    </row>
    <row r="20" spans="1:26" x14ac:dyDescent="0.35">
      <c r="A20" s="22">
        <v>10</v>
      </c>
      <c r="B20" s="22">
        <v>301</v>
      </c>
      <c r="C20" s="23" t="s">
        <v>80</v>
      </c>
      <c r="D20" s="23" t="s">
        <v>81</v>
      </c>
      <c r="E20" s="24" t="s">
        <v>9</v>
      </c>
      <c r="F20" s="10">
        <v>93</v>
      </c>
      <c r="G20" s="10">
        <v>89</v>
      </c>
      <c r="H20" s="10">
        <v>95</v>
      </c>
      <c r="I20" s="10">
        <v>93</v>
      </c>
      <c r="J20" s="10">
        <v>91</v>
      </c>
      <c r="K20" s="10">
        <v>94</v>
      </c>
      <c r="L20" s="10">
        <v>555</v>
      </c>
      <c r="M20" s="10">
        <v>9</v>
      </c>
      <c r="N20" s="13"/>
      <c r="P20" s="10">
        <v>92</v>
      </c>
      <c r="Q20" s="10">
        <v>93</v>
      </c>
      <c r="R20" s="10">
        <v>97</v>
      </c>
      <c r="S20" s="10">
        <v>96</v>
      </c>
      <c r="T20" s="10">
        <v>94</v>
      </c>
      <c r="U20" s="10">
        <v>87</v>
      </c>
      <c r="V20" s="10">
        <v>559</v>
      </c>
      <c r="W20" s="10">
        <v>12</v>
      </c>
      <c r="Z20" s="10">
        <f t="shared" si="0"/>
        <v>1114</v>
      </c>
    </row>
    <row r="21" spans="1:26" x14ac:dyDescent="0.35">
      <c r="A21" s="22">
        <v>11</v>
      </c>
      <c r="B21" s="22">
        <v>327</v>
      </c>
      <c r="C21" s="23" t="s">
        <v>72</v>
      </c>
      <c r="D21" s="23" t="s">
        <v>73</v>
      </c>
      <c r="E21" s="24" t="s">
        <v>576</v>
      </c>
      <c r="F21" s="10">
        <v>86</v>
      </c>
      <c r="G21" s="10">
        <v>97</v>
      </c>
      <c r="H21" s="10">
        <v>91</v>
      </c>
      <c r="I21" s="10">
        <v>93</v>
      </c>
      <c r="J21" s="10">
        <v>95</v>
      </c>
      <c r="K21" s="10">
        <v>92</v>
      </c>
      <c r="L21" s="10">
        <v>554</v>
      </c>
      <c r="M21" s="10">
        <v>13</v>
      </c>
      <c r="N21" s="13"/>
      <c r="P21" s="10">
        <v>93</v>
      </c>
      <c r="Q21" s="10">
        <v>91</v>
      </c>
      <c r="R21" s="10">
        <v>92</v>
      </c>
      <c r="S21" s="10">
        <v>94</v>
      </c>
      <c r="T21" s="10">
        <v>95</v>
      </c>
      <c r="U21" s="10">
        <v>94</v>
      </c>
      <c r="V21" s="10">
        <v>559</v>
      </c>
      <c r="W21" s="10">
        <v>11</v>
      </c>
      <c r="Z21" s="10">
        <f t="shared" si="0"/>
        <v>1113</v>
      </c>
    </row>
    <row r="22" spans="1:26" x14ac:dyDescent="0.35">
      <c r="A22" s="22">
        <v>12</v>
      </c>
      <c r="B22" s="22">
        <v>229</v>
      </c>
      <c r="C22" s="23" t="s">
        <v>77</v>
      </c>
      <c r="D22" s="23" t="s">
        <v>78</v>
      </c>
      <c r="E22" s="24"/>
      <c r="F22" s="10">
        <v>98</v>
      </c>
      <c r="G22" s="10">
        <v>93</v>
      </c>
      <c r="H22" s="10">
        <v>91</v>
      </c>
      <c r="I22" s="10">
        <v>97</v>
      </c>
      <c r="J22" s="10">
        <v>91</v>
      </c>
      <c r="K22" s="10">
        <v>92</v>
      </c>
      <c r="L22" s="10">
        <v>562</v>
      </c>
      <c r="M22" s="10">
        <v>10</v>
      </c>
      <c r="N22" s="13">
        <v>112.4</v>
      </c>
      <c r="O22" s="10">
        <v>1</v>
      </c>
      <c r="P22" s="10">
        <v>90</v>
      </c>
      <c r="Q22" s="10">
        <v>94</v>
      </c>
      <c r="R22" s="10">
        <v>93</v>
      </c>
      <c r="S22" s="10">
        <v>94</v>
      </c>
      <c r="T22" s="10">
        <v>93</v>
      </c>
      <c r="U22" s="10">
        <v>94</v>
      </c>
      <c r="V22" s="10">
        <v>558</v>
      </c>
      <c r="W22" s="10">
        <v>11</v>
      </c>
      <c r="Z22" s="10">
        <f t="shared" si="0"/>
        <v>1121</v>
      </c>
    </row>
    <row r="23" spans="1:26" x14ac:dyDescent="0.35">
      <c r="A23" s="22">
        <v>13</v>
      </c>
      <c r="B23" s="22">
        <v>117</v>
      </c>
      <c r="C23" s="23" t="s">
        <v>99</v>
      </c>
      <c r="D23" s="23" t="s">
        <v>100</v>
      </c>
      <c r="E23" s="24" t="s">
        <v>9</v>
      </c>
      <c r="F23" s="10">
        <v>89</v>
      </c>
      <c r="G23" s="10">
        <v>92</v>
      </c>
      <c r="H23" s="10">
        <v>90</v>
      </c>
      <c r="I23" s="10">
        <v>91</v>
      </c>
      <c r="J23" s="10">
        <v>91</v>
      </c>
      <c r="K23" s="10">
        <v>92</v>
      </c>
      <c r="L23" s="10">
        <v>545</v>
      </c>
      <c r="M23" s="10">
        <v>4</v>
      </c>
      <c r="P23" s="10">
        <v>95</v>
      </c>
      <c r="Q23" s="10">
        <v>93</v>
      </c>
      <c r="R23" s="10">
        <v>91</v>
      </c>
      <c r="S23" s="10">
        <v>96</v>
      </c>
      <c r="T23" s="10">
        <v>92</v>
      </c>
      <c r="U23" s="10">
        <v>91</v>
      </c>
      <c r="V23" s="10">
        <v>558</v>
      </c>
      <c r="W23" s="10">
        <v>10</v>
      </c>
      <c r="Z23" s="10">
        <f t="shared" si="0"/>
        <v>1103</v>
      </c>
    </row>
    <row r="24" spans="1:26" x14ac:dyDescent="0.35">
      <c r="A24" s="22">
        <v>14</v>
      </c>
      <c r="B24" s="22">
        <v>292</v>
      </c>
      <c r="C24" s="23" t="s">
        <v>89</v>
      </c>
      <c r="D24" s="23" t="s">
        <v>90</v>
      </c>
      <c r="E24" s="24" t="s">
        <v>9</v>
      </c>
      <c r="F24" s="10">
        <v>92</v>
      </c>
      <c r="G24" s="10">
        <v>90</v>
      </c>
      <c r="H24" s="10">
        <v>92</v>
      </c>
      <c r="I24" s="10">
        <v>93</v>
      </c>
      <c r="J24" s="10">
        <v>94</v>
      </c>
      <c r="K24" s="10">
        <v>89</v>
      </c>
      <c r="L24" s="10">
        <v>550</v>
      </c>
      <c r="M24" s="10">
        <v>10</v>
      </c>
      <c r="N24" s="13"/>
      <c r="P24" s="10">
        <v>90</v>
      </c>
      <c r="Q24" s="10">
        <v>99</v>
      </c>
      <c r="R24" s="10">
        <v>87</v>
      </c>
      <c r="S24" s="10">
        <v>93</v>
      </c>
      <c r="T24" s="10">
        <v>93</v>
      </c>
      <c r="U24" s="10">
        <v>95</v>
      </c>
      <c r="V24" s="10">
        <v>557</v>
      </c>
      <c r="W24" s="10">
        <v>7</v>
      </c>
      <c r="Z24" s="10">
        <f t="shared" si="0"/>
        <v>1107</v>
      </c>
    </row>
    <row r="25" spans="1:26" x14ac:dyDescent="0.35">
      <c r="A25" s="22">
        <v>15</v>
      </c>
      <c r="B25" s="22">
        <v>139</v>
      </c>
      <c r="C25" s="23" t="s">
        <v>74</v>
      </c>
      <c r="D25" s="23" t="s">
        <v>60</v>
      </c>
      <c r="E25" s="24"/>
      <c r="F25" s="10">
        <v>90</v>
      </c>
      <c r="G25" s="10">
        <v>88</v>
      </c>
      <c r="H25" s="10">
        <v>94</v>
      </c>
      <c r="I25" s="10">
        <v>91</v>
      </c>
      <c r="J25" s="10">
        <v>93</v>
      </c>
      <c r="K25" s="10">
        <v>90</v>
      </c>
      <c r="L25" s="10">
        <v>546</v>
      </c>
      <c r="M25" s="10">
        <v>10</v>
      </c>
      <c r="N25" s="13"/>
      <c r="P25" s="10">
        <v>89</v>
      </c>
      <c r="Q25" s="10">
        <v>93</v>
      </c>
      <c r="R25" s="10">
        <v>94</v>
      </c>
      <c r="S25" s="10">
        <v>94</v>
      </c>
      <c r="T25" s="10">
        <v>94</v>
      </c>
      <c r="U25" s="10">
        <v>91</v>
      </c>
      <c r="V25" s="10">
        <v>555</v>
      </c>
      <c r="W25" s="10">
        <v>12</v>
      </c>
      <c r="Z25" s="10">
        <f t="shared" si="0"/>
        <v>1101</v>
      </c>
    </row>
    <row r="26" spans="1:26" x14ac:dyDescent="0.35">
      <c r="A26" s="22">
        <v>16</v>
      </c>
      <c r="B26" s="22">
        <v>414</v>
      </c>
      <c r="C26" s="23" t="s">
        <v>86</v>
      </c>
      <c r="D26" s="23" t="s">
        <v>87</v>
      </c>
      <c r="E26" s="24" t="s">
        <v>9</v>
      </c>
      <c r="F26" s="10">
        <v>95</v>
      </c>
      <c r="G26" s="10">
        <v>96</v>
      </c>
      <c r="H26" s="10">
        <v>93</v>
      </c>
      <c r="I26" s="10">
        <v>93</v>
      </c>
      <c r="J26" s="10">
        <v>90</v>
      </c>
      <c r="K26" s="10">
        <v>90</v>
      </c>
      <c r="L26" s="10">
        <v>557</v>
      </c>
      <c r="M26" s="10">
        <v>6</v>
      </c>
      <c r="N26" s="13"/>
      <c r="P26" s="10">
        <v>91</v>
      </c>
      <c r="Q26" s="10">
        <v>93</v>
      </c>
      <c r="R26" s="10">
        <v>94</v>
      </c>
      <c r="S26" s="10">
        <v>93</v>
      </c>
      <c r="T26" s="10">
        <v>90</v>
      </c>
      <c r="U26" s="10">
        <v>94</v>
      </c>
      <c r="V26" s="10">
        <v>555</v>
      </c>
      <c r="W26" s="10">
        <v>11</v>
      </c>
      <c r="Z26" s="10">
        <f t="shared" si="0"/>
        <v>1112</v>
      </c>
    </row>
    <row r="27" spans="1:26" x14ac:dyDescent="0.35">
      <c r="A27" s="22">
        <v>17</v>
      </c>
      <c r="B27" s="22">
        <v>380</v>
      </c>
      <c r="C27" s="23" t="s">
        <v>57</v>
      </c>
      <c r="D27" s="23" t="s">
        <v>79</v>
      </c>
      <c r="E27" s="24" t="s">
        <v>9</v>
      </c>
      <c r="F27" s="10">
        <v>96</v>
      </c>
      <c r="G27" s="10">
        <v>95</v>
      </c>
      <c r="H27" s="10">
        <v>93</v>
      </c>
      <c r="I27" s="10">
        <v>91</v>
      </c>
      <c r="J27" s="10">
        <v>95</v>
      </c>
      <c r="K27" s="10">
        <v>89</v>
      </c>
      <c r="L27" s="10">
        <v>559</v>
      </c>
      <c r="M27" s="10">
        <v>11</v>
      </c>
      <c r="N27" s="13"/>
      <c r="P27" s="10">
        <v>96</v>
      </c>
      <c r="Q27" s="10">
        <v>91</v>
      </c>
      <c r="R27" s="10">
        <v>92</v>
      </c>
      <c r="S27" s="10">
        <v>92</v>
      </c>
      <c r="T27" s="10">
        <v>93</v>
      </c>
      <c r="U27" s="10">
        <v>91</v>
      </c>
      <c r="V27" s="10">
        <v>555</v>
      </c>
      <c r="W27" s="10">
        <v>8</v>
      </c>
      <c r="Z27" s="10">
        <f t="shared" si="0"/>
        <v>1114</v>
      </c>
    </row>
    <row r="28" spans="1:26" x14ac:dyDescent="0.35">
      <c r="A28" s="22">
        <v>18</v>
      </c>
      <c r="B28" s="22">
        <v>135</v>
      </c>
      <c r="C28" s="23" t="s">
        <v>91</v>
      </c>
      <c r="D28" s="23" t="s">
        <v>60</v>
      </c>
      <c r="E28" s="24"/>
      <c r="F28" s="10">
        <v>92</v>
      </c>
      <c r="G28" s="10">
        <v>91</v>
      </c>
      <c r="H28" s="10">
        <v>89</v>
      </c>
      <c r="I28" s="10">
        <v>95</v>
      </c>
      <c r="J28" s="10">
        <v>87</v>
      </c>
      <c r="K28" s="10">
        <v>91</v>
      </c>
      <c r="L28" s="10">
        <v>545</v>
      </c>
      <c r="M28" s="10">
        <v>11</v>
      </c>
      <c r="N28" s="13"/>
      <c r="P28" s="10">
        <v>94</v>
      </c>
      <c r="Q28" s="10">
        <v>89</v>
      </c>
      <c r="R28" s="10">
        <v>93</v>
      </c>
      <c r="S28" s="10">
        <v>94</v>
      </c>
      <c r="T28" s="10">
        <v>93</v>
      </c>
      <c r="U28" s="10">
        <v>90</v>
      </c>
      <c r="V28" s="10">
        <v>553</v>
      </c>
      <c r="W28" s="10">
        <v>9</v>
      </c>
      <c r="Z28" s="10">
        <f t="shared" si="0"/>
        <v>1098</v>
      </c>
    </row>
    <row r="29" spans="1:26" x14ac:dyDescent="0.35">
      <c r="A29" s="22">
        <v>19</v>
      </c>
      <c r="B29" s="22">
        <v>302</v>
      </c>
      <c r="C29" s="23" t="s">
        <v>20</v>
      </c>
      <c r="D29" s="23" t="s">
        <v>71</v>
      </c>
      <c r="E29" s="24" t="s">
        <v>9</v>
      </c>
      <c r="F29" s="10">
        <v>93</v>
      </c>
      <c r="G29" s="10">
        <v>92</v>
      </c>
      <c r="H29" s="10">
        <v>94</v>
      </c>
      <c r="I29" s="10">
        <v>92</v>
      </c>
      <c r="J29" s="10">
        <v>87</v>
      </c>
      <c r="K29" s="10">
        <v>93</v>
      </c>
      <c r="L29" s="10">
        <v>551</v>
      </c>
      <c r="M29" s="10">
        <v>12</v>
      </c>
      <c r="N29" s="13"/>
      <c r="P29" s="10">
        <v>86</v>
      </c>
      <c r="Q29" s="10">
        <v>93</v>
      </c>
      <c r="R29" s="10">
        <v>94</v>
      </c>
      <c r="S29" s="10">
        <v>91</v>
      </c>
      <c r="T29" s="10">
        <v>93</v>
      </c>
      <c r="U29" s="10">
        <v>96</v>
      </c>
      <c r="V29" s="10">
        <v>553</v>
      </c>
      <c r="W29" s="10">
        <v>8</v>
      </c>
      <c r="Z29" s="10">
        <f t="shared" si="0"/>
        <v>1104</v>
      </c>
    </row>
    <row r="30" spans="1:26" x14ac:dyDescent="0.35">
      <c r="A30" s="22">
        <v>20</v>
      </c>
      <c r="B30" s="22">
        <v>102</v>
      </c>
      <c r="C30" s="23" t="s">
        <v>75</v>
      </c>
      <c r="D30" s="23" t="s">
        <v>76</v>
      </c>
      <c r="E30" s="24" t="s">
        <v>9</v>
      </c>
      <c r="F30" s="10">
        <v>92</v>
      </c>
      <c r="G30" s="10">
        <v>94</v>
      </c>
      <c r="H30" s="10">
        <v>97</v>
      </c>
      <c r="I30" s="10">
        <v>92</v>
      </c>
      <c r="J30" s="10">
        <v>92</v>
      </c>
      <c r="K30" s="10">
        <v>90</v>
      </c>
      <c r="L30" s="10">
        <v>557</v>
      </c>
      <c r="M30" s="10">
        <v>9</v>
      </c>
      <c r="N30" s="13"/>
      <c r="P30" s="10">
        <v>90</v>
      </c>
      <c r="Q30" s="10">
        <v>92</v>
      </c>
      <c r="R30" s="10">
        <v>96</v>
      </c>
      <c r="S30" s="10">
        <v>85</v>
      </c>
      <c r="T30" s="10">
        <v>94</v>
      </c>
      <c r="U30" s="10">
        <v>93</v>
      </c>
      <c r="V30" s="10">
        <v>550</v>
      </c>
      <c r="W30" s="10">
        <v>13</v>
      </c>
      <c r="Z30" s="10">
        <f t="shared" si="0"/>
        <v>1107</v>
      </c>
    </row>
    <row r="31" spans="1:26" x14ac:dyDescent="0.35">
      <c r="A31" s="22">
        <v>21</v>
      </c>
      <c r="B31" s="22">
        <v>165</v>
      </c>
      <c r="C31" s="23" t="s">
        <v>111</v>
      </c>
      <c r="D31" s="23" t="s">
        <v>112</v>
      </c>
      <c r="E31" s="24"/>
      <c r="F31" s="10">
        <v>89</v>
      </c>
      <c r="G31" s="10">
        <v>93</v>
      </c>
      <c r="H31" s="10">
        <v>91</v>
      </c>
      <c r="I31" s="10">
        <v>93</v>
      </c>
      <c r="J31" s="10">
        <v>91</v>
      </c>
      <c r="K31" s="10">
        <v>93</v>
      </c>
      <c r="L31" s="10">
        <v>550</v>
      </c>
      <c r="M31" s="10">
        <v>7</v>
      </c>
      <c r="N31" s="13"/>
      <c r="P31" s="10">
        <v>89</v>
      </c>
      <c r="Q31" s="10">
        <v>93</v>
      </c>
      <c r="R31" s="10">
        <v>93</v>
      </c>
      <c r="S31" s="10">
        <v>92</v>
      </c>
      <c r="T31" s="10">
        <v>88</v>
      </c>
      <c r="U31" s="10">
        <v>95</v>
      </c>
      <c r="V31" s="10">
        <v>550</v>
      </c>
      <c r="W31" s="10">
        <v>9</v>
      </c>
      <c r="Z31" s="10">
        <f t="shared" si="0"/>
        <v>1100</v>
      </c>
    </row>
    <row r="32" spans="1:26" x14ac:dyDescent="0.35">
      <c r="A32" s="22">
        <v>22</v>
      </c>
      <c r="B32" s="22">
        <v>116</v>
      </c>
      <c r="C32" s="23" t="s">
        <v>83</v>
      </c>
      <c r="D32" s="23" t="s">
        <v>84</v>
      </c>
      <c r="E32" s="24"/>
      <c r="F32" s="10">
        <v>92</v>
      </c>
      <c r="G32" s="10">
        <v>94</v>
      </c>
      <c r="H32" s="10">
        <v>88</v>
      </c>
      <c r="I32" s="10">
        <v>95</v>
      </c>
      <c r="J32" s="10">
        <v>94</v>
      </c>
      <c r="K32" s="10">
        <v>91</v>
      </c>
      <c r="L32" s="10">
        <v>554</v>
      </c>
      <c r="M32" s="10">
        <v>12</v>
      </c>
      <c r="N32" s="13"/>
      <c r="P32" s="10">
        <v>92</v>
      </c>
      <c r="Q32" s="10">
        <v>91</v>
      </c>
      <c r="R32" s="10">
        <v>91</v>
      </c>
      <c r="S32" s="10">
        <v>93</v>
      </c>
      <c r="T32" s="10">
        <v>92</v>
      </c>
      <c r="U32" s="10">
        <v>90</v>
      </c>
      <c r="V32" s="10">
        <v>549</v>
      </c>
      <c r="W32" s="10">
        <v>15</v>
      </c>
      <c r="Z32" s="10">
        <f t="shared" si="0"/>
        <v>1103</v>
      </c>
    </row>
    <row r="33" spans="1:26" x14ac:dyDescent="0.35">
      <c r="A33" s="22">
        <v>23</v>
      </c>
      <c r="B33" s="22">
        <v>476</v>
      </c>
      <c r="C33" s="23" t="s">
        <v>28</v>
      </c>
      <c r="D33" s="23" t="s">
        <v>29</v>
      </c>
      <c r="E33" s="24"/>
      <c r="F33" s="10">
        <v>92</v>
      </c>
      <c r="G33" s="10">
        <v>89</v>
      </c>
      <c r="H33" s="10">
        <v>91</v>
      </c>
      <c r="I33" s="10">
        <v>94</v>
      </c>
      <c r="J33" s="10">
        <v>90</v>
      </c>
      <c r="K33" s="10">
        <v>90</v>
      </c>
      <c r="L33" s="10">
        <v>546</v>
      </c>
      <c r="M33" s="10">
        <v>8</v>
      </c>
      <c r="N33" s="13"/>
      <c r="P33" s="10">
        <v>88</v>
      </c>
      <c r="Q33" s="10">
        <v>89</v>
      </c>
      <c r="R33" s="10">
        <v>90</v>
      </c>
      <c r="S33" s="10">
        <v>94</v>
      </c>
      <c r="T33" s="10">
        <v>96</v>
      </c>
      <c r="U33" s="10">
        <v>91</v>
      </c>
      <c r="V33" s="10">
        <v>548</v>
      </c>
      <c r="W33" s="10">
        <v>13</v>
      </c>
      <c r="Z33" s="10">
        <f t="shared" si="0"/>
        <v>1094</v>
      </c>
    </row>
    <row r="34" spans="1:26" x14ac:dyDescent="0.35">
      <c r="A34" s="22">
        <v>24</v>
      </c>
      <c r="B34" s="22">
        <v>101</v>
      </c>
      <c r="C34" s="23" t="s">
        <v>18</v>
      </c>
      <c r="D34" s="23" t="s">
        <v>19</v>
      </c>
      <c r="E34" s="24"/>
      <c r="F34" s="10">
        <v>91</v>
      </c>
      <c r="G34" s="10">
        <v>91</v>
      </c>
      <c r="H34" s="10">
        <v>89</v>
      </c>
      <c r="I34" s="10">
        <v>93</v>
      </c>
      <c r="J34" s="10">
        <v>93</v>
      </c>
      <c r="K34" s="10">
        <v>85</v>
      </c>
      <c r="L34" s="10">
        <v>542</v>
      </c>
      <c r="M34" s="10">
        <v>5</v>
      </c>
      <c r="N34" s="1"/>
      <c r="O34" s="1"/>
      <c r="P34" s="10">
        <v>95</v>
      </c>
      <c r="Q34" s="10">
        <v>96</v>
      </c>
      <c r="R34" s="10">
        <v>87</v>
      </c>
      <c r="S34" s="10">
        <v>88</v>
      </c>
      <c r="T34" s="10">
        <v>90</v>
      </c>
      <c r="U34" s="10">
        <v>92</v>
      </c>
      <c r="V34" s="10">
        <v>548</v>
      </c>
      <c r="W34" s="10">
        <v>8</v>
      </c>
      <c r="X34" s="1"/>
      <c r="Y34" s="1"/>
      <c r="Z34" s="10">
        <f t="shared" si="0"/>
        <v>1090</v>
      </c>
    </row>
    <row r="35" spans="1:26" x14ac:dyDescent="0.35">
      <c r="A35" s="22">
        <v>25</v>
      </c>
      <c r="B35" s="22">
        <v>379</v>
      </c>
      <c r="C35" s="23" t="s">
        <v>22</v>
      </c>
      <c r="D35" s="23" t="s">
        <v>23</v>
      </c>
      <c r="E35" s="24"/>
      <c r="F35" s="10">
        <v>85</v>
      </c>
      <c r="G35" s="10">
        <v>89</v>
      </c>
      <c r="H35" s="10">
        <v>90</v>
      </c>
      <c r="I35" s="10">
        <v>86</v>
      </c>
      <c r="J35" s="10">
        <v>89</v>
      </c>
      <c r="K35" s="10">
        <v>93</v>
      </c>
      <c r="L35" s="10">
        <v>532</v>
      </c>
      <c r="M35" s="10">
        <v>4</v>
      </c>
      <c r="N35" s="1"/>
      <c r="O35" s="1"/>
      <c r="P35" s="10">
        <v>89</v>
      </c>
      <c r="Q35" s="10">
        <v>92</v>
      </c>
      <c r="R35" s="10">
        <v>91</v>
      </c>
      <c r="S35" s="10">
        <v>89</v>
      </c>
      <c r="T35" s="10">
        <v>93</v>
      </c>
      <c r="U35" s="10">
        <v>93</v>
      </c>
      <c r="V35" s="10">
        <v>547</v>
      </c>
      <c r="W35" s="10">
        <v>12</v>
      </c>
      <c r="X35" s="1"/>
      <c r="Y35" s="1"/>
      <c r="Z35" s="10">
        <f t="shared" si="0"/>
        <v>1079</v>
      </c>
    </row>
    <row r="36" spans="1:26" x14ac:dyDescent="0.35">
      <c r="A36" s="22">
        <v>26</v>
      </c>
      <c r="B36" s="22">
        <v>375</v>
      </c>
      <c r="C36" s="23" t="s">
        <v>57</v>
      </c>
      <c r="D36" s="23" t="s">
        <v>58</v>
      </c>
      <c r="E36" s="24"/>
      <c r="F36" s="10">
        <v>87</v>
      </c>
      <c r="G36" s="10">
        <v>82</v>
      </c>
      <c r="H36" s="10">
        <v>97</v>
      </c>
      <c r="I36" s="10">
        <v>90</v>
      </c>
      <c r="J36" s="10">
        <v>90</v>
      </c>
      <c r="K36" s="10">
        <v>93</v>
      </c>
      <c r="L36" s="10">
        <v>539</v>
      </c>
      <c r="M36" s="10">
        <v>7</v>
      </c>
      <c r="N36" s="1"/>
      <c r="O36" s="1"/>
      <c r="P36" s="10">
        <v>90</v>
      </c>
      <c r="Q36" s="10">
        <v>91</v>
      </c>
      <c r="R36" s="10">
        <v>90</v>
      </c>
      <c r="S36" s="10">
        <v>93</v>
      </c>
      <c r="T36" s="10">
        <v>89</v>
      </c>
      <c r="U36" s="10">
        <v>92</v>
      </c>
      <c r="V36" s="10">
        <v>545</v>
      </c>
      <c r="W36" s="10">
        <v>10</v>
      </c>
      <c r="X36" s="1"/>
      <c r="Y36" s="1"/>
      <c r="Z36" s="10">
        <f t="shared" si="0"/>
        <v>1084</v>
      </c>
    </row>
    <row r="37" spans="1:26" x14ac:dyDescent="0.35">
      <c r="A37" s="22">
        <v>27</v>
      </c>
      <c r="B37" s="1">
        <v>163</v>
      </c>
      <c r="C37" s="1" t="s">
        <v>24</v>
      </c>
      <c r="D37" s="1" t="s">
        <v>623</v>
      </c>
      <c r="E37" s="10" t="s">
        <v>9</v>
      </c>
      <c r="L37" s="10" t="s">
        <v>624</v>
      </c>
      <c r="P37" s="10">
        <v>94</v>
      </c>
      <c r="Q37" s="10">
        <v>91</v>
      </c>
      <c r="R37" s="10">
        <v>90</v>
      </c>
      <c r="S37" s="10">
        <v>88</v>
      </c>
      <c r="T37" s="10">
        <v>91</v>
      </c>
      <c r="U37" s="10">
        <v>91</v>
      </c>
      <c r="V37" s="10">
        <v>545</v>
      </c>
      <c r="W37" s="10">
        <v>5</v>
      </c>
      <c r="Z37" s="10">
        <f>Y37+V37</f>
        <v>545</v>
      </c>
    </row>
    <row r="38" spans="1:26" x14ac:dyDescent="0.35">
      <c r="A38" s="22">
        <v>28</v>
      </c>
      <c r="B38" s="22">
        <v>268</v>
      </c>
      <c r="C38" s="23" t="s">
        <v>7</v>
      </c>
      <c r="D38" s="23" t="s">
        <v>8</v>
      </c>
      <c r="E38" s="24" t="s">
        <v>9</v>
      </c>
      <c r="F38" s="10">
        <v>89</v>
      </c>
      <c r="G38" s="10">
        <v>92</v>
      </c>
      <c r="H38" s="10">
        <v>91</v>
      </c>
      <c r="I38" s="10">
        <v>93</v>
      </c>
      <c r="J38" s="10">
        <v>91</v>
      </c>
      <c r="K38" s="10">
        <v>92</v>
      </c>
      <c r="L38" s="10">
        <v>548</v>
      </c>
      <c r="M38" s="10">
        <v>7</v>
      </c>
      <c r="N38" s="13"/>
      <c r="P38" s="10">
        <v>95</v>
      </c>
      <c r="Q38" s="10">
        <v>92</v>
      </c>
      <c r="R38" s="10">
        <v>91</v>
      </c>
      <c r="S38" s="10">
        <v>90</v>
      </c>
      <c r="T38" s="10">
        <v>87</v>
      </c>
      <c r="U38" s="10">
        <v>90</v>
      </c>
      <c r="V38" s="10">
        <v>545</v>
      </c>
      <c r="W38" s="10">
        <v>5</v>
      </c>
      <c r="Z38" s="10">
        <f t="shared" ref="Z38:Z74" si="1">O38+L38+Y38+V38</f>
        <v>1093</v>
      </c>
    </row>
    <row r="39" spans="1:26" x14ac:dyDescent="0.35">
      <c r="A39" s="22">
        <v>29</v>
      </c>
      <c r="B39" s="22">
        <v>336</v>
      </c>
      <c r="C39" s="23" t="s">
        <v>30</v>
      </c>
      <c r="D39" s="23" t="s">
        <v>88</v>
      </c>
      <c r="E39" s="24"/>
      <c r="F39" s="10">
        <v>90</v>
      </c>
      <c r="G39" s="10">
        <v>87</v>
      </c>
      <c r="H39" s="10">
        <v>91</v>
      </c>
      <c r="I39" s="10">
        <v>88</v>
      </c>
      <c r="J39" s="10">
        <v>85</v>
      </c>
      <c r="K39" s="10">
        <v>89</v>
      </c>
      <c r="L39" s="10">
        <v>530</v>
      </c>
      <c r="M39" s="10">
        <v>8</v>
      </c>
      <c r="N39" s="1"/>
      <c r="O39" s="1"/>
      <c r="P39" s="10">
        <v>88</v>
      </c>
      <c r="Q39" s="10">
        <v>91</v>
      </c>
      <c r="R39" s="10">
        <v>92</v>
      </c>
      <c r="S39" s="10">
        <v>91</v>
      </c>
      <c r="T39" s="10">
        <v>93</v>
      </c>
      <c r="U39" s="10">
        <v>89</v>
      </c>
      <c r="V39" s="10">
        <v>544</v>
      </c>
      <c r="W39" s="10">
        <v>8</v>
      </c>
      <c r="X39" s="1"/>
      <c r="Y39" s="1"/>
      <c r="Z39" s="10">
        <f t="shared" si="1"/>
        <v>1074</v>
      </c>
    </row>
    <row r="40" spans="1:26" x14ac:dyDescent="0.35">
      <c r="A40" s="22">
        <v>30</v>
      </c>
      <c r="B40" s="22">
        <v>472</v>
      </c>
      <c r="C40" s="23" t="s">
        <v>34</v>
      </c>
      <c r="D40" s="23" t="s">
        <v>35</v>
      </c>
      <c r="E40" s="24" t="s">
        <v>9</v>
      </c>
      <c r="F40" s="10">
        <v>91</v>
      </c>
      <c r="G40" s="10">
        <v>96</v>
      </c>
      <c r="H40" s="10">
        <v>87</v>
      </c>
      <c r="I40" s="10">
        <v>90</v>
      </c>
      <c r="J40" s="10">
        <v>87</v>
      </c>
      <c r="K40" s="10">
        <v>93</v>
      </c>
      <c r="L40" s="10">
        <v>544</v>
      </c>
      <c r="M40" s="10">
        <v>13</v>
      </c>
      <c r="N40" s="1"/>
      <c r="O40" s="1"/>
      <c r="P40" s="10">
        <v>92</v>
      </c>
      <c r="Q40" s="10">
        <v>87</v>
      </c>
      <c r="R40" s="10">
        <v>94</v>
      </c>
      <c r="S40" s="10">
        <v>92</v>
      </c>
      <c r="T40" s="10">
        <v>88</v>
      </c>
      <c r="U40" s="10">
        <v>89</v>
      </c>
      <c r="V40" s="10">
        <v>542</v>
      </c>
      <c r="W40" s="10">
        <v>7</v>
      </c>
      <c r="X40" s="1"/>
      <c r="Y40" s="1"/>
      <c r="Z40" s="10">
        <f t="shared" si="1"/>
        <v>1086</v>
      </c>
    </row>
    <row r="41" spans="1:26" x14ac:dyDescent="0.35">
      <c r="A41" s="22">
        <v>31</v>
      </c>
      <c r="B41" s="22">
        <v>122</v>
      </c>
      <c r="C41" s="23" t="s">
        <v>51</v>
      </c>
      <c r="D41" s="23" t="s">
        <v>52</v>
      </c>
      <c r="E41" s="24" t="s">
        <v>576</v>
      </c>
      <c r="F41" s="10">
        <v>84</v>
      </c>
      <c r="G41" s="10">
        <v>92</v>
      </c>
      <c r="H41" s="10">
        <v>87</v>
      </c>
      <c r="I41" s="10">
        <v>91</v>
      </c>
      <c r="J41" s="10">
        <v>88</v>
      </c>
      <c r="K41" s="10">
        <v>92</v>
      </c>
      <c r="L41" s="10">
        <v>534</v>
      </c>
      <c r="M41" s="10">
        <v>2</v>
      </c>
      <c r="N41" s="1"/>
      <c r="O41" s="1"/>
      <c r="P41" s="10">
        <v>94</v>
      </c>
      <c r="Q41" s="10">
        <v>86</v>
      </c>
      <c r="R41" s="10">
        <v>90</v>
      </c>
      <c r="S41" s="10">
        <v>89</v>
      </c>
      <c r="T41" s="10">
        <v>89</v>
      </c>
      <c r="U41" s="10">
        <v>92</v>
      </c>
      <c r="V41" s="10">
        <v>540</v>
      </c>
      <c r="W41" s="10">
        <v>4</v>
      </c>
      <c r="X41" s="1"/>
      <c r="Y41" s="1"/>
      <c r="Z41" s="10">
        <f t="shared" si="1"/>
        <v>1074</v>
      </c>
    </row>
    <row r="42" spans="1:26" x14ac:dyDescent="0.35">
      <c r="A42" s="22">
        <v>32</v>
      </c>
      <c r="B42" s="22">
        <v>432</v>
      </c>
      <c r="C42" s="23" t="s">
        <v>26</v>
      </c>
      <c r="D42" s="23" t="s">
        <v>27</v>
      </c>
      <c r="E42" s="24" t="s">
        <v>9</v>
      </c>
      <c r="F42" s="10">
        <v>93</v>
      </c>
      <c r="G42" s="10">
        <v>89</v>
      </c>
      <c r="H42" s="10">
        <v>88</v>
      </c>
      <c r="I42" s="10">
        <v>93</v>
      </c>
      <c r="J42" s="10">
        <v>86</v>
      </c>
      <c r="K42" s="10">
        <v>93</v>
      </c>
      <c r="L42" s="10">
        <v>542</v>
      </c>
      <c r="M42" s="10">
        <v>4</v>
      </c>
      <c r="N42" s="1"/>
      <c r="O42" s="1"/>
      <c r="P42" s="10">
        <v>92</v>
      </c>
      <c r="Q42" s="10">
        <v>88</v>
      </c>
      <c r="R42" s="10">
        <v>95</v>
      </c>
      <c r="S42" s="10">
        <v>88</v>
      </c>
      <c r="T42" s="10">
        <v>86</v>
      </c>
      <c r="U42" s="10">
        <v>91</v>
      </c>
      <c r="V42" s="10">
        <v>540</v>
      </c>
      <c r="W42" s="10">
        <v>4</v>
      </c>
      <c r="X42" s="1"/>
      <c r="Y42" s="1"/>
      <c r="Z42" s="10">
        <f t="shared" si="1"/>
        <v>1082</v>
      </c>
    </row>
    <row r="43" spans="1:26" x14ac:dyDescent="0.35">
      <c r="A43" s="22">
        <v>33</v>
      </c>
      <c r="B43" s="22">
        <v>451</v>
      </c>
      <c r="C43" s="23" t="s">
        <v>108</v>
      </c>
      <c r="D43" s="23" t="s">
        <v>109</v>
      </c>
      <c r="E43" s="24" t="s">
        <v>9</v>
      </c>
      <c r="F43" s="10">
        <v>94</v>
      </c>
      <c r="G43" s="10">
        <v>93</v>
      </c>
      <c r="H43" s="10">
        <v>92</v>
      </c>
      <c r="I43" s="10">
        <v>90</v>
      </c>
      <c r="J43" s="10">
        <v>83</v>
      </c>
      <c r="K43" s="10">
        <v>93</v>
      </c>
      <c r="L43" s="10">
        <v>545</v>
      </c>
      <c r="M43" s="10">
        <v>9</v>
      </c>
      <c r="P43" s="10">
        <v>93</v>
      </c>
      <c r="Q43" s="10">
        <v>91</v>
      </c>
      <c r="R43" s="10">
        <v>89</v>
      </c>
      <c r="S43" s="10">
        <v>87</v>
      </c>
      <c r="T43" s="10">
        <v>90</v>
      </c>
      <c r="U43" s="10">
        <v>90</v>
      </c>
      <c r="V43" s="10">
        <v>540</v>
      </c>
      <c r="W43" s="10">
        <v>3</v>
      </c>
      <c r="Z43" s="10">
        <f t="shared" si="1"/>
        <v>1085</v>
      </c>
    </row>
    <row r="44" spans="1:26" x14ac:dyDescent="0.35">
      <c r="A44" s="22">
        <v>34</v>
      </c>
      <c r="B44" s="22">
        <v>285</v>
      </c>
      <c r="C44" s="23" t="s">
        <v>92</v>
      </c>
      <c r="D44" s="23" t="s">
        <v>15</v>
      </c>
      <c r="E44" s="24"/>
      <c r="F44" s="10">
        <v>84</v>
      </c>
      <c r="G44" s="10">
        <v>88</v>
      </c>
      <c r="H44" s="10">
        <v>90</v>
      </c>
      <c r="I44" s="10">
        <v>92</v>
      </c>
      <c r="J44" s="10">
        <v>92</v>
      </c>
      <c r="K44" s="10">
        <v>88</v>
      </c>
      <c r="L44" s="10">
        <v>534</v>
      </c>
      <c r="M44" s="10">
        <v>4</v>
      </c>
      <c r="N44" s="1"/>
      <c r="O44" s="1"/>
      <c r="P44" s="10">
        <v>90</v>
      </c>
      <c r="Q44" s="10">
        <v>88</v>
      </c>
      <c r="R44" s="10">
        <v>88</v>
      </c>
      <c r="S44" s="10">
        <v>92</v>
      </c>
      <c r="T44" s="10">
        <v>94</v>
      </c>
      <c r="U44" s="10">
        <v>87</v>
      </c>
      <c r="V44" s="10">
        <v>539</v>
      </c>
      <c r="W44" s="10">
        <v>6</v>
      </c>
      <c r="X44" s="1"/>
      <c r="Y44" s="1"/>
      <c r="Z44" s="10">
        <f t="shared" si="1"/>
        <v>1073</v>
      </c>
    </row>
    <row r="45" spans="1:26" x14ac:dyDescent="0.35">
      <c r="A45" s="22">
        <v>35</v>
      </c>
      <c r="B45" s="22">
        <v>334</v>
      </c>
      <c r="C45" s="23" t="s">
        <v>95</v>
      </c>
      <c r="D45" s="23" t="s">
        <v>96</v>
      </c>
      <c r="E45" s="24" t="s">
        <v>9</v>
      </c>
      <c r="F45" s="10">
        <v>87</v>
      </c>
      <c r="G45" s="10">
        <v>89</v>
      </c>
      <c r="H45" s="10">
        <v>94</v>
      </c>
      <c r="I45" s="10">
        <v>94</v>
      </c>
      <c r="J45" s="10">
        <v>88</v>
      </c>
      <c r="K45" s="10">
        <v>92</v>
      </c>
      <c r="L45" s="10">
        <v>544</v>
      </c>
      <c r="M45" s="10">
        <v>5</v>
      </c>
      <c r="N45" s="1"/>
      <c r="O45" s="1"/>
      <c r="P45" s="10">
        <v>91</v>
      </c>
      <c r="Q45" s="10">
        <v>91</v>
      </c>
      <c r="R45" s="10">
        <v>92</v>
      </c>
      <c r="S45" s="10">
        <v>90</v>
      </c>
      <c r="T45" s="10">
        <v>84</v>
      </c>
      <c r="U45" s="10">
        <v>90</v>
      </c>
      <c r="V45" s="10">
        <v>538</v>
      </c>
      <c r="W45" s="10">
        <v>8</v>
      </c>
      <c r="X45" s="1"/>
      <c r="Y45" s="1"/>
      <c r="Z45" s="10">
        <f t="shared" si="1"/>
        <v>1082</v>
      </c>
    </row>
    <row r="46" spans="1:26" x14ac:dyDescent="0.35">
      <c r="A46" s="22">
        <v>36</v>
      </c>
      <c r="B46" s="22">
        <v>273</v>
      </c>
      <c r="C46" s="23" t="s">
        <v>53</v>
      </c>
      <c r="D46" s="23" t="s">
        <v>54</v>
      </c>
      <c r="E46" s="24" t="s">
        <v>575</v>
      </c>
      <c r="F46" s="10">
        <v>91</v>
      </c>
      <c r="G46" s="10">
        <v>87</v>
      </c>
      <c r="H46" s="10">
        <v>95</v>
      </c>
      <c r="I46" s="10">
        <v>92</v>
      </c>
      <c r="J46" s="10">
        <v>92</v>
      </c>
      <c r="K46" s="10">
        <v>91</v>
      </c>
      <c r="L46" s="10">
        <v>548</v>
      </c>
      <c r="M46" s="10">
        <v>10</v>
      </c>
      <c r="N46" s="13"/>
      <c r="P46" s="10">
        <v>89</v>
      </c>
      <c r="Q46" s="10">
        <v>86</v>
      </c>
      <c r="R46" s="10">
        <v>90</v>
      </c>
      <c r="S46" s="10">
        <v>91</v>
      </c>
      <c r="T46" s="10">
        <v>91</v>
      </c>
      <c r="U46" s="10">
        <v>90</v>
      </c>
      <c r="V46" s="10">
        <v>537</v>
      </c>
      <c r="W46" s="10">
        <v>9</v>
      </c>
      <c r="Z46" s="10">
        <f t="shared" si="1"/>
        <v>1085</v>
      </c>
    </row>
    <row r="47" spans="1:26" x14ac:dyDescent="0.35">
      <c r="A47" s="22">
        <v>37</v>
      </c>
      <c r="B47" s="22">
        <v>247</v>
      </c>
      <c r="C47" s="23" t="s">
        <v>101</v>
      </c>
      <c r="D47" s="23" t="s">
        <v>102</v>
      </c>
      <c r="E47" s="24"/>
      <c r="F47" s="10">
        <v>90</v>
      </c>
      <c r="G47" s="10">
        <v>91</v>
      </c>
      <c r="H47" s="10">
        <v>92</v>
      </c>
      <c r="I47" s="10">
        <v>88</v>
      </c>
      <c r="J47" s="10">
        <v>87</v>
      </c>
      <c r="K47" s="10">
        <v>89</v>
      </c>
      <c r="L47" s="10">
        <v>537</v>
      </c>
      <c r="M47" s="10">
        <v>9</v>
      </c>
      <c r="N47" s="1"/>
      <c r="O47" s="1"/>
      <c r="P47" s="10">
        <v>90</v>
      </c>
      <c r="Q47" s="10">
        <v>91</v>
      </c>
      <c r="R47" s="10">
        <v>83</v>
      </c>
      <c r="S47" s="10">
        <v>92</v>
      </c>
      <c r="T47" s="10">
        <v>93</v>
      </c>
      <c r="U47" s="10">
        <v>88</v>
      </c>
      <c r="V47" s="10">
        <v>537</v>
      </c>
      <c r="W47" s="10">
        <v>4</v>
      </c>
      <c r="X47" s="1"/>
      <c r="Y47" s="1"/>
      <c r="Z47" s="10">
        <f t="shared" si="1"/>
        <v>1074</v>
      </c>
    </row>
    <row r="48" spans="1:26" x14ac:dyDescent="0.35">
      <c r="A48" s="22">
        <v>38</v>
      </c>
      <c r="B48" s="22">
        <v>413</v>
      </c>
      <c r="C48" s="23" t="s">
        <v>24</v>
      </c>
      <c r="D48" s="23" t="s">
        <v>25</v>
      </c>
      <c r="E48" s="24"/>
      <c r="F48" s="10">
        <v>90</v>
      </c>
      <c r="G48" s="10">
        <v>91</v>
      </c>
      <c r="H48" s="10">
        <v>89</v>
      </c>
      <c r="I48" s="10">
        <v>92</v>
      </c>
      <c r="J48" s="10">
        <v>87</v>
      </c>
      <c r="K48" s="10">
        <v>91</v>
      </c>
      <c r="L48" s="10">
        <v>540</v>
      </c>
      <c r="M48" s="10">
        <v>9</v>
      </c>
      <c r="N48" s="1"/>
      <c r="O48" s="1"/>
      <c r="P48" s="10">
        <v>93</v>
      </c>
      <c r="Q48" s="10">
        <v>95</v>
      </c>
      <c r="R48" s="10">
        <v>87</v>
      </c>
      <c r="S48" s="10">
        <v>86</v>
      </c>
      <c r="T48" s="10">
        <v>92</v>
      </c>
      <c r="U48" s="10">
        <v>84</v>
      </c>
      <c r="V48" s="10">
        <v>537</v>
      </c>
      <c r="W48" s="10">
        <v>3</v>
      </c>
      <c r="X48" s="1"/>
      <c r="Y48" s="1"/>
      <c r="Z48" s="10">
        <f t="shared" si="1"/>
        <v>1077</v>
      </c>
    </row>
    <row r="49" spans="1:26" x14ac:dyDescent="0.35">
      <c r="A49" s="22">
        <v>39</v>
      </c>
      <c r="B49" s="22">
        <v>255</v>
      </c>
      <c r="C49" s="23" t="s">
        <v>97</v>
      </c>
      <c r="D49" s="23" t="s">
        <v>98</v>
      </c>
      <c r="E49" s="24"/>
      <c r="F49" s="10">
        <v>87</v>
      </c>
      <c r="G49" s="10">
        <v>82</v>
      </c>
      <c r="H49" s="10">
        <v>84</v>
      </c>
      <c r="I49" s="10">
        <v>90</v>
      </c>
      <c r="J49" s="10">
        <v>88</v>
      </c>
      <c r="K49" s="10">
        <v>88</v>
      </c>
      <c r="L49" s="10">
        <v>519</v>
      </c>
      <c r="M49" s="10">
        <v>6</v>
      </c>
      <c r="N49" s="1"/>
      <c r="O49" s="1"/>
      <c r="P49" s="10">
        <v>93</v>
      </c>
      <c r="Q49" s="10">
        <v>92</v>
      </c>
      <c r="R49" s="10">
        <v>85</v>
      </c>
      <c r="S49" s="10">
        <v>89</v>
      </c>
      <c r="T49" s="10">
        <v>83</v>
      </c>
      <c r="U49" s="10">
        <v>90</v>
      </c>
      <c r="V49" s="10">
        <v>532</v>
      </c>
      <c r="W49" s="10">
        <v>8</v>
      </c>
      <c r="X49" s="1"/>
      <c r="Y49" s="1"/>
      <c r="Z49" s="10">
        <f t="shared" si="1"/>
        <v>1051</v>
      </c>
    </row>
    <row r="50" spans="1:26" x14ac:dyDescent="0.35">
      <c r="A50" s="22">
        <v>40</v>
      </c>
      <c r="B50" s="22">
        <v>160</v>
      </c>
      <c r="C50" s="23" t="s">
        <v>103</v>
      </c>
      <c r="D50" s="23" t="s">
        <v>104</v>
      </c>
      <c r="E50" s="24" t="s">
        <v>9</v>
      </c>
      <c r="F50" s="10">
        <v>95</v>
      </c>
      <c r="G50" s="10">
        <v>89</v>
      </c>
      <c r="H50" s="10">
        <v>91</v>
      </c>
      <c r="I50" s="10">
        <v>92</v>
      </c>
      <c r="J50" s="10">
        <v>91</v>
      </c>
      <c r="K50" s="10">
        <v>81</v>
      </c>
      <c r="L50" s="10">
        <v>539</v>
      </c>
      <c r="M50" s="10">
        <v>5</v>
      </c>
      <c r="N50" s="1"/>
      <c r="O50" s="1"/>
      <c r="P50" s="10">
        <v>86</v>
      </c>
      <c r="Q50" s="10">
        <v>84</v>
      </c>
      <c r="R50" s="10">
        <v>92</v>
      </c>
      <c r="S50" s="10">
        <v>88</v>
      </c>
      <c r="T50" s="10">
        <v>90</v>
      </c>
      <c r="U50" s="10">
        <v>91</v>
      </c>
      <c r="V50" s="10">
        <v>531</v>
      </c>
      <c r="W50" s="10">
        <v>7</v>
      </c>
      <c r="X50" s="1"/>
      <c r="Y50" s="1"/>
      <c r="Z50" s="10">
        <f t="shared" si="1"/>
        <v>1070</v>
      </c>
    </row>
    <row r="51" spans="1:26" x14ac:dyDescent="0.35">
      <c r="A51" s="22">
        <v>41</v>
      </c>
      <c r="B51" s="22">
        <v>194</v>
      </c>
      <c r="C51" s="23" t="s">
        <v>93</v>
      </c>
      <c r="D51" s="23" t="s">
        <v>94</v>
      </c>
      <c r="E51" s="24"/>
      <c r="F51" s="10">
        <v>91</v>
      </c>
      <c r="G51" s="10">
        <v>90</v>
      </c>
      <c r="H51" s="10">
        <v>90</v>
      </c>
      <c r="I51" s="10">
        <v>84</v>
      </c>
      <c r="J51" s="10">
        <v>89</v>
      </c>
      <c r="K51" s="10">
        <v>85</v>
      </c>
      <c r="L51" s="10">
        <v>529</v>
      </c>
      <c r="M51" s="10">
        <v>3</v>
      </c>
      <c r="N51" s="1"/>
      <c r="O51" s="1"/>
      <c r="P51" s="10">
        <v>91</v>
      </c>
      <c r="Q51" s="10">
        <v>87</v>
      </c>
      <c r="R51" s="10">
        <v>88</v>
      </c>
      <c r="S51" s="10">
        <v>89</v>
      </c>
      <c r="T51" s="10">
        <v>86</v>
      </c>
      <c r="U51" s="10">
        <v>89</v>
      </c>
      <c r="V51" s="10">
        <v>530</v>
      </c>
      <c r="W51" s="10">
        <v>2</v>
      </c>
      <c r="X51" s="1"/>
      <c r="Y51" s="1"/>
      <c r="Z51" s="10">
        <f t="shared" si="1"/>
        <v>1059</v>
      </c>
    </row>
    <row r="52" spans="1:26" x14ac:dyDescent="0.35">
      <c r="A52" s="22">
        <v>42</v>
      </c>
      <c r="B52" s="22">
        <v>300</v>
      </c>
      <c r="C52" s="23" t="s">
        <v>10</v>
      </c>
      <c r="D52" s="23" t="s">
        <v>11</v>
      </c>
      <c r="E52" s="24" t="s">
        <v>9</v>
      </c>
      <c r="F52" s="10">
        <v>91</v>
      </c>
      <c r="G52" s="10">
        <v>92</v>
      </c>
      <c r="H52" s="10">
        <v>90</v>
      </c>
      <c r="I52" s="10">
        <v>90</v>
      </c>
      <c r="J52" s="10">
        <v>84</v>
      </c>
      <c r="K52" s="10">
        <v>87</v>
      </c>
      <c r="L52" s="10">
        <v>534</v>
      </c>
      <c r="M52" s="10">
        <v>10</v>
      </c>
      <c r="N52" s="1"/>
      <c r="O52" s="1"/>
      <c r="P52" s="10">
        <v>88</v>
      </c>
      <c r="Q52" s="10">
        <v>91</v>
      </c>
      <c r="R52" s="10">
        <v>87</v>
      </c>
      <c r="S52" s="10">
        <v>89</v>
      </c>
      <c r="T52" s="10">
        <v>86</v>
      </c>
      <c r="U52" s="10">
        <v>87</v>
      </c>
      <c r="V52" s="10">
        <v>528</v>
      </c>
      <c r="W52" s="10">
        <v>7</v>
      </c>
      <c r="X52" s="1"/>
      <c r="Y52" s="1"/>
      <c r="Z52" s="10">
        <f t="shared" si="1"/>
        <v>1062</v>
      </c>
    </row>
    <row r="53" spans="1:26" x14ac:dyDescent="0.35">
      <c r="A53" s="22">
        <v>43</v>
      </c>
      <c r="B53" s="22">
        <v>337</v>
      </c>
      <c r="C53" s="23" t="s">
        <v>30</v>
      </c>
      <c r="D53" s="23" t="s">
        <v>31</v>
      </c>
      <c r="E53" s="24" t="s">
        <v>576</v>
      </c>
      <c r="F53" s="10">
        <v>85</v>
      </c>
      <c r="G53" s="10">
        <v>80</v>
      </c>
      <c r="H53" s="10">
        <v>85</v>
      </c>
      <c r="I53" s="10">
        <v>88</v>
      </c>
      <c r="J53" s="10">
        <v>85</v>
      </c>
      <c r="K53" s="10">
        <v>82</v>
      </c>
      <c r="L53" s="10">
        <v>505</v>
      </c>
      <c r="M53" s="10">
        <v>1</v>
      </c>
      <c r="N53" s="1"/>
      <c r="O53" s="1"/>
      <c r="P53" s="10">
        <v>82</v>
      </c>
      <c r="Q53" s="10">
        <v>91</v>
      </c>
      <c r="R53" s="10">
        <v>87</v>
      </c>
      <c r="S53" s="10">
        <v>91</v>
      </c>
      <c r="T53" s="10">
        <v>90</v>
      </c>
      <c r="U53" s="10">
        <v>87</v>
      </c>
      <c r="V53" s="10">
        <v>528</v>
      </c>
      <c r="W53" s="10">
        <v>6</v>
      </c>
      <c r="X53" s="1"/>
      <c r="Y53" s="1"/>
      <c r="Z53" s="10">
        <f t="shared" si="1"/>
        <v>1033</v>
      </c>
    </row>
    <row r="54" spans="1:26" x14ac:dyDescent="0.35">
      <c r="A54" s="22">
        <v>44</v>
      </c>
      <c r="B54" s="22">
        <v>287</v>
      </c>
      <c r="C54" s="23" t="s">
        <v>14</v>
      </c>
      <c r="D54" s="23" t="s">
        <v>15</v>
      </c>
      <c r="E54" s="24" t="s">
        <v>9</v>
      </c>
      <c r="F54" s="10">
        <v>85</v>
      </c>
      <c r="G54" s="10">
        <v>85</v>
      </c>
      <c r="H54" s="10">
        <v>87</v>
      </c>
      <c r="I54" s="10">
        <v>90</v>
      </c>
      <c r="J54" s="10">
        <v>85</v>
      </c>
      <c r="K54" s="10">
        <v>92</v>
      </c>
      <c r="L54" s="10">
        <v>524</v>
      </c>
      <c r="M54" s="10">
        <v>2</v>
      </c>
      <c r="N54" s="1"/>
      <c r="O54" s="1"/>
      <c r="P54" s="10">
        <v>89</v>
      </c>
      <c r="Q54" s="10">
        <v>90</v>
      </c>
      <c r="R54" s="10">
        <v>83</v>
      </c>
      <c r="S54" s="10">
        <v>88</v>
      </c>
      <c r="T54" s="10">
        <v>88</v>
      </c>
      <c r="U54" s="10">
        <v>87</v>
      </c>
      <c r="V54" s="10">
        <v>525</v>
      </c>
      <c r="W54" s="10">
        <v>5</v>
      </c>
      <c r="X54" s="1"/>
      <c r="Y54" s="1"/>
      <c r="Z54" s="10">
        <f t="shared" si="1"/>
        <v>1049</v>
      </c>
    </row>
    <row r="55" spans="1:26" x14ac:dyDescent="0.35">
      <c r="A55" s="22">
        <v>45</v>
      </c>
      <c r="B55" s="22">
        <v>265</v>
      </c>
      <c r="C55" s="23" t="s">
        <v>117</v>
      </c>
      <c r="D55" s="23" t="s">
        <v>118</v>
      </c>
      <c r="E55" s="24" t="s">
        <v>9</v>
      </c>
      <c r="F55" s="10">
        <v>88</v>
      </c>
      <c r="G55" s="10">
        <v>94</v>
      </c>
      <c r="H55" s="10">
        <v>84</v>
      </c>
      <c r="I55" s="10">
        <v>87</v>
      </c>
      <c r="J55" s="10">
        <v>87</v>
      </c>
      <c r="K55" s="10">
        <v>86</v>
      </c>
      <c r="L55" s="10">
        <v>526</v>
      </c>
      <c r="M55" s="10">
        <v>4</v>
      </c>
      <c r="N55" s="1"/>
      <c r="O55" s="1"/>
      <c r="P55" s="10">
        <v>89</v>
      </c>
      <c r="Q55" s="10">
        <v>86</v>
      </c>
      <c r="R55" s="10">
        <v>91</v>
      </c>
      <c r="S55" s="10">
        <v>87</v>
      </c>
      <c r="T55" s="10">
        <v>83</v>
      </c>
      <c r="U55" s="10">
        <v>83</v>
      </c>
      <c r="V55" s="10">
        <v>519</v>
      </c>
      <c r="W55" s="10">
        <v>9</v>
      </c>
      <c r="X55" s="1"/>
      <c r="Y55" s="1"/>
      <c r="Z55" s="10">
        <f t="shared" si="1"/>
        <v>1045</v>
      </c>
    </row>
    <row r="56" spans="1:26" x14ac:dyDescent="0.35">
      <c r="A56" s="22">
        <v>46</v>
      </c>
      <c r="B56" s="22">
        <v>417</v>
      </c>
      <c r="C56" s="23" t="s">
        <v>119</v>
      </c>
      <c r="D56" s="23" t="s">
        <v>120</v>
      </c>
      <c r="E56" s="24"/>
      <c r="F56" s="10">
        <v>90</v>
      </c>
      <c r="G56" s="10">
        <v>86</v>
      </c>
      <c r="H56" s="10">
        <v>85</v>
      </c>
      <c r="I56" s="10">
        <v>86</v>
      </c>
      <c r="J56" s="10">
        <v>85</v>
      </c>
      <c r="K56" s="10">
        <v>93</v>
      </c>
      <c r="L56" s="10">
        <v>525</v>
      </c>
      <c r="M56" s="10">
        <v>5</v>
      </c>
      <c r="N56" s="1"/>
      <c r="O56" s="1"/>
      <c r="P56" s="10">
        <v>83</v>
      </c>
      <c r="Q56" s="10">
        <v>85</v>
      </c>
      <c r="R56" s="10">
        <v>85</v>
      </c>
      <c r="S56" s="10">
        <v>88</v>
      </c>
      <c r="T56" s="10">
        <v>92</v>
      </c>
      <c r="U56" s="10">
        <v>85</v>
      </c>
      <c r="V56" s="10">
        <v>518</v>
      </c>
      <c r="W56" s="10">
        <v>8</v>
      </c>
      <c r="X56" s="1"/>
      <c r="Y56" s="1"/>
      <c r="Z56" s="10">
        <f t="shared" si="1"/>
        <v>1043</v>
      </c>
    </row>
    <row r="57" spans="1:26" x14ac:dyDescent="0.35">
      <c r="A57" s="22">
        <v>47</v>
      </c>
      <c r="B57" s="22">
        <v>466</v>
      </c>
      <c r="C57" s="23" t="s">
        <v>51</v>
      </c>
      <c r="D57" s="23" t="s">
        <v>105</v>
      </c>
      <c r="E57" s="24"/>
      <c r="F57" s="10">
        <v>91</v>
      </c>
      <c r="G57" s="10">
        <v>86</v>
      </c>
      <c r="H57" s="10">
        <v>81</v>
      </c>
      <c r="I57" s="10">
        <v>82</v>
      </c>
      <c r="J57" s="10">
        <v>90</v>
      </c>
      <c r="K57" s="10">
        <v>86</v>
      </c>
      <c r="L57" s="10">
        <v>516</v>
      </c>
      <c r="M57" s="10">
        <v>6</v>
      </c>
      <c r="N57" s="1"/>
      <c r="O57" s="1"/>
      <c r="P57" s="10">
        <v>82</v>
      </c>
      <c r="Q57" s="10">
        <v>86</v>
      </c>
      <c r="R57" s="10">
        <v>81</v>
      </c>
      <c r="S57" s="10">
        <v>89</v>
      </c>
      <c r="T57" s="10">
        <v>87</v>
      </c>
      <c r="U57" s="10">
        <v>92</v>
      </c>
      <c r="V57" s="10">
        <v>517</v>
      </c>
      <c r="W57" s="10">
        <v>6</v>
      </c>
      <c r="X57" s="1"/>
      <c r="Y57" s="1"/>
      <c r="Z57" s="10">
        <f t="shared" si="1"/>
        <v>1033</v>
      </c>
    </row>
    <row r="58" spans="1:26" x14ac:dyDescent="0.35">
      <c r="A58" s="22">
        <v>48</v>
      </c>
      <c r="B58" s="22">
        <v>299</v>
      </c>
      <c r="C58" s="23" t="s">
        <v>40</v>
      </c>
      <c r="D58" s="23" t="s">
        <v>11</v>
      </c>
      <c r="E58" s="24" t="s">
        <v>9</v>
      </c>
      <c r="F58" s="10">
        <v>79</v>
      </c>
      <c r="G58" s="10">
        <v>82</v>
      </c>
      <c r="H58" s="10">
        <v>89</v>
      </c>
      <c r="I58" s="10">
        <v>82</v>
      </c>
      <c r="J58" s="10">
        <v>86</v>
      </c>
      <c r="K58" s="10">
        <v>84</v>
      </c>
      <c r="L58" s="10">
        <v>502</v>
      </c>
      <c r="M58" s="10">
        <v>2</v>
      </c>
      <c r="N58" s="1"/>
      <c r="O58" s="1"/>
      <c r="P58" s="10">
        <v>89</v>
      </c>
      <c r="Q58" s="10">
        <v>83</v>
      </c>
      <c r="R58" s="10">
        <v>86</v>
      </c>
      <c r="S58" s="10">
        <v>84</v>
      </c>
      <c r="T58" s="10">
        <v>90</v>
      </c>
      <c r="U58" s="10">
        <v>85</v>
      </c>
      <c r="V58" s="10">
        <v>517</v>
      </c>
      <c r="W58" s="10">
        <v>2</v>
      </c>
      <c r="X58" s="1"/>
      <c r="Y58" s="1"/>
      <c r="Z58" s="10">
        <f t="shared" si="1"/>
        <v>1019</v>
      </c>
    </row>
    <row r="59" spans="1:26" x14ac:dyDescent="0.35">
      <c r="A59" s="22">
        <v>49</v>
      </c>
      <c r="B59" s="22">
        <v>167</v>
      </c>
      <c r="C59" s="23" t="s">
        <v>121</v>
      </c>
      <c r="D59" s="23" t="s">
        <v>122</v>
      </c>
      <c r="E59" s="24"/>
      <c r="F59" s="10">
        <v>86</v>
      </c>
      <c r="G59" s="10">
        <v>85</v>
      </c>
      <c r="H59" s="10">
        <v>79</v>
      </c>
      <c r="I59" s="10">
        <v>90</v>
      </c>
      <c r="J59" s="10">
        <v>86</v>
      </c>
      <c r="K59" s="10">
        <v>93</v>
      </c>
      <c r="L59" s="10">
        <v>519</v>
      </c>
      <c r="M59" s="10">
        <v>6</v>
      </c>
      <c r="N59" s="1"/>
      <c r="O59" s="1"/>
      <c r="P59" s="10">
        <v>87</v>
      </c>
      <c r="Q59" s="10">
        <v>88</v>
      </c>
      <c r="R59" s="10">
        <v>79</v>
      </c>
      <c r="S59" s="10">
        <v>88</v>
      </c>
      <c r="T59" s="10">
        <v>83</v>
      </c>
      <c r="U59" s="10">
        <v>91</v>
      </c>
      <c r="V59" s="10">
        <v>516</v>
      </c>
      <c r="W59" s="10">
        <v>5</v>
      </c>
      <c r="X59" s="1"/>
      <c r="Y59" s="1"/>
      <c r="Z59" s="10">
        <f t="shared" si="1"/>
        <v>1035</v>
      </c>
    </row>
    <row r="60" spans="1:26" x14ac:dyDescent="0.35">
      <c r="A60" s="22">
        <v>50</v>
      </c>
      <c r="B60" s="22">
        <v>364</v>
      </c>
      <c r="C60" s="23" t="s">
        <v>38</v>
      </c>
      <c r="D60" s="23" t="s">
        <v>39</v>
      </c>
      <c r="E60" s="24" t="s">
        <v>9</v>
      </c>
      <c r="F60" s="10">
        <v>89</v>
      </c>
      <c r="G60" s="10">
        <v>84</v>
      </c>
      <c r="H60" s="10">
        <v>81</v>
      </c>
      <c r="I60" s="10">
        <v>82</v>
      </c>
      <c r="J60" s="10">
        <v>81</v>
      </c>
      <c r="K60" s="10">
        <v>86</v>
      </c>
      <c r="L60" s="10">
        <v>503</v>
      </c>
      <c r="M60" s="10">
        <v>3</v>
      </c>
      <c r="N60" s="1"/>
      <c r="O60" s="1"/>
      <c r="P60" s="10">
        <v>87</v>
      </c>
      <c r="Q60" s="10">
        <v>86</v>
      </c>
      <c r="R60" s="10">
        <v>80</v>
      </c>
      <c r="S60" s="10">
        <v>90</v>
      </c>
      <c r="T60" s="10">
        <v>87</v>
      </c>
      <c r="U60" s="10">
        <v>81</v>
      </c>
      <c r="V60" s="10">
        <v>511</v>
      </c>
      <c r="W60" s="10">
        <v>4</v>
      </c>
      <c r="X60" s="1"/>
      <c r="Y60" s="1"/>
      <c r="Z60" s="10">
        <f t="shared" si="1"/>
        <v>1014</v>
      </c>
    </row>
    <row r="61" spans="1:26" x14ac:dyDescent="0.35">
      <c r="A61" s="22">
        <v>51</v>
      </c>
      <c r="B61" s="22">
        <v>338</v>
      </c>
      <c r="C61" s="23" t="s">
        <v>20</v>
      </c>
      <c r="D61" s="23" t="s">
        <v>21</v>
      </c>
      <c r="E61" s="24"/>
      <c r="F61" s="10">
        <v>81</v>
      </c>
      <c r="G61" s="10">
        <v>89</v>
      </c>
      <c r="H61" s="10">
        <v>84</v>
      </c>
      <c r="I61" s="10">
        <v>79</v>
      </c>
      <c r="J61" s="10">
        <v>89</v>
      </c>
      <c r="K61" s="10">
        <v>92</v>
      </c>
      <c r="L61" s="10">
        <v>514</v>
      </c>
      <c r="M61" s="10">
        <v>5</v>
      </c>
      <c r="N61" s="1"/>
      <c r="O61" s="1"/>
      <c r="P61" s="10">
        <v>86</v>
      </c>
      <c r="Q61" s="10">
        <v>88</v>
      </c>
      <c r="R61" s="10">
        <v>82</v>
      </c>
      <c r="S61" s="10">
        <v>81</v>
      </c>
      <c r="T61" s="10">
        <v>87</v>
      </c>
      <c r="U61" s="10">
        <v>85</v>
      </c>
      <c r="V61" s="10">
        <v>509</v>
      </c>
      <c r="W61" s="10">
        <v>1</v>
      </c>
      <c r="X61" s="1"/>
      <c r="Y61" s="1"/>
      <c r="Z61" s="10">
        <f t="shared" si="1"/>
        <v>1023</v>
      </c>
    </row>
    <row r="62" spans="1:26" x14ac:dyDescent="0.35">
      <c r="A62" s="22">
        <v>52</v>
      </c>
      <c r="B62" s="22">
        <v>454</v>
      </c>
      <c r="C62" s="23" t="s">
        <v>12</v>
      </c>
      <c r="D62" s="23" t="s">
        <v>13</v>
      </c>
      <c r="E62" s="24"/>
      <c r="F62" s="10">
        <v>85</v>
      </c>
      <c r="G62" s="10">
        <v>86</v>
      </c>
      <c r="H62" s="10">
        <v>87</v>
      </c>
      <c r="I62" s="10">
        <v>77</v>
      </c>
      <c r="J62" s="10">
        <v>81</v>
      </c>
      <c r="K62" s="10">
        <v>81</v>
      </c>
      <c r="L62" s="10">
        <v>497</v>
      </c>
      <c r="M62" s="10">
        <v>6</v>
      </c>
      <c r="N62" s="1"/>
      <c r="O62" s="1"/>
      <c r="P62" s="10">
        <v>86</v>
      </c>
      <c r="Q62" s="10">
        <v>88</v>
      </c>
      <c r="R62" s="10">
        <v>87</v>
      </c>
      <c r="S62" s="10">
        <v>80</v>
      </c>
      <c r="T62" s="10">
        <v>87</v>
      </c>
      <c r="U62" s="10">
        <v>78</v>
      </c>
      <c r="V62" s="10">
        <v>506</v>
      </c>
      <c r="W62" s="10">
        <v>5</v>
      </c>
      <c r="X62" s="1"/>
      <c r="Y62" s="1"/>
      <c r="Z62" s="10">
        <f t="shared" si="1"/>
        <v>1003</v>
      </c>
    </row>
    <row r="63" spans="1:26" x14ac:dyDescent="0.35">
      <c r="A63" s="22">
        <v>53</v>
      </c>
      <c r="B63" s="22">
        <v>147</v>
      </c>
      <c r="C63" s="23" t="s">
        <v>49</v>
      </c>
      <c r="D63" s="23" t="s">
        <v>50</v>
      </c>
      <c r="E63" s="24"/>
      <c r="F63" s="10">
        <v>82</v>
      </c>
      <c r="G63" s="10">
        <v>91</v>
      </c>
      <c r="H63" s="10">
        <v>84</v>
      </c>
      <c r="I63" s="10">
        <v>87</v>
      </c>
      <c r="J63" s="10">
        <v>81</v>
      </c>
      <c r="K63" s="10">
        <v>85</v>
      </c>
      <c r="L63" s="10">
        <v>510</v>
      </c>
      <c r="M63" s="10">
        <v>7</v>
      </c>
      <c r="N63" s="1"/>
      <c r="O63" s="1"/>
      <c r="P63" s="10">
        <v>84</v>
      </c>
      <c r="Q63" s="10">
        <v>81</v>
      </c>
      <c r="R63" s="10">
        <v>83</v>
      </c>
      <c r="S63" s="10">
        <v>78</v>
      </c>
      <c r="T63" s="10">
        <v>87</v>
      </c>
      <c r="U63" s="10">
        <v>87</v>
      </c>
      <c r="V63" s="10">
        <v>500</v>
      </c>
      <c r="W63" s="10">
        <v>2</v>
      </c>
      <c r="X63" s="1"/>
      <c r="Y63" s="1"/>
      <c r="Z63" s="10">
        <f t="shared" si="1"/>
        <v>1010</v>
      </c>
    </row>
    <row r="64" spans="1:26" x14ac:dyDescent="0.35">
      <c r="A64" s="22">
        <v>54</v>
      </c>
      <c r="B64" s="22">
        <v>321</v>
      </c>
      <c r="C64" s="23" t="s">
        <v>106</v>
      </c>
      <c r="D64" s="23" t="s">
        <v>107</v>
      </c>
      <c r="E64" s="24" t="s">
        <v>9</v>
      </c>
      <c r="F64" s="10">
        <v>76</v>
      </c>
      <c r="G64" s="10">
        <v>86</v>
      </c>
      <c r="H64" s="10">
        <v>82</v>
      </c>
      <c r="I64" s="10">
        <v>83</v>
      </c>
      <c r="J64" s="10">
        <v>88</v>
      </c>
      <c r="K64" s="10">
        <v>85</v>
      </c>
      <c r="L64" s="10">
        <v>500</v>
      </c>
      <c r="M64" s="10">
        <v>7</v>
      </c>
      <c r="N64" s="1"/>
      <c r="O64" s="1"/>
      <c r="P64" s="10">
        <v>85</v>
      </c>
      <c r="Q64" s="10">
        <v>85</v>
      </c>
      <c r="R64" s="10">
        <v>87</v>
      </c>
      <c r="S64" s="10">
        <v>85</v>
      </c>
      <c r="T64" s="10">
        <v>85</v>
      </c>
      <c r="U64" s="10">
        <v>69</v>
      </c>
      <c r="V64" s="10">
        <v>496</v>
      </c>
      <c r="W64" s="10">
        <v>7</v>
      </c>
      <c r="X64" s="1"/>
      <c r="Y64" s="1"/>
      <c r="Z64" s="10">
        <f t="shared" si="1"/>
        <v>996</v>
      </c>
    </row>
    <row r="65" spans="1:26" x14ac:dyDescent="0.35">
      <c r="A65" s="22">
        <v>55</v>
      </c>
      <c r="B65" s="22">
        <v>187</v>
      </c>
      <c r="C65" s="23" t="s">
        <v>47</v>
      </c>
      <c r="D65" s="23" t="s">
        <v>48</v>
      </c>
      <c r="E65" s="24" t="s">
        <v>9</v>
      </c>
      <c r="F65" s="10">
        <v>86</v>
      </c>
      <c r="G65" s="10">
        <v>83</v>
      </c>
      <c r="H65" s="10">
        <v>87</v>
      </c>
      <c r="I65" s="10">
        <v>84</v>
      </c>
      <c r="J65" s="10">
        <v>91</v>
      </c>
      <c r="K65" s="10">
        <v>77</v>
      </c>
      <c r="L65" s="10">
        <v>508</v>
      </c>
      <c r="M65" s="10">
        <v>2</v>
      </c>
      <c r="N65" s="1"/>
      <c r="O65" s="1"/>
      <c r="P65" s="10">
        <v>81</v>
      </c>
      <c r="Q65" s="10">
        <v>80</v>
      </c>
      <c r="R65" s="10">
        <v>79</v>
      </c>
      <c r="S65" s="10">
        <v>85</v>
      </c>
      <c r="T65" s="10">
        <v>82</v>
      </c>
      <c r="U65" s="10">
        <v>88</v>
      </c>
      <c r="V65" s="10">
        <v>495</v>
      </c>
      <c r="W65" s="10">
        <v>5</v>
      </c>
      <c r="X65" s="1"/>
      <c r="Y65" s="1"/>
      <c r="Z65" s="10">
        <f t="shared" si="1"/>
        <v>1003</v>
      </c>
    </row>
    <row r="66" spans="1:26" x14ac:dyDescent="0.35">
      <c r="A66" s="22">
        <v>56</v>
      </c>
      <c r="B66" s="22">
        <v>259</v>
      </c>
      <c r="C66" s="23" t="s">
        <v>89</v>
      </c>
      <c r="D66" s="23" t="s">
        <v>116</v>
      </c>
      <c r="E66" s="24" t="s">
        <v>9</v>
      </c>
      <c r="F66" s="10">
        <v>84</v>
      </c>
      <c r="G66" s="10">
        <v>78</v>
      </c>
      <c r="H66" s="10">
        <v>81</v>
      </c>
      <c r="I66" s="10">
        <v>73</v>
      </c>
      <c r="J66" s="10">
        <v>80</v>
      </c>
      <c r="K66" s="10">
        <v>78</v>
      </c>
      <c r="L66" s="10">
        <v>474</v>
      </c>
      <c r="M66" s="10">
        <v>4</v>
      </c>
      <c r="N66" s="1"/>
      <c r="O66" s="1"/>
      <c r="P66" s="10">
        <v>85</v>
      </c>
      <c r="Q66" s="10">
        <v>82</v>
      </c>
      <c r="R66" s="10">
        <v>76</v>
      </c>
      <c r="S66" s="10">
        <v>81</v>
      </c>
      <c r="T66" s="10">
        <v>85</v>
      </c>
      <c r="U66" s="10">
        <v>83</v>
      </c>
      <c r="V66" s="10">
        <v>492</v>
      </c>
      <c r="W66" s="10">
        <v>2</v>
      </c>
      <c r="X66" s="1"/>
      <c r="Y66" s="1"/>
      <c r="Z66" s="10">
        <f t="shared" si="1"/>
        <v>966</v>
      </c>
    </row>
    <row r="67" spans="1:26" x14ac:dyDescent="0.35">
      <c r="A67" s="22">
        <v>57</v>
      </c>
      <c r="B67" s="22">
        <v>260</v>
      </c>
      <c r="C67" s="23" t="s">
        <v>16</v>
      </c>
      <c r="D67" s="23" t="s">
        <v>17</v>
      </c>
      <c r="E67" s="24" t="s">
        <v>9</v>
      </c>
      <c r="F67" s="10">
        <v>82</v>
      </c>
      <c r="G67" s="10">
        <v>83</v>
      </c>
      <c r="H67" s="10">
        <v>78</v>
      </c>
      <c r="I67" s="10">
        <v>87</v>
      </c>
      <c r="J67" s="10">
        <v>92</v>
      </c>
      <c r="K67" s="10">
        <v>86</v>
      </c>
      <c r="L67" s="10">
        <v>508</v>
      </c>
      <c r="M67" s="10">
        <v>4</v>
      </c>
      <c r="N67" s="1"/>
      <c r="O67" s="1"/>
      <c r="P67" s="10">
        <v>80</v>
      </c>
      <c r="Q67" s="10">
        <v>80</v>
      </c>
      <c r="R67" s="10">
        <v>79</v>
      </c>
      <c r="S67" s="10">
        <v>83</v>
      </c>
      <c r="T67" s="10">
        <v>83</v>
      </c>
      <c r="U67" s="10">
        <v>86</v>
      </c>
      <c r="V67" s="10">
        <v>491</v>
      </c>
      <c r="W67" s="10">
        <v>4</v>
      </c>
      <c r="X67" s="1"/>
      <c r="Y67" s="1"/>
      <c r="Z67" s="10">
        <f t="shared" si="1"/>
        <v>999</v>
      </c>
    </row>
    <row r="68" spans="1:26" x14ac:dyDescent="0.35">
      <c r="A68" s="22">
        <v>58</v>
      </c>
      <c r="B68" s="22">
        <v>172</v>
      </c>
      <c r="C68" s="23" t="s">
        <v>45</v>
      </c>
      <c r="D68" s="23" t="s">
        <v>46</v>
      </c>
      <c r="E68" s="24" t="s">
        <v>9</v>
      </c>
      <c r="F68" s="10">
        <v>82</v>
      </c>
      <c r="G68" s="10">
        <v>86</v>
      </c>
      <c r="H68" s="10">
        <v>84</v>
      </c>
      <c r="I68" s="10">
        <v>80</v>
      </c>
      <c r="J68" s="10">
        <v>86</v>
      </c>
      <c r="K68" s="10">
        <v>80</v>
      </c>
      <c r="L68" s="10">
        <v>498</v>
      </c>
      <c r="M68" s="10">
        <v>3</v>
      </c>
      <c r="N68" s="1"/>
      <c r="O68" s="1"/>
      <c r="P68" s="10">
        <v>76</v>
      </c>
      <c r="Q68" s="10">
        <v>83</v>
      </c>
      <c r="R68" s="10">
        <v>80</v>
      </c>
      <c r="S68" s="10">
        <v>82</v>
      </c>
      <c r="T68" s="10">
        <v>78</v>
      </c>
      <c r="U68" s="10">
        <v>80</v>
      </c>
      <c r="V68" s="10">
        <v>479</v>
      </c>
      <c r="W68" s="10">
        <v>5</v>
      </c>
      <c r="X68" s="1"/>
      <c r="Y68" s="1"/>
      <c r="Z68" s="10">
        <f t="shared" si="1"/>
        <v>977</v>
      </c>
    </row>
    <row r="69" spans="1:26" x14ac:dyDescent="0.35">
      <c r="A69" s="22">
        <v>59</v>
      </c>
      <c r="B69" s="22">
        <v>477</v>
      </c>
      <c r="C69" s="23" t="s">
        <v>36</v>
      </c>
      <c r="D69" s="23" t="s">
        <v>37</v>
      </c>
      <c r="E69" s="24" t="s">
        <v>9</v>
      </c>
      <c r="F69" s="10">
        <v>78</v>
      </c>
      <c r="G69" s="10">
        <v>80</v>
      </c>
      <c r="H69" s="10">
        <v>81</v>
      </c>
      <c r="I69" s="10">
        <v>75</v>
      </c>
      <c r="J69" s="10">
        <v>75</v>
      </c>
      <c r="K69" s="10">
        <v>77</v>
      </c>
      <c r="L69" s="10">
        <v>466</v>
      </c>
      <c r="M69" s="10">
        <v>3</v>
      </c>
      <c r="N69" s="1"/>
      <c r="O69" s="1"/>
      <c r="P69" s="10">
        <v>83</v>
      </c>
      <c r="Q69" s="10">
        <v>78</v>
      </c>
      <c r="R69" s="10">
        <v>76</v>
      </c>
      <c r="S69" s="10">
        <v>77</v>
      </c>
      <c r="T69" s="10">
        <v>82</v>
      </c>
      <c r="U69" s="10">
        <v>77</v>
      </c>
      <c r="V69" s="10">
        <v>473</v>
      </c>
      <c r="W69" s="10">
        <v>2</v>
      </c>
      <c r="X69" s="1"/>
      <c r="Y69" s="1"/>
      <c r="Z69" s="10">
        <f t="shared" si="1"/>
        <v>939</v>
      </c>
    </row>
    <row r="70" spans="1:26" x14ac:dyDescent="0.35">
      <c r="A70" s="22">
        <v>60</v>
      </c>
      <c r="B70" s="22">
        <v>264</v>
      </c>
      <c r="C70" s="23" t="s">
        <v>32</v>
      </c>
      <c r="D70" s="23" t="s">
        <v>33</v>
      </c>
      <c r="E70" s="24" t="s">
        <v>9</v>
      </c>
      <c r="F70" s="10">
        <v>77</v>
      </c>
      <c r="G70" s="10">
        <v>79</v>
      </c>
      <c r="H70" s="10">
        <v>83</v>
      </c>
      <c r="I70" s="10">
        <v>81</v>
      </c>
      <c r="J70" s="10">
        <v>69</v>
      </c>
      <c r="K70" s="10">
        <v>79</v>
      </c>
      <c r="L70" s="10">
        <v>468</v>
      </c>
      <c r="M70" s="10">
        <v>2</v>
      </c>
      <c r="N70" s="1"/>
      <c r="O70" s="1"/>
      <c r="P70" s="10">
        <v>73</v>
      </c>
      <c r="Q70" s="10">
        <v>91</v>
      </c>
      <c r="R70" s="10">
        <v>85</v>
      </c>
      <c r="S70" s="10">
        <v>68</v>
      </c>
      <c r="T70" s="10">
        <v>78</v>
      </c>
      <c r="U70" s="10">
        <v>72</v>
      </c>
      <c r="V70" s="10">
        <v>467</v>
      </c>
      <c r="W70" s="10">
        <v>3</v>
      </c>
      <c r="X70" s="1"/>
      <c r="Y70" s="1"/>
      <c r="Z70" s="10">
        <f t="shared" si="1"/>
        <v>935</v>
      </c>
    </row>
    <row r="71" spans="1:26" x14ac:dyDescent="0.35">
      <c r="A71" s="22">
        <v>61</v>
      </c>
      <c r="B71" s="22">
        <v>256</v>
      </c>
      <c r="C71" s="23" t="s">
        <v>43</v>
      </c>
      <c r="D71" s="23" t="s">
        <v>44</v>
      </c>
      <c r="E71" s="24" t="s">
        <v>9</v>
      </c>
      <c r="F71" s="10">
        <v>60</v>
      </c>
      <c r="G71" s="10">
        <v>79</v>
      </c>
      <c r="H71" s="10">
        <v>76</v>
      </c>
      <c r="I71" s="10">
        <v>73</v>
      </c>
      <c r="J71" s="10">
        <v>73</v>
      </c>
      <c r="K71" s="10">
        <v>79</v>
      </c>
      <c r="L71" s="10">
        <v>440</v>
      </c>
      <c r="M71" s="10">
        <v>0</v>
      </c>
      <c r="N71" s="1"/>
      <c r="O71" s="1"/>
      <c r="P71" s="10">
        <v>78</v>
      </c>
      <c r="Q71" s="10">
        <v>80</v>
      </c>
      <c r="R71" s="10">
        <v>71</v>
      </c>
      <c r="S71" s="10">
        <v>69</v>
      </c>
      <c r="T71" s="10">
        <v>85</v>
      </c>
      <c r="U71" s="10">
        <v>79</v>
      </c>
      <c r="V71" s="10">
        <v>462</v>
      </c>
      <c r="W71" s="10">
        <v>3</v>
      </c>
      <c r="X71" s="1"/>
      <c r="Y71" s="1"/>
      <c r="Z71" s="10">
        <f t="shared" si="1"/>
        <v>902</v>
      </c>
    </row>
    <row r="72" spans="1:26" x14ac:dyDescent="0.35">
      <c r="A72" s="22">
        <v>62</v>
      </c>
      <c r="B72" s="22">
        <v>184</v>
      </c>
      <c r="C72" s="23" t="s">
        <v>38</v>
      </c>
      <c r="D72" s="23" t="s">
        <v>115</v>
      </c>
      <c r="E72" s="24" t="s">
        <v>9</v>
      </c>
      <c r="F72" s="10">
        <v>74</v>
      </c>
      <c r="G72" s="10">
        <v>72</v>
      </c>
      <c r="H72" s="10">
        <v>65</v>
      </c>
      <c r="I72" s="10">
        <v>82</v>
      </c>
      <c r="J72" s="10">
        <v>66</v>
      </c>
      <c r="K72" s="10">
        <v>69</v>
      </c>
      <c r="L72" s="10">
        <v>428</v>
      </c>
      <c r="M72" s="10">
        <v>1</v>
      </c>
      <c r="N72" s="1"/>
      <c r="O72" s="1"/>
      <c r="P72" s="10">
        <v>82</v>
      </c>
      <c r="Q72" s="10">
        <v>68</v>
      </c>
      <c r="R72" s="10">
        <v>87</v>
      </c>
      <c r="S72" s="10">
        <v>80</v>
      </c>
      <c r="T72" s="10">
        <v>75</v>
      </c>
      <c r="U72" s="10">
        <v>64</v>
      </c>
      <c r="V72" s="10">
        <v>456</v>
      </c>
      <c r="W72" s="10">
        <v>4</v>
      </c>
      <c r="X72" s="1"/>
      <c r="Y72" s="1"/>
      <c r="Z72" s="10">
        <f t="shared" si="1"/>
        <v>884</v>
      </c>
    </row>
    <row r="73" spans="1:26" x14ac:dyDescent="0.35">
      <c r="A73" s="22">
        <v>63</v>
      </c>
      <c r="B73" s="22">
        <v>154</v>
      </c>
      <c r="C73" s="23" t="s">
        <v>113</v>
      </c>
      <c r="D73" s="23" t="s">
        <v>114</v>
      </c>
      <c r="E73" s="24" t="s">
        <v>9</v>
      </c>
      <c r="F73" s="10">
        <v>67</v>
      </c>
      <c r="G73" s="10">
        <v>75</v>
      </c>
      <c r="H73" s="10">
        <v>68</v>
      </c>
      <c r="I73" s="10">
        <v>65</v>
      </c>
      <c r="J73" s="10">
        <v>71</v>
      </c>
      <c r="K73" s="10">
        <v>62</v>
      </c>
      <c r="L73" s="10">
        <v>408</v>
      </c>
      <c r="M73" s="10">
        <v>0</v>
      </c>
      <c r="N73" s="1"/>
      <c r="O73" s="1"/>
      <c r="P73" s="10">
        <v>47</v>
      </c>
      <c r="Q73" s="10">
        <v>66</v>
      </c>
      <c r="R73" s="10">
        <v>60</v>
      </c>
      <c r="S73" s="10">
        <v>62</v>
      </c>
      <c r="T73" s="10">
        <v>63</v>
      </c>
      <c r="U73" s="10">
        <v>75</v>
      </c>
      <c r="V73" s="10">
        <v>373</v>
      </c>
      <c r="W73" s="10">
        <v>1</v>
      </c>
      <c r="X73" s="1"/>
      <c r="Y73" s="1"/>
      <c r="Z73" s="10">
        <f t="shared" si="1"/>
        <v>781</v>
      </c>
    </row>
    <row r="74" spans="1:26" x14ac:dyDescent="0.35">
      <c r="A74" s="22">
        <v>64</v>
      </c>
      <c r="B74" s="22">
        <v>391</v>
      </c>
      <c r="C74" s="23" t="s">
        <v>41</v>
      </c>
      <c r="D74" s="23" t="s">
        <v>42</v>
      </c>
      <c r="E74" s="24"/>
      <c r="F74" s="10">
        <v>68</v>
      </c>
      <c r="G74" s="10">
        <v>72</v>
      </c>
      <c r="H74" s="10">
        <v>65</v>
      </c>
      <c r="I74" s="10">
        <v>70</v>
      </c>
      <c r="J74" s="10">
        <v>69</v>
      </c>
      <c r="K74" s="10">
        <v>71</v>
      </c>
      <c r="L74" s="10">
        <v>415</v>
      </c>
      <c r="M74" s="10">
        <v>5</v>
      </c>
      <c r="N74" s="1"/>
      <c r="O74" s="1"/>
      <c r="P74" s="10">
        <v>69</v>
      </c>
      <c r="Q74" s="10">
        <v>63</v>
      </c>
      <c r="R74" s="10">
        <v>61</v>
      </c>
      <c r="S74" s="10">
        <v>58</v>
      </c>
      <c r="T74" s="10">
        <v>53</v>
      </c>
      <c r="U74" s="10">
        <v>67</v>
      </c>
      <c r="V74" s="10">
        <v>371</v>
      </c>
      <c r="W74" s="10">
        <v>0</v>
      </c>
      <c r="X74" s="1"/>
      <c r="Y74" s="1"/>
      <c r="Z74" s="10">
        <f t="shared" si="1"/>
        <v>786</v>
      </c>
    </row>
    <row r="76" spans="1:26" s="2" customFormat="1" ht="18" x14ac:dyDescent="0.4">
      <c r="A76" s="11" t="s">
        <v>0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" x14ac:dyDescent="0.4">
      <c r="A77" s="11" t="s">
        <v>630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7.5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8" x14ac:dyDescent="0.4">
      <c r="A79" s="11" t="s">
        <v>586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8" x14ac:dyDescent="0.4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8" x14ac:dyDescent="0.4">
      <c r="A81" s="14" t="s">
        <v>579</v>
      </c>
      <c r="B81" s="12"/>
      <c r="C81" s="12"/>
      <c r="D81" s="11"/>
      <c r="E81" s="26" t="s">
        <v>587</v>
      </c>
      <c r="F81" s="14" t="s">
        <v>587</v>
      </c>
      <c r="G81" s="11"/>
      <c r="H81" s="11"/>
      <c r="I81" s="11"/>
      <c r="J81" s="11"/>
      <c r="K81" s="11"/>
      <c r="L81" s="11"/>
      <c r="M81" s="11"/>
      <c r="N81" s="15">
        <v>235.1</v>
      </c>
      <c r="O81" s="11"/>
      <c r="P81" s="11"/>
      <c r="Q81" s="11"/>
      <c r="R81" s="11"/>
      <c r="S81" s="11"/>
      <c r="T81" s="11"/>
      <c r="U81" s="11"/>
      <c r="V81" s="11"/>
      <c r="W81" s="11"/>
      <c r="X81" s="18">
        <v>238.8</v>
      </c>
      <c r="Y81" s="11"/>
      <c r="Z81" s="12"/>
    </row>
    <row r="82" spans="1:26" ht="18" x14ac:dyDescent="0.4">
      <c r="A82" s="14" t="s">
        <v>580</v>
      </c>
      <c r="B82" s="12"/>
      <c r="C82" s="12"/>
      <c r="D82" s="11"/>
      <c r="E82" s="26" t="s">
        <v>636</v>
      </c>
      <c r="F82" s="14" t="s">
        <v>588</v>
      </c>
      <c r="G82" s="11"/>
      <c r="H82" s="11"/>
      <c r="I82" s="11"/>
      <c r="J82" s="11"/>
      <c r="K82" s="11"/>
      <c r="L82" s="11"/>
      <c r="M82" s="11"/>
      <c r="N82" s="15">
        <v>231.3</v>
      </c>
      <c r="O82" s="11"/>
      <c r="P82" s="11"/>
      <c r="Q82" s="11"/>
      <c r="R82" s="11"/>
      <c r="S82" s="11"/>
      <c r="T82" s="11"/>
      <c r="U82" s="11"/>
      <c r="V82" s="11"/>
      <c r="W82" s="11"/>
      <c r="X82" s="15">
        <v>234</v>
      </c>
      <c r="Y82" s="11"/>
      <c r="Z82" s="12"/>
    </row>
    <row r="83" spans="1:26" ht="18" x14ac:dyDescent="0.4">
      <c r="A83" s="14" t="s">
        <v>581</v>
      </c>
      <c r="B83" s="12"/>
      <c r="C83" s="12"/>
      <c r="D83" s="11"/>
      <c r="E83" s="26" t="s">
        <v>588</v>
      </c>
      <c r="F83" s="14" t="s">
        <v>589</v>
      </c>
      <c r="G83" s="11"/>
      <c r="H83" s="11"/>
      <c r="I83" s="11"/>
      <c r="J83" s="11"/>
      <c r="K83" s="11"/>
      <c r="L83" s="11"/>
      <c r="M83" s="11"/>
      <c r="N83" s="15">
        <v>213.1</v>
      </c>
      <c r="O83" s="11"/>
      <c r="P83" s="11"/>
      <c r="Q83" s="11"/>
      <c r="R83" s="11"/>
      <c r="S83" s="11"/>
      <c r="T83" s="11"/>
      <c r="U83" s="11"/>
      <c r="V83" s="11"/>
      <c r="W83" s="11"/>
      <c r="X83" s="18">
        <v>209.9</v>
      </c>
      <c r="Y83" s="11"/>
      <c r="Z83" s="12"/>
    </row>
    <row r="85" spans="1:26" x14ac:dyDescent="0.35">
      <c r="A85" s="19" t="s">
        <v>123</v>
      </c>
      <c r="B85" s="19" t="s">
        <v>3</v>
      </c>
      <c r="C85" s="20" t="s">
        <v>4</v>
      </c>
      <c r="D85" s="20" t="s">
        <v>5</v>
      </c>
      <c r="E85" s="21" t="s">
        <v>6</v>
      </c>
      <c r="F85" s="9">
        <v>1</v>
      </c>
      <c r="G85" s="9">
        <v>2</v>
      </c>
      <c r="H85" s="9">
        <v>3</v>
      </c>
      <c r="I85" s="9">
        <v>4</v>
      </c>
      <c r="J85" s="9">
        <v>5</v>
      </c>
      <c r="K85" s="9">
        <v>6</v>
      </c>
      <c r="L85" s="9" t="s">
        <v>124</v>
      </c>
      <c r="M85" s="9" t="s">
        <v>127</v>
      </c>
      <c r="N85" s="9" t="s">
        <v>125</v>
      </c>
      <c r="O85" s="9" t="s">
        <v>582</v>
      </c>
      <c r="P85" s="9">
        <v>1</v>
      </c>
      <c r="Q85" s="9">
        <v>2</v>
      </c>
      <c r="R85" s="9">
        <v>3</v>
      </c>
      <c r="S85" s="9">
        <v>4</v>
      </c>
      <c r="T85" s="9">
        <v>5</v>
      </c>
      <c r="U85" s="9">
        <v>6</v>
      </c>
      <c r="V85" s="9" t="s">
        <v>631</v>
      </c>
      <c r="W85" s="9" t="s">
        <v>632</v>
      </c>
      <c r="X85" s="9" t="s">
        <v>633</v>
      </c>
      <c r="Y85" s="9" t="s">
        <v>634</v>
      </c>
      <c r="Z85" s="9" t="s">
        <v>126</v>
      </c>
    </row>
    <row r="86" spans="1:26" x14ac:dyDescent="0.35">
      <c r="A86" s="22">
        <v>1</v>
      </c>
      <c r="B86" s="22">
        <v>380</v>
      </c>
      <c r="C86" s="23" t="s">
        <v>57</v>
      </c>
      <c r="D86" s="23" t="s">
        <v>79</v>
      </c>
      <c r="E86" s="24" t="s">
        <v>9</v>
      </c>
      <c r="F86" s="10">
        <v>96</v>
      </c>
      <c r="G86" s="10">
        <v>95</v>
      </c>
      <c r="H86" s="10">
        <v>93</v>
      </c>
      <c r="I86" s="10">
        <v>91</v>
      </c>
      <c r="J86" s="10">
        <v>95</v>
      </c>
      <c r="K86" s="10">
        <v>89</v>
      </c>
      <c r="L86" s="10">
        <v>559</v>
      </c>
      <c r="M86" s="10">
        <v>11</v>
      </c>
      <c r="N86" s="13">
        <v>235.1</v>
      </c>
      <c r="O86" s="10">
        <v>8</v>
      </c>
      <c r="P86" s="10">
        <v>96</v>
      </c>
      <c r="Q86" s="10">
        <v>91</v>
      </c>
      <c r="R86" s="10">
        <v>92</v>
      </c>
      <c r="S86" s="10">
        <v>92</v>
      </c>
      <c r="T86" s="10">
        <v>93</v>
      </c>
      <c r="U86" s="10">
        <v>91</v>
      </c>
      <c r="V86" s="10">
        <v>555</v>
      </c>
      <c r="W86" s="10">
        <v>8</v>
      </c>
      <c r="X86" s="10">
        <v>238.8</v>
      </c>
      <c r="Y86" s="10">
        <v>8</v>
      </c>
      <c r="Z86" s="10">
        <f t="shared" ref="Z86:Z117" si="2">Y86+V86</f>
        <v>563</v>
      </c>
    </row>
    <row r="87" spans="1:26" x14ac:dyDescent="0.35">
      <c r="A87" s="22">
        <v>2</v>
      </c>
      <c r="B87" s="22">
        <v>301</v>
      </c>
      <c r="C87" s="23" t="s">
        <v>80</v>
      </c>
      <c r="D87" s="23" t="s">
        <v>81</v>
      </c>
      <c r="E87" s="24" t="s">
        <v>9</v>
      </c>
      <c r="F87" s="10">
        <v>93</v>
      </c>
      <c r="G87" s="10">
        <v>89</v>
      </c>
      <c r="H87" s="10">
        <v>95</v>
      </c>
      <c r="I87" s="10">
        <v>93</v>
      </c>
      <c r="J87" s="10">
        <v>91</v>
      </c>
      <c r="K87" s="10">
        <v>94</v>
      </c>
      <c r="L87" s="10">
        <v>555</v>
      </c>
      <c r="M87" s="10">
        <v>9</v>
      </c>
      <c r="N87" s="13">
        <v>153.69999999999999</v>
      </c>
      <c r="O87" s="10">
        <v>3</v>
      </c>
      <c r="P87" s="10">
        <v>92</v>
      </c>
      <c r="Q87" s="10">
        <v>93</v>
      </c>
      <c r="R87" s="10">
        <v>97</v>
      </c>
      <c r="S87" s="10">
        <v>96</v>
      </c>
      <c r="T87" s="10">
        <v>94</v>
      </c>
      <c r="U87" s="10">
        <v>87</v>
      </c>
      <c r="V87" s="10">
        <v>559</v>
      </c>
      <c r="W87" s="10">
        <v>12</v>
      </c>
      <c r="X87" s="13">
        <v>234</v>
      </c>
      <c r="Y87" s="10">
        <v>7</v>
      </c>
      <c r="Z87" s="10">
        <f t="shared" si="2"/>
        <v>566</v>
      </c>
    </row>
    <row r="88" spans="1:26" x14ac:dyDescent="0.35">
      <c r="A88" s="22">
        <v>3</v>
      </c>
      <c r="B88" s="22">
        <v>327</v>
      </c>
      <c r="C88" s="23" t="s">
        <v>72</v>
      </c>
      <c r="D88" s="23" t="s">
        <v>73</v>
      </c>
      <c r="E88" s="24" t="s">
        <v>576</v>
      </c>
      <c r="F88" s="10">
        <v>86</v>
      </c>
      <c r="G88" s="10">
        <v>97</v>
      </c>
      <c r="H88" s="10">
        <v>91</v>
      </c>
      <c r="I88" s="10">
        <v>93</v>
      </c>
      <c r="J88" s="10">
        <v>95</v>
      </c>
      <c r="K88" s="10">
        <v>92</v>
      </c>
      <c r="L88" s="10">
        <v>554</v>
      </c>
      <c r="M88" s="10">
        <v>13</v>
      </c>
      <c r="N88" s="13">
        <v>231.3</v>
      </c>
      <c r="O88" s="10">
        <v>7</v>
      </c>
      <c r="P88" s="10">
        <v>93</v>
      </c>
      <c r="Q88" s="10">
        <v>91</v>
      </c>
      <c r="R88" s="10">
        <v>92</v>
      </c>
      <c r="S88" s="10">
        <v>94</v>
      </c>
      <c r="T88" s="10">
        <v>95</v>
      </c>
      <c r="U88" s="10">
        <v>94</v>
      </c>
      <c r="V88" s="10">
        <v>559</v>
      </c>
      <c r="W88" s="10">
        <v>11</v>
      </c>
      <c r="X88" s="10">
        <v>209.9</v>
      </c>
      <c r="Y88" s="10">
        <v>6</v>
      </c>
      <c r="Z88" s="10">
        <f t="shared" si="2"/>
        <v>565</v>
      </c>
    </row>
    <row r="89" spans="1:26" x14ac:dyDescent="0.35">
      <c r="A89" s="22">
        <v>4</v>
      </c>
      <c r="B89" s="22">
        <v>292</v>
      </c>
      <c r="C89" s="23" t="s">
        <v>89</v>
      </c>
      <c r="D89" s="23" t="s">
        <v>90</v>
      </c>
      <c r="E89" s="24" t="s">
        <v>9</v>
      </c>
      <c r="F89" s="10">
        <v>92</v>
      </c>
      <c r="G89" s="10">
        <v>90</v>
      </c>
      <c r="H89" s="10">
        <v>92</v>
      </c>
      <c r="I89" s="10">
        <v>93</v>
      </c>
      <c r="J89" s="10">
        <v>94</v>
      </c>
      <c r="K89" s="10">
        <v>89</v>
      </c>
      <c r="L89" s="10">
        <v>550</v>
      </c>
      <c r="M89" s="10">
        <v>10</v>
      </c>
      <c r="N89" s="13">
        <v>190.5</v>
      </c>
      <c r="O89" s="10">
        <v>5</v>
      </c>
      <c r="P89" s="10">
        <v>90</v>
      </c>
      <c r="Q89" s="10">
        <v>99</v>
      </c>
      <c r="R89" s="10">
        <v>87</v>
      </c>
      <c r="S89" s="10">
        <v>93</v>
      </c>
      <c r="T89" s="10">
        <v>93</v>
      </c>
      <c r="U89" s="10">
        <v>95</v>
      </c>
      <c r="V89" s="10">
        <v>557</v>
      </c>
      <c r="W89" s="10">
        <v>7</v>
      </c>
      <c r="X89" s="10">
        <v>189.8</v>
      </c>
      <c r="Y89" s="10">
        <v>5</v>
      </c>
      <c r="Z89" s="10">
        <f t="shared" si="2"/>
        <v>562</v>
      </c>
    </row>
    <row r="90" spans="1:26" x14ac:dyDescent="0.35">
      <c r="A90" s="22">
        <v>5</v>
      </c>
      <c r="B90" s="22">
        <v>302</v>
      </c>
      <c r="C90" s="23" t="s">
        <v>20</v>
      </c>
      <c r="D90" s="23" t="s">
        <v>71</v>
      </c>
      <c r="E90" s="24" t="s">
        <v>9</v>
      </c>
      <c r="F90" s="10">
        <v>93</v>
      </c>
      <c r="G90" s="10">
        <v>92</v>
      </c>
      <c r="H90" s="10">
        <v>94</v>
      </c>
      <c r="I90" s="10">
        <v>92</v>
      </c>
      <c r="J90" s="10">
        <v>87</v>
      </c>
      <c r="K90" s="10">
        <v>93</v>
      </c>
      <c r="L90" s="10">
        <v>551</v>
      </c>
      <c r="M90" s="10">
        <v>12</v>
      </c>
      <c r="N90" s="13">
        <v>171.6</v>
      </c>
      <c r="O90" s="10">
        <v>4</v>
      </c>
      <c r="P90" s="10">
        <v>86</v>
      </c>
      <c r="Q90" s="10">
        <v>93</v>
      </c>
      <c r="R90" s="10">
        <v>94</v>
      </c>
      <c r="S90" s="10">
        <v>91</v>
      </c>
      <c r="T90" s="10">
        <v>93</v>
      </c>
      <c r="U90" s="10">
        <v>96</v>
      </c>
      <c r="V90" s="10">
        <v>553</v>
      </c>
      <c r="W90" s="10">
        <v>8</v>
      </c>
      <c r="X90" s="10">
        <v>169.5</v>
      </c>
      <c r="Y90" s="10">
        <v>4</v>
      </c>
      <c r="Z90" s="10">
        <f t="shared" si="2"/>
        <v>557</v>
      </c>
    </row>
    <row r="91" spans="1:26" x14ac:dyDescent="0.35">
      <c r="A91" s="22">
        <v>6</v>
      </c>
      <c r="B91" s="22">
        <v>414</v>
      </c>
      <c r="C91" s="23" t="s">
        <v>86</v>
      </c>
      <c r="D91" s="23" t="s">
        <v>87</v>
      </c>
      <c r="E91" s="24" t="s">
        <v>9</v>
      </c>
      <c r="F91" s="10">
        <v>95</v>
      </c>
      <c r="G91" s="10">
        <v>96</v>
      </c>
      <c r="H91" s="10">
        <v>93</v>
      </c>
      <c r="I91" s="10">
        <v>93</v>
      </c>
      <c r="J91" s="10">
        <v>90</v>
      </c>
      <c r="K91" s="10">
        <v>90</v>
      </c>
      <c r="L91" s="10">
        <v>557</v>
      </c>
      <c r="M91" s="10">
        <v>6</v>
      </c>
      <c r="N91" s="13">
        <v>111.6</v>
      </c>
      <c r="O91" s="10">
        <v>1</v>
      </c>
      <c r="P91" s="10">
        <v>91</v>
      </c>
      <c r="Q91" s="10">
        <v>93</v>
      </c>
      <c r="R91" s="10">
        <v>94</v>
      </c>
      <c r="S91" s="10">
        <v>93</v>
      </c>
      <c r="T91" s="10">
        <v>90</v>
      </c>
      <c r="U91" s="10">
        <v>94</v>
      </c>
      <c r="V91" s="10">
        <v>555</v>
      </c>
      <c r="W91" s="10">
        <v>11</v>
      </c>
      <c r="X91" s="10">
        <v>150.80000000000001</v>
      </c>
      <c r="Y91" s="10">
        <v>3</v>
      </c>
      <c r="Z91" s="10">
        <f t="shared" si="2"/>
        <v>558</v>
      </c>
    </row>
    <row r="92" spans="1:26" x14ac:dyDescent="0.35">
      <c r="A92" s="22">
        <v>7</v>
      </c>
      <c r="B92" s="22">
        <v>117</v>
      </c>
      <c r="C92" s="23" t="s">
        <v>99</v>
      </c>
      <c r="D92" s="23" t="s">
        <v>100</v>
      </c>
      <c r="E92" s="24" t="s">
        <v>9</v>
      </c>
      <c r="F92" s="10">
        <v>89</v>
      </c>
      <c r="G92" s="10">
        <v>92</v>
      </c>
      <c r="H92" s="10">
        <v>90</v>
      </c>
      <c r="I92" s="10">
        <v>91</v>
      </c>
      <c r="J92" s="10">
        <v>91</v>
      </c>
      <c r="K92" s="10">
        <v>92</v>
      </c>
      <c r="L92" s="10">
        <v>545</v>
      </c>
      <c r="M92" s="10">
        <v>4</v>
      </c>
      <c r="P92" s="10">
        <v>95</v>
      </c>
      <c r="Q92" s="10">
        <v>93</v>
      </c>
      <c r="R92" s="10">
        <v>91</v>
      </c>
      <c r="S92" s="10">
        <v>96</v>
      </c>
      <c r="T92" s="10">
        <v>92</v>
      </c>
      <c r="U92" s="10">
        <v>91</v>
      </c>
      <c r="V92" s="10">
        <v>558</v>
      </c>
      <c r="W92" s="10">
        <v>10</v>
      </c>
      <c r="X92" s="10">
        <v>131.9</v>
      </c>
      <c r="Y92" s="10">
        <v>2</v>
      </c>
      <c r="Z92" s="10">
        <f t="shared" si="2"/>
        <v>560</v>
      </c>
    </row>
    <row r="93" spans="1:26" x14ac:dyDescent="0.35">
      <c r="A93" s="22">
        <v>8</v>
      </c>
      <c r="B93" s="22">
        <v>102</v>
      </c>
      <c r="C93" s="23" t="s">
        <v>75</v>
      </c>
      <c r="D93" s="23" t="s">
        <v>76</v>
      </c>
      <c r="E93" s="24" t="s">
        <v>9</v>
      </c>
      <c r="F93" s="10">
        <v>92</v>
      </c>
      <c r="G93" s="10">
        <v>94</v>
      </c>
      <c r="H93" s="10">
        <v>97</v>
      </c>
      <c r="I93" s="10">
        <v>92</v>
      </c>
      <c r="J93" s="10">
        <v>92</v>
      </c>
      <c r="K93" s="10">
        <v>90</v>
      </c>
      <c r="L93" s="10">
        <v>557</v>
      </c>
      <c r="M93" s="10">
        <v>9</v>
      </c>
      <c r="N93" s="13">
        <v>213.1</v>
      </c>
      <c r="O93" s="10">
        <v>6</v>
      </c>
      <c r="P93" s="10">
        <v>90</v>
      </c>
      <c r="Q93" s="10">
        <v>92</v>
      </c>
      <c r="R93" s="10">
        <v>96</v>
      </c>
      <c r="S93" s="10">
        <v>85</v>
      </c>
      <c r="T93" s="10">
        <v>94</v>
      </c>
      <c r="U93" s="10">
        <v>93</v>
      </c>
      <c r="V93" s="10">
        <v>550</v>
      </c>
      <c r="W93" s="10">
        <v>13</v>
      </c>
      <c r="X93" s="10">
        <v>110.3</v>
      </c>
      <c r="Y93" s="10">
        <v>1</v>
      </c>
      <c r="Z93" s="10">
        <f t="shared" si="2"/>
        <v>551</v>
      </c>
    </row>
    <row r="94" spans="1:26" x14ac:dyDescent="0.35">
      <c r="A94" s="22">
        <v>9</v>
      </c>
      <c r="B94" s="1">
        <v>163</v>
      </c>
      <c r="C94" s="1" t="s">
        <v>24</v>
      </c>
      <c r="D94" s="1" t="s">
        <v>623</v>
      </c>
      <c r="E94" s="10" t="s">
        <v>9</v>
      </c>
      <c r="L94" s="10" t="s">
        <v>624</v>
      </c>
      <c r="P94" s="10">
        <v>94</v>
      </c>
      <c r="Q94" s="10">
        <v>91</v>
      </c>
      <c r="R94" s="10">
        <v>90</v>
      </c>
      <c r="S94" s="10">
        <v>88</v>
      </c>
      <c r="T94" s="10">
        <v>91</v>
      </c>
      <c r="U94" s="10">
        <v>91</v>
      </c>
      <c r="V94" s="10">
        <v>545</v>
      </c>
      <c r="W94" s="10">
        <v>5</v>
      </c>
      <c r="Z94" s="10">
        <f t="shared" si="2"/>
        <v>545</v>
      </c>
    </row>
    <row r="95" spans="1:26" x14ac:dyDescent="0.35">
      <c r="A95" s="22">
        <v>10</v>
      </c>
      <c r="B95" s="22">
        <v>268</v>
      </c>
      <c r="C95" s="23" t="s">
        <v>7</v>
      </c>
      <c r="D95" s="23" t="s">
        <v>8</v>
      </c>
      <c r="E95" s="24" t="s">
        <v>9</v>
      </c>
      <c r="F95" s="10">
        <v>89</v>
      </c>
      <c r="G95" s="10">
        <v>92</v>
      </c>
      <c r="H95" s="10">
        <v>91</v>
      </c>
      <c r="I95" s="10">
        <v>93</v>
      </c>
      <c r="J95" s="10">
        <v>91</v>
      </c>
      <c r="K95" s="10">
        <v>92</v>
      </c>
      <c r="L95" s="10">
        <v>548</v>
      </c>
      <c r="M95" s="10">
        <v>7</v>
      </c>
      <c r="N95" s="13">
        <v>134.80000000000001</v>
      </c>
      <c r="O95" s="10">
        <v>2</v>
      </c>
      <c r="P95" s="10">
        <v>95</v>
      </c>
      <c r="Q95" s="10">
        <v>92</v>
      </c>
      <c r="R95" s="10">
        <v>91</v>
      </c>
      <c r="S95" s="10">
        <v>90</v>
      </c>
      <c r="T95" s="10">
        <v>87</v>
      </c>
      <c r="U95" s="10">
        <v>90</v>
      </c>
      <c r="V95" s="10">
        <v>545</v>
      </c>
      <c r="W95" s="10">
        <v>5</v>
      </c>
      <c r="Z95" s="10">
        <f t="shared" si="2"/>
        <v>545</v>
      </c>
    </row>
    <row r="96" spans="1:26" x14ac:dyDescent="0.35">
      <c r="A96" s="22">
        <v>11</v>
      </c>
      <c r="B96" s="22">
        <v>472</v>
      </c>
      <c r="C96" s="23" t="s">
        <v>34</v>
      </c>
      <c r="D96" s="23" t="s">
        <v>35</v>
      </c>
      <c r="E96" s="24" t="s">
        <v>9</v>
      </c>
      <c r="F96" s="10">
        <v>91</v>
      </c>
      <c r="G96" s="10">
        <v>96</v>
      </c>
      <c r="H96" s="10">
        <v>87</v>
      </c>
      <c r="I96" s="10">
        <v>90</v>
      </c>
      <c r="J96" s="10">
        <v>87</v>
      </c>
      <c r="K96" s="10">
        <v>93</v>
      </c>
      <c r="L96" s="10">
        <v>544</v>
      </c>
      <c r="M96" s="10">
        <v>13</v>
      </c>
      <c r="N96" s="1"/>
      <c r="O96" s="1"/>
      <c r="P96" s="10">
        <v>92</v>
      </c>
      <c r="Q96" s="10">
        <v>87</v>
      </c>
      <c r="R96" s="10">
        <v>94</v>
      </c>
      <c r="S96" s="10">
        <v>92</v>
      </c>
      <c r="T96" s="10">
        <v>88</v>
      </c>
      <c r="U96" s="10">
        <v>89</v>
      </c>
      <c r="V96" s="10">
        <v>542</v>
      </c>
      <c r="W96" s="10">
        <v>7</v>
      </c>
      <c r="X96" s="1"/>
      <c r="Y96" s="1"/>
      <c r="Z96" s="10">
        <f t="shared" si="2"/>
        <v>542</v>
      </c>
    </row>
    <row r="97" spans="1:26" x14ac:dyDescent="0.35">
      <c r="A97" s="22">
        <v>12</v>
      </c>
      <c r="B97" s="22">
        <v>122</v>
      </c>
      <c r="C97" s="23" t="s">
        <v>51</v>
      </c>
      <c r="D97" s="23" t="s">
        <v>52</v>
      </c>
      <c r="E97" s="24" t="s">
        <v>576</v>
      </c>
      <c r="F97" s="10">
        <v>84</v>
      </c>
      <c r="G97" s="10">
        <v>92</v>
      </c>
      <c r="H97" s="10">
        <v>87</v>
      </c>
      <c r="I97" s="10">
        <v>91</v>
      </c>
      <c r="J97" s="10">
        <v>88</v>
      </c>
      <c r="K97" s="10">
        <v>92</v>
      </c>
      <c r="L97" s="10">
        <v>534</v>
      </c>
      <c r="M97" s="10">
        <v>2</v>
      </c>
      <c r="N97" s="1"/>
      <c r="O97" s="1"/>
      <c r="P97" s="10">
        <v>94</v>
      </c>
      <c r="Q97" s="10">
        <v>86</v>
      </c>
      <c r="R97" s="10">
        <v>90</v>
      </c>
      <c r="S97" s="10">
        <v>89</v>
      </c>
      <c r="T97" s="10">
        <v>89</v>
      </c>
      <c r="U97" s="10">
        <v>92</v>
      </c>
      <c r="V97" s="10">
        <v>540</v>
      </c>
      <c r="W97" s="10">
        <v>4</v>
      </c>
      <c r="X97" s="1"/>
      <c r="Y97" s="1"/>
      <c r="Z97" s="10">
        <f t="shared" si="2"/>
        <v>540</v>
      </c>
    </row>
    <row r="98" spans="1:26" x14ac:dyDescent="0.35">
      <c r="A98" s="22">
        <v>13</v>
      </c>
      <c r="B98" s="22">
        <v>432</v>
      </c>
      <c r="C98" s="23" t="s">
        <v>26</v>
      </c>
      <c r="D98" s="23" t="s">
        <v>27</v>
      </c>
      <c r="E98" s="24" t="s">
        <v>9</v>
      </c>
      <c r="F98" s="10">
        <v>93</v>
      </c>
      <c r="G98" s="10">
        <v>89</v>
      </c>
      <c r="H98" s="10">
        <v>88</v>
      </c>
      <c r="I98" s="10">
        <v>93</v>
      </c>
      <c r="J98" s="10">
        <v>86</v>
      </c>
      <c r="K98" s="10">
        <v>93</v>
      </c>
      <c r="L98" s="10">
        <v>542</v>
      </c>
      <c r="M98" s="10">
        <v>4</v>
      </c>
      <c r="N98" s="1"/>
      <c r="O98" s="1"/>
      <c r="P98" s="10">
        <v>92</v>
      </c>
      <c r="Q98" s="10">
        <v>88</v>
      </c>
      <c r="R98" s="10">
        <v>95</v>
      </c>
      <c r="S98" s="10">
        <v>88</v>
      </c>
      <c r="T98" s="10">
        <v>86</v>
      </c>
      <c r="U98" s="10">
        <v>91</v>
      </c>
      <c r="V98" s="10">
        <v>540</v>
      </c>
      <c r="W98" s="10">
        <v>4</v>
      </c>
      <c r="X98" s="1"/>
      <c r="Y98" s="1"/>
      <c r="Z98" s="10">
        <f t="shared" si="2"/>
        <v>540</v>
      </c>
    </row>
    <row r="99" spans="1:26" x14ac:dyDescent="0.35">
      <c r="A99" s="22">
        <v>14</v>
      </c>
      <c r="B99" s="22">
        <v>451</v>
      </c>
      <c r="C99" s="23" t="s">
        <v>108</v>
      </c>
      <c r="D99" s="23" t="s">
        <v>109</v>
      </c>
      <c r="E99" s="24" t="s">
        <v>9</v>
      </c>
      <c r="F99" s="10">
        <v>94</v>
      </c>
      <c r="G99" s="10">
        <v>93</v>
      </c>
      <c r="H99" s="10">
        <v>92</v>
      </c>
      <c r="I99" s="10">
        <v>90</v>
      </c>
      <c r="J99" s="10">
        <v>83</v>
      </c>
      <c r="K99" s="10">
        <v>93</v>
      </c>
      <c r="L99" s="10">
        <v>545</v>
      </c>
      <c r="M99" s="10">
        <v>9</v>
      </c>
      <c r="P99" s="10">
        <v>93</v>
      </c>
      <c r="Q99" s="10">
        <v>91</v>
      </c>
      <c r="R99" s="10">
        <v>89</v>
      </c>
      <c r="S99" s="10">
        <v>87</v>
      </c>
      <c r="T99" s="10">
        <v>90</v>
      </c>
      <c r="U99" s="10">
        <v>90</v>
      </c>
      <c r="V99" s="10">
        <v>540</v>
      </c>
      <c r="W99" s="10">
        <v>3</v>
      </c>
      <c r="Z99" s="10">
        <f t="shared" si="2"/>
        <v>540</v>
      </c>
    </row>
    <row r="100" spans="1:26" x14ac:dyDescent="0.35">
      <c r="A100" s="22">
        <v>15</v>
      </c>
      <c r="B100" s="22">
        <v>334</v>
      </c>
      <c r="C100" s="23" t="s">
        <v>95</v>
      </c>
      <c r="D100" s="23" t="s">
        <v>96</v>
      </c>
      <c r="E100" s="24" t="s">
        <v>9</v>
      </c>
      <c r="F100" s="10">
        <v>87</v>
      </c>
      <c r="G100" s="10">
        <v>89</v>
      </c>
      <c r="H100" s="10">
        <v>94</v>
      </c>
      <c r="I100" s="10">
        <v>94</v>
      </c>
      <c r="J100" s="10">
        <v>88</v>
      </c>
      <c r="K100" s="10">
        <v>92</v>
      </c>
      <c r="L100" s="10">
        <v>544</v>
      </c>
      <c r="M100" s="10">
        <v>5</v>
      </c>
      <c r="N100" s="1"/>
      <c r="O100" s="1"/>
      <c r="P100" s="10">
        <v>91</v>
      </c>
      <c r="Q100" s="10">
        <v>91</v>
      </c>
      <c r="R100" s="10">
        <v>92</v>
      </c>
      <c r="S100" s="10">
        <v>90</v>
      </c>
      <c r="T100" s="10">
        <v>84</v>
      </c>
      <c r="U100" s="10">
        <v>90</v>
      </c>
      <c r="V100" s="10">
        <v>538</v>
      </c>
      <c r="W100" s="10">
        <v>8</v>
      </c>
      <c r="X100" s="1"/>
      <c r="Y100" s="1"/>
      <c r="Z100" s="10">
        <f t="shared" si="2"/>
        <v>538</v>
      </c>
    </row>
    <row r="101" spans="1:26" x14ac:dyDescent="0.35">
      <c r="A101" s="22">
        <v>16</v>
      </c>
      <c r="B101" s="22">
        <v>160</v>
      </c>
      <c r="C101" s="23" t="s">
        <v>103</v>
      </c>
      <c r="D101" s="23" t="s">
        <v>104</v>
      </c>
      <c r="E101" s="24" t="s">
        <v>9</v>
      </c>
      <c r="F101" s="10">
        <v>95</v>
      </c>
      <c r="G101" s="10">
        <v>89</v>
      </c>
      <c r="H101" s="10">
        <v>91</v>
      </c>
      <c r="I101" s="10">
        <v>92</v>
      </c>
      <c r="J101" s="10">
        <v>91</v>
      </c>
      <c r="K101" s="10">
        <v>81</v>
      </c>
      <c r="L101" s="10">
        <v>539</v>
      </c>
      <c r="M101" s="10">
        <v>5</v>
      </c>
      <c r="N101" s="1"/>
      <c r="O101" s="1"/>
      <c r="P101" s="10">
        <v>86</v>
      </c>
      <c r="Q101" s="10">
        <v>84</v>
      </c>
      <c r="R101" s="10">
        <v>92</v>
      </c>
      <c r="S101" s="10">
        <v>88</v>
      </c>
      <c r="T101" s="10">
        <v>90</v>
      </c>
      <c r="U101" s="10">
        <v>91</v>
      </c>
      <c r="V101" s="10">
        <v>531</v>
      </c>
      <c r="W101" s="10">
        <v>7</v>
      </c>
      <c r="X101" s="1"/>
      <c r="Y101" s="1"/>
      <c r="Z101" s="10">
        <f t="shared" si="2"/>
        <v>531</v>
      </c>
    </row>
    <row r="102" spans="1:26" x14ac:dyDescent="0.35">
      <c r="A102" s="22">
        <v>17</v>
      </c>
      <c r="B102" s="22">
        <v>300</v>
      </c>
      <c r="C102" s="23" t="s">
        <v>10</v>
      </c>
      <c r="D102" s="23" t="s">
        <v>11</v>
      </c>
      <c r="E102" s="24" t="s">
        <v>9</v>
      </c>
      <c r="F102" s="10">
        <v>91</v>
      </c>
      <c r="G102" s="10">
        <v>92</v>
      </c>
      <c r="H102" s="10">
        <v>90</v>
      </c>
      <c r="I102" s="10">
        <v>90</v>
      </c>
      <c r="J102" s="10">
        <v>84</v>
      </c>
      <c r="K102" s="10">
        <v>87</v>
      </c>
      <c r="L102" s="10">
        <v>534</v>
      </c>
      <c r="M102" s="10">
        <v>10</v>
      </c>
      <c r="N102" s="1"/>
      <c r="O102" s="1"/>
      <c r="P102" s="10">
        <v>88</v>
      </c>
      <c r="Q102" s="10">
        <v>91</v>
      </c>
      <c r="R102" s="10">
        <v>87</v>
      </c>
      <c r="S102" s="10">
        <v>89</v>
      </c>
      <c r="T102" s="10">
        <v>86</v>
      </c>
      <c r="U102" s="10">
        <v>87</v>
      </c>
      <c r="V102" s="10">
        <v>528</v>
      </c>
      <c r="W102" s="10">
        <v>7</v>
      </c>
      <c r="X102" s="1"/>
      <c r="Y102" s="1"/>
      <c r="Z102" s="10">
        <f t="shared" si="2"/>
        <v>528</v>
      </c>
    </row>
    <row r="103" spans="1:26" x14ac:dyDescent="0.35">
      <c r="A103" s="22">
        <v>18</v>
      </c>
      <c r="B103" s="22">
        <v>337</v>
      </c>
      <c r="C103" s="23" t="s">
        <v>30</v>
      </c>
      <c r="D103" s="23" t="s">
        <v>31</v>
      </c>
      <c r="E103" s="24" t="s">
        <v>576</v>
      </c>
      <c r="F103" s="10">
        <v>85</v>
      </c>
      <c r="G103" s="10">
        <v>80</v>
      </c>
      <c r="H103" s="10">
        <v>85</v>
      </c>
      <c r="I103" s="10">
        <v>88</v>
      </c>
      <c r="J103" s="10">
        <v>85</v>
      </c>
      <c r="K103" s="10">
        <v>82</v>
      </c>
      <c r="L103" s="10">
        <v>505</v>
      </c>
      <c r="M103" s="10">
        <v>1</v>
      </c>
      <c r="N103" s="1"/>
      <c r="O103" s="1"/>
      <c r="P103" s="10">
        <v>82</v>
      </c>
      <c r="Q103" s="10">
        <v>91</v>
      </c>
      <c r="R103" s="10">
        <v>87</v>
      </c>
      <c r="S103" s="10">
        <v>91</v>
      </c>
      <c r="T103" s="10">
        <v>90</v>
      </c>
      <c r="U103" s="10">
        <v>87</v>
      </c>
      <c r="V103" s="10">
        <v>528</v>
      </c>
      <c r="W103" s="10">
        <v>6</v>
      </c>
      <c r="X103" s="1"/>
      <c r="Y103" s="1"/>
      <c r="Z103" s="10">
        <f t="shared" si="2"/>
        <v>528</v>
      </c>
    </row>
    <row r="104" spans="1:26" x14ac:dyDescent="0.35">
      <c r="A104" s="22">
        <v>19</v>
      </c>
      <c r="B104" s="22">
        <v>287</v>
      </c>
      <c r="C104" s="23" t="s">
        <v>14</v>
      </c>
      <c r="D104" s="23" t="s">
        <v>15</v>
      </c>
      <c r="E104" s="24" t="s">
        <v>9</v>
      </c>
      <c r="F104" s="10">
        <v>85</v>
      </c>
      <c r="G104" s="10">
        <v>85</v>
      </c>
      <c r="H104" s="10">
        <v>87</v>
      </c>
      <c r="I104" s="10">
        <v>90</v>
      </c>
      <c r="J104" s="10">
        <v>85</v>
      </c>
      <c r="K104" s="10">
        <v>92</v>
      </c>
      <c r="L104" s="10">
        <v>524</v>
      </c>
      <c r="M104" s="10">
        <v>2</v>
      </c>
      <c r="N104" s="1"/>
      <c r="O104" s="1"/>
      <c r="P104" s="10">
        <v>89</v>
      </c>
      <c r="Q104" s="10">
        <v>90</v>
      </c>
      <c r="R104" s="10">
        <v>83</v>
      </c>
      <c r="S104" s="10">
        <v>88</v>
      </c>
      <c r="T104" s="10">
        <v>88</v>
      </c>
      <c r="U104" s="10">
        <v>87</v>
      </c>
      <c r="V104" s="10">
        <v>525</v>
      </c>
      <c r="W104" s="10">
        <v>5</v>
      </c>
      <c r="X104" s="1"/>
      <c r="Y104" s="1"/>
      <c r="Z104" s="10">
        <f t="shared" si="2"/>
        <v>525</v>
      </c>
    </row>
    <row r="105" spans="1:26" x14ac:dyDescent="0.35">
      <c r="A105" s="22">
        <v>20</v>
      </c>
      <c r="B105" s="22">
        <v>265</v>
      </c>
      <c r="C105" s="23" t="s">
        <v>117</v>
      </c>
      <c r="D105" s="23" t="s">
        <v>118</v>
      </c>
      <c r="E105" s="24" t="s">
        <v>9</v>
      </c>
      <c r="F105" s="10">
        <v>88</v>
      </c>
      <c r="G105" s="10">
        <v>94</v>
      </c>
      <c r="H105" s="10">
        <v>84</v>
      </c>
      <c r="I105" s="10">
        <v>87</v>
      </c>
      <c r="J105" s="10">
        <v>87</v>
      </c>
      <c r="K105" s="10">
        <v>86</v>
      </c>
      <c r="L105" s="10">
        <v>526</v>
      </c>
      <c r="M105" s="10">
        <v>4</v>
      </c>
      <c r="N105" s="1"/>
      <c r="O105" s="1"/>
      <c r="P105" s="10">
        <v>89</v>
      </c>
      <c r="Q105" s="10">
        <v>86</v>
      </c>
      <c r="R105" s="10">
        <v>91</v>
      </c>
      <c r="S105" s="10">
        <v>87</v>
      </c>
      <c r="T105" s="10">
        <v>83</v>
      </c>
      <c r="U105" s="10">
        <v>83</v>
      </c>
      <c r="V105" s="10">
        <v>519</v>
      </c>
      <c r="W105" s="10">
        <v>9</v>
      </c>
      <c r="X105" s="1"/>
      <c r="Y105" s="1"/>
      <c r="Z105" s="10">
        <f t="shared" si="2"/>
        <v>519</v>
      </c>
    </row>
    <row r="106" spans="1:26" x14ac:dyDescent="0.35">
      <c r="A106" s="22">
        <v>21</v>
      </c>
      <c r="B106" s="22">
        <v>299</v>
      </c>
      <c r="C106" s="23" t="s">
        <v>40</v>
      </c>
      <c r="D106" s="23" t="s">
        <v>11</v>
      </c>
      <c r="E106" s="24" t="s">
        <v>9</v>
      </c>
      <c r="F106" s="10">
        <v>79</v>
      </c>
      <c r="G106" s="10">
        <v>82</v>
      </c>
      <c r="H106" s="10">
        <v>89</v>
      </c>
      <c r="I106" s="10">
        <v>82</v>
      </c>
      <c r="J106" s="10">
        <v>86</v>
      </c>
      <c r="K106" s="10">
        <v>84</v>
      </c>
      <c r="L106" s="10">
        <v>502</v>
      </c>
      <c r="M106" s="10">
        <v>2</v>
      </c>
      <c r="N106" s="1"/>
      <c r="O106" s="1"/>
      <c r="P106" s="10">
        <v>89</v>
      </c>
      <c r="Q106" s="10">
        <v>83</v>
      </c>
      <c r="R106" s="10">
        <v>86</v>
      </c>
      <c r="S106" s="10">
        <v>84</v>
      </c>
      <c r="T106" s="10">
        <v>90</v>
      </c>
      <c r="U106" s="10">
        <v>85</v>
      </c>
      <c r="V106" s="10">
        <v>517</v>
      </c>
      <c r="W106" s="10">
        <v>2</v>
      </c>
      <c r="X106" s="1"/>
      <c r="Y106" s="1"/>
      <c r="Z106" s="10">
        <f t="shared" si="2"/>
        <v>517</v>
      </c>
    </row>
    <row r="107" spans="1:26" x14ac:dyDescent="0.35">
      <c r="A107" s="22">
        <v>22</v>
      </c>
      <c r="B107" s="22">
        <v>364</v>
      </c>
      <c r="C107" s="23" t="s">
        <v>38</v>
      </c>
      <c r="D107" s="23" t="s">
        <v>39</v>
      </c>
      <c r="E107" s="24" t="s">
        <v>9</v>
      </c>
      <c r="F107" s="10">
        <v>89</v>
      </c>
      <c r="G107" s="10">
        <v>84</v>
      </c>
      <c r="H107" s="10">
        <v>81</v>
      </c>
      <c r="I107" s="10">
        <v>82</v>
      </c>
      <c r="J107" s="10">
        <v>81</v>
      </c>
      <c r="K107" s="10">
        <v>86</v>
      </c>
      <c r="L107" s="10">
        <v>503</v>
      </c>
      <c r="M107" s="10">
        <v>3</v>
      </c>
      <c r="N107" s="1"/>
      <c r="O107" s="1"/>
      <c r="P107" s="10">
        <v>87</v>
      </c>
      <c r="Q107" s="10">
        <v>86</v>
      </c>
      <c r="R107" s="10">
        <v>80</v>
      </c>
      <c r="S107" s="10">
        <v>90</v>
      </c>
      <c r="T107" s="10">
        <v>87</v>
      </c>
      <c r="U107" s="10">
        <v>81</v>
      </c>
      <c r="V107" s="10">
        <v>511</v>
      </c>
      <c r="W107" s="10">
        <v>4</v>
      </c>
      <c r="X107" s="1"/>
      <c r="Y107" s="1"/>
      <c r="Z107" s="10">
        <f t="shared" si="2"/>
        <v>511</v>
      </c>
    </row>
    <row r="108" spans="1:26" x14ac:dyDescent="0.35">
      <c r="A108" s="22">
        <v>23</v>
      </c>
      <c r="B108" s="22">
        <v>321</v>
      </c>
      <c r="C108" s="23" t="s">
        <v>106</v>
      </c>
      <c r="D108" s="23" t="s">
        <v>107</v>
      </c>
      <c r="E108" s="24" t="s">
        <v>9</v>
      </c>
      <c r="F108" s="10">
        <v>76</v>
      </c>
      <c r="G108" s="10">
        <v>86</v>
      </c>
      <c r="H108" s="10">
        <v>82</v>
      </c>
      <c r="I108" s="10">
        <v>83</v>
      </c>
      <c r="J108" s="10">
        <v>88</v>
      </c>
      <c r="K108" s="10">
        <v>85</v>
      </c>
      <c r="L108" s="10">
        <v>500</v>
      </c>
      <c r="M108" s="10">
        <v>7</v>
      </c>
      <c r="N108" s="1"/>
      <c r="O108" s="1"/>
      <c r="P108" s="10">
        <v>85</v>
      </c>
      <c r="Q108" s="10">
        <v>85</v>
      </c>
      <c r="R108" s="10">
        <v>87</v>
      </c>
      <c r="S108" s="10">
        <v>85</v>
      </c>
      <c r="T108" s="10">
        <v>85</v>
      </c>
      <c r="U108" s="10">
        <v>69</v>
      </c>
      <c r="V108" s="10">
        <v>496</v>
      </c>
      <c r="W108" s="10">
        <v>7</v>
      </c>
      <c r="X108" s="1"/>
      <c r="Y108" s="1"/>
      <c r="Z108" s="10">
        <f t="shared" si="2"/>
        <v>496</v>
      </c>
    </row>
    <row r="109" spans="1:26" x14ac:dyDescent="0.35">
      <c r="A109" s="22">
        <v>24</v>
      </c>
      <c r="B109" s="22">
        <v>187</v>
      </c>
      <c r="C109" s="23" t="s">
        <v>47</v>
      </c>
      <c r="D109" s="23" t="s">
        <v>48</v>
      </c>
      <c r="E109" s="24" t="s">
        <v>9</v>
      </c>
      <c r="F109" s="10">
        <v>86</v>
      </c>
      <c r="G109" s="10">
        <v>83</v>
      </c>
      <c r="H109" s="10">
        <v>87</v>
      </c>
      <c r="I109" s="10">
        <v>84</v>
      </c>
      <c r="J109" s="10">
        <v>91</v>
      </c>
      <c r="K109" s="10">
        <v>77</v>
      </c>
      <c r="L109" s="10">
        <v>508</v>
      </c>
      <c r="M109" s="10">
        <v>2</v>
      </c>
      <c r="N109" s="1"/>
      <c r="O109" s="1"/>
      <c r="P109" s="10">
        <v>81</v>
      </c>
      <c r="Q109" s="10">
        <v>80</v>
      </c>
      <c r="R109" s="10">
        <v>79</v>
      </c>
      <c r="S109" s="10">
        <v>85</v>
      </c>
      <c r="T109" s="10">
        <v>82</v>
      </c>
      <c r="U109" s="10">
        <v>88</v>
      </c>
      <c r="V109" s="10">
        <v>495</v>
      </c>
      <c r="W109" s="10">
        <v>5</v>
      </c>
      <c r="X109" s="1"/>
      <c r="Y109" s="1"/>
      <c r="Z109" s="10">
        <f t="shared" si="2"/>
        <v>495</v>
      </c>
    </row>
    <row r="110" spans="1:26" x14ac:dyDescent="0.35">
      <c r="A110" s="22">
        <v>25</v>
      </c>
      <c r="B110" s="22">
        <v>259</v>
      </c>
      <c r="C110" s="23" t="s">
        <v>89</v>
      </c>
      <c r="D110" s="23" t="s">
        <v>116</v>
      </c>
      <c r="E110" s="24" t="s">
        <v>9</v>
      </c>
      <c r="F110" s="10">
        <v>84</v>
      </c>
      <c r="G110" s="10">
        <v>78</v>
      </c>
      <c r="H110" s="10">
        <v>81</v>
      </c>
      <c r="I110" s="10">
        <v>73</v>
      </c>
      <c r="J110" s="10">
        <v>80</v>
      </c>
      <c r="K110" s="10">
        <v>78</v>
      </c>
      <c r="L110" s="10">
        <v>474</v>
      </c>
      <c r="M110" s="10">
        <v>4</v>
      </c>
      <c r="N110" s="1"/>
      <c r="O110" s="1"/>
      <c r="P110" s="10">
        <v>85</v>
      </c>
      <c r="Q110" s="10">
        <v>82</v>
      </c>
      <c r="R110" s="10">
        <v>76</v>
      </c>
      <c r="S110" s="10">
        <v>81</v>
      </c>
      <c r="T110" s="10">
        <v>85</v>
      </c>
      <c r="U110" s="10">
        <v>83</v>
      </c>
      <c r="V110" s="10">
        <v>492</v>
      </c>
      <c r="W110" s="10">
        <v>2</v>
      </c>
      <c r="X110" s="1"/>
      <c r="Y110" s="1"/>
      <c r="Z110" s="10">
        <f t="shared" si="2"/>
        <v>492</v>
      </c>
    </row>
    <row r="111" spans="1:26" x14ac:dyDescent="0.35">
      <c r="A111" s="22">
        <v>26</v>
      </c>
      <c r="B111" s="22">
        <v>260</v>
      </c>
      <c r="C111" s="23" t="s">
        <v>16</v>
      </c>
      <c r="D111" s="23" t="s">
        <v>17</v>
      </c>
      <c r="E111" s="24" t="s">
        <v>9</v>
      </c>
      <c r="F111" s="10">
        <v>82</v>
      </c>
      <c r="G111" s="10">
        <v>83</v>
      </c>
      <c r="H111" s="10">
        <v>78</v>
      </c>
      <c r="I111" s="10">
        <v>87</v>
      </c>
      <c r="J111" s="10">
        <v>92</v>
      </c>
      <c r="K111" s="10">
        <v>86</v>
      </c>
      <c r="L111" s="10">
        <v>508</v>
      </c>
      <c r="M111" s="10">
        <v>4</v>
      </c>
      <c r="N111" s="1"/>
      <c r="O111" s="1"/>
      <c r="P111" s="10">
        <v>80</v>
      </c>
      <c r="Q111" s="10">
        <v>80</v>
      </c>
      <c r="R111" s="10">
        <v>79</v>
      </c>
      <c r="S111" s="10">
        <v>83</v>
      </c>
      <c r="T111" s="10">
        <v>83</v>
      </c>
      <c r="U111" s="10">
        <v>86</v>
      </c>
      <c r="V111" s="10">
        <v>491</v>
      </c>
      <c r="W111" s="10">
        <v>4</v>
      </c>
      <c r="X111" s="1"/>
      <c r="Y111" s="1"/>
      <c r="Z111" s="10">
        <f t="shared" si="2"/>
        <v>491</v>
      </c>
    </row>
    <row r="112" spans="1:26" x14ac:dyDescent="0.35">
      <c r="A112" s="22">
        <v>27</v>
      </c>
      <c r="B112" s="22">
        <v>172</v>
      </c>
      <c r="C112" s="23" t="s">
        <v>45</v>
      </c>
      <c r="D112" s="23" t="s">
        <v>46</v>
      </c>
      <c r="E112" s="24" t="s">
        <v>9</v>
      </c>
      <c r="F112" s="10">
        <v>82</v>
      </c>
      <c r="G112" s="10">
        <v>86</v>
      </c>
      <c r="H112" s="10">
        <v>84</v>
      </c>
      <c r="I112" s="10">
        <v>80</v>
      </c>
      <c r="J112" s="10">
        <v>86</v>
      </c>
      <c r="K112" s="10">
        <v>80</v>
      </c>
      <c r="L112" s="10">
        <v>498</v>
      </c>
      <c r="M112" s="10">
        <v>3</v>
      </c>
      <c r="N112" s="1"/>
      <c r="O112" s="1"/>
      <c r="P112" s="10">
        <v>76</v>
      </c>
      <c r="Q112" s="10">
        <v>83</v>
      </c>
      <c r="R112" s="10">
        <v>80</v>
      </c>
      <c r="S112" s="10">
        <v>82</v>
      </c>
      <c r="T112" s="10">
        <v>78</v>
      </c>
      <c r="U112" s="10">
        <v>80</v>
      </c>
      <c r="V112" s="10">
        <v>479</v>
      </c>
      <c r="W112" s="10">
        <v>5</v>
      </c>
      <c r="X112" s="1"/>
      <c r="Y112" s="1"/>
      <c r="Z112" s="10">
        <f t="shared" si="2"/>
        <v>479</v>
      </c>
    </row>
    <row r="113" spans="1:26" x14ac:dyDescent="0.35">
      <c r="A113" s="22">
        <v>28</v>
      </c>
      <c r="B113" s="22">
        <v>477</v>
      </c>
      <c r="C113" s="23" t="s">
        <v>36</v>
      </c>
      <c r="D113" s="23" t="s">
        <v>37</v>
      </c>
      <c r="E113" s="24" t="s">
        <v>9</v>
      </c>
      <c r="F113" s="10">
        <v>78</v>
      </c>
      <c r="G113" s="10">
        <v>80</v>
      </c>
      <c r="H113" s="10">
        <v>81</v>
      </c>
      <c r="I113" s="10">
        <v>75</v>
      </c>
      <c r="J113" s="10">
        <v>75</v>
      </c>
      <c r="K113" s="10">
        <v>77</v>
      </c>
      <c r="L113" s="10">
        <v>466</v>
      </c>
      <c r="M113" s="10">
        <v>3</v>
      </c>
      <c r="N113" s="1"/>
      <c r="O113" s="1"/>
      <c r="P113" s="10">
        <v>83</v>
      </c>
      <c r="Q113" s="10">
        <v>78</v>
      </c>
      <c r="R113" s="10">
        <v>76</v>
      </c>
      <c r="S113" s="10">
        <v>77</v>
      </c>
      <c r="T113" s="10">
        <v>82</v>
      </c>
      <c r="U113" s="10">
        <v>77</v>
      </c>
      <c r="V113" s="10">
        <v>473</v>
      </c>
      <c r="W113" s="10">
        <v>2</v>
      </c>
      <c r="X113" s="1"/>
      <c r="Y113" s="1"/>
      <c r="Z113" s="10">
        <f t="shared" si="2"/>
        <v>473</v>
      </c>
    </row>
    <row r="114" spans="1:26" x14ac:dyDescent="0.35">
      <c r="A114" s="22">
        <v>29</v>
      </c>
      <c r="B114" s="22">
        <v>264</v>
      </c>
      <c r="C114" s="23" t="s">
        <v>32</v>
      </c>
      <c r="D114" s="23" t="s">
        <v>33</v>
      </c>
      <c r="E114" s="24" t="s">
        <v>9</v>
      </c>
      <c r="F114" s="10">
        <v>77</v>
      </c>
      <c r="G114" s="10">
        <v>79</v>
      </c>
      <c r="H114" s="10">
        <v>83</v>
      </c>
      <c r="I114" s="10">
        <v>81</v>
      </c>
      <c r="J114" s="10">
        <v>69</v>
      </c>
      <c r="K114" s="10">
        <v>79</v>
      </c>
      <c r="L114" s="10">
        <v>468</v>
      </c>
      <c r="M114" s="10">
        <v>2</v>
      </c>
      <c r="N114" s="1"/>
      <c r="O114" s="1"/>
      <c r="P114" s="10">
        <v>73</v>
      </c>
      <c r="Q114" s="10">
        <v>91</v>
      </c>
      <c r="R114" s="10">
        <v>85</v>
      </c>
      <c r="S114" s="10">
        <v>68</v>
      </c>
      <c r="T114" s="10">
        <v>78</v>
      </c>
      <c r="U114" s="10">
        <v>72</v>
      </c>
      <c r="V114" s="10">
        <v>467</v>
      </c>
      <c r="W114" s="10">
        <v>3</v>
      </c>
      <c r="X114" s="1"/>
      <c r="Y114" s="1"/>
      <c r="Z114" s="10">
        <f t="shared" si="2"/>
        <v>467</v>
      </c>
    </row>
    <row r="115" spans="1:26" x14ac:dyDescent="0.35">
      <c r="A115" s="22">
        <v>30</v>
      </c>
      <c r="B115" s="22">
        <v>256</v>
      </c>
      <c r="C115" s="23" t="s">
        <v>43</v>
      </c>
      <c r="D115" s="23" t="s">
        <v>44</v>
      </c>
      <c r="E115" s="24" t="s">
        <v>9</v>
      </c>
      <c r="F115" s="10">
        <v>60</v>
      </c>
      <c r="G115" s="10">
        <v>79</v>
      </c>
      <c r="H115" s="10">
        <v>76</v>
      </c>
      <c r="I115" s="10">
        <v>73</v>
      </c>
      <c r="J115" s="10">
        <v>73</v>
      </c>
      <c r="K115" s="10">
        <v>79</v>
      </c>
      <c r="L115" s="10">
        <v>440</v>
      </c>
      <c r="M115" s="10">
        <v>0</v>
      </c>
      <c r="N115" s="1"/>
      <c r="O115" s="1"/>
      <c r="P115" s="10">
        <v>78</v>
      </c>
      <c r="Q115" s="10">
        <v>80</v>
      </c>
      <c r="R115" s="10">
        <v>71</v>
      </c>
      <c r="S115" s="10">
        <v>69</v>
      </c>
      <c r="T115" s="10">
        <v>85</v>
      </c>
      <c r="U115" s="10">
        <v>79</v>
      </c>
      <c r="V115" s="10">
        <v>462</v>
      </c>
      <c r="W115" s="10">
        <v>3</v>
      </c>
      <c r="X115" s="1"/>
      <c r="Y115" s="1"/>
      <c r="Z115" s="10">
        <f t="shared" si="2"/>
        <v>462</v>
      </c>
    </row>
    <row r="116" spans="1:26" x14ac:dyDescent="0.35">
      <c r="A116" s="22">
        <v>31</v>
      </c>
      <c r="B116" s="22">
        <v>184</v>
      </c>
      <c r="C116" s="23" t="s">
        <v>38</v>
      </c>
      <c r="D116" s="23" t="s">
        <v>115</v>
      </c>
      <c r="E116" s="24" t="s">
        <v>9</v>
      </c>
      <c r="F116" s="10">
        <v>74</v>
      </c>
      <c r="G116" s="10">
        <v>72</v>
      </c>
      <c r="H116" s="10">
        <v>65</v>
      </c>
      <c r="I116" s="10">
        <v>82</v>
      </c>
      <c r="J116" s="10">
        <v>66</v>
      </c>
      <c r="K116" s="10">
        <v>69</v>
      </c>
      <c r="L116" s="10">
        <v>428</v>
      </c>
      <c r="M116" s="10">
        <v>1</v>
      </c>
      <c r="N116" s="1"/>
      <c r="O116" s="1"/>
      <c r="P116" s="10">
        <v>82</v>
      </c>
      <c r="Q116" s="10">
        <v>68</v>
      </c>
      <c r="R116" s="10">
        <v>87</v>
      </c>
      <c r="S116" s="10">
        <v>80</v>
      </c>
      <c r="T116" s="10">
        <v>75</v>
      </c>
      <c r="U116" s="10">
        <v>64</v>
      </c>
      <c r="V116" s="10">
        <v>456</v>
      </c>
      <c r="W116" s="10">
        <v>4</v>
      </c>
      <c r="X116" s="1"/>
      <c r="Y116" s="1"/>
      <c r="Z116" s="10">
        <f t="shared" si="2"/>
        <v>456</v>
      </c>
    </row>
    <row r="117" spans="1:26" x14ac:dyDescent="0.35">
      <c r="A117" s="22">
        <v>32</v>
      </c>
      <c r="B117" s="22">
        <v>154</v>
      </c>
      <c r="C117" s="23" t="s">
        <v>113</v>
      </c>
      <c r="D117" s="23" t="s">
        <v>114</v>
      </c>
      <c r="E117" s="24" t="s">
        <v>9</v>
      </c>
      <c r="F117" s="10">
        <v>67</v>
      </c>
      <c r="G117" s="10">
        <v>75</v>
      </c>
      <c r="H117" s="10">
        <v>68</v>
      </c>
      <c r="I117" s="10">
        <v>65</v>
      </c>
      <c r="J117" s="10">
        <v>71</v>
      </c>
      <c r="K117" s="10">
        <v>62</v>
      </c>
      <c r="L117" s="10">
        <v>408</v>
      </c>
      <c r="M117" s="10">
        <v>0</v>
      </c>
      <c r="N117" s="1"/>
      <c r="O117" s="1"/>
      <c r="P117" s="10">
        <v>47</v>
      </c>
      <c r="Q117" s="10">
        <v>66</v>
      </c>
      <c r="R117" s="10">
        <v>60</v>
      </c>
      <c r="S117" s="10">
        <v>62</v>
      </c>
      <c r="T117" s="10">
        <v>63</v>
      </c>
      <c r="U117" s="10">
        <v>75</v>
      </c>
      <c r="V117" s="10">
        <v>373</v>
      </c>
      <c r="W117" s="10">
        <v>1</v>
      </c>
      <c r="X117" s="1"/>
      <c r="Y117" s="1"/>
      <c r="Z117" s="10">
        <f t="shared" si="2"/>
        <v>373</v>
      </c>
    </row>
  </sheetData>
  <printOptions horizontalCentered="1"/>
  <pageMargins left="0.2" right="0.2" top="0.75" bottom="0.5" header="0.3" footer="0.3"/>
  <pageSetup orientation="portrait" r:id="rId1"/>
  <rowBreaks count="1" manualBreakCount="1"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8ECE-57D4-435B-9C0B-6B8A60E31939}">
  <dimension ref="A1:X229"/>
  <sheetViews>
    <sheetView zoomScaleNormal="100" workbookViewId="0"/>
  </sheetViews>
  <sheetFormatPr defaultRowHeight="14.5" x14ac:dyDescent="0.35"/>
  <cols>
    <col min="1" max="1" width="6.453125" customWidth="1"/>
    <col min="2" max="2" width="5.1796875" bestFit="1" customWidth="1"/>
    <col min="3" max="3" width="12.453125" customWidth="1"/>
    <col min="4" max="4" width="18.54296875" customWidth="1"/>
    <col min="5" max="5" width="5" bestFit="1" customWidth="1"/>
    <col min="6" max="12" width="7" hidden="1" customWidth="1"/>
    <col min="13" max="13" width="8.26953125" hidden="1" customWidth="1"/>
    <col min="14" max="14" width="4.453125" hidden="1" customWidth="1"/>
    <col min="15" max="20" width="7" bestFit="1" customWidth="1"/>
    <col min="21" max="21" width="6.81640625" bestFit="1" customWidth="1"/>
    <col min="22" max="22" width="8.26953125" bestFit="1" customWidth="1"/>
    <col min="23" max="23" width="4.453125" hidden="1" customWidth="1"/>
    <col min="24" max="24" width="10.81640625" hidden="1" customWidth="1"/>
  </cols>
  <sheetData>
    <row r="1" spans="1:24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s="1" customFormat="1" ht="18" x14ac:dyDescent="0.4">
      <c r="A2" s="11" t="s">
        <v>630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s="1" customFormat="1" ht="18" x14ac:dyDescent="0.4">
      <c r="A4" s="11" t="s">
        <v>128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s="1" customFormat="1" ht="15.5" x14ac:dyDescent="0.35"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1" customFormat="1" ht="18" x14ac:dyDescent="0.4">
      <c r="A6" s="14" t="s">
        <v>579</v>
      </c>
      <c r="B6" s="12"/>
      <c r="C6" s="12"/>
      <c r="D6" s="12"/>
      <c r="E6" s="26" t="s">
        <v>597</v>
      </c>
      <c r="F6" s="14" t="s">
        <v>597</v>
      </c>
      <c r="G6" s="11"/>
      <c r="H6" s="11"/>
      <c r="I6" s="11"/>
      <c r="J6" s="11"/>
      <c r="K6" s="11"/>
      <c r="L6" s="11"/>
      <c r="M6" s="15">
        <v>248.7</v>
      </c>
      <c r="N6" s="11"/>
      <c r="O6" s="11"/>
      <c r="P6" s="11"/>
      <c r="Q6" s="11"/>
      <c r="R6" s="11"/>
      <c r="S6" s="11"/>
      <c r="T6" s="11"/>
      <c r="U6" s="11"/>
      <c r="V6" s="15">
        <v>249.3</v>
      </c>
      <c r="W6" s="12"/>
      <c r="X6" s="15"/>
    </row>
    <row r="7" spans="1:24" s="1" customFormat="1" ht="18" x14ac:dyDescent="0.4">
      <c r="A7" s="14" t="s">
        <v>580</v>
      </c>
      <c r="B7" s="12"/>
      <c r="C7" s="12"/>
      <c r="D7" s="12"/>
      <c r="E7" s="26" t="s">
        <v>599</v>
      </c>
      <c r="F7" s="14" t="s">
        <v>598</v>
      </c>
      <c r="G7" s="11"/>
      <c r="H7" s="11"/>
      <c r="I7" s="11"/>
      <c r="J7" s="11"/>
      <c r="K7" s="11"/>
      <c r="L7" s="11"/>
      <c r="M7" s="15">
        <v>247.5</v>
      </c>
      <c r="N7" s="11"/>
      <c r="O7" s="11"/>
      <c r="P7" s="11"/>
      <c r="Q7" s="11"/>
      <c r="R7" s="11"/>
      <c r="S7" s="11"/>
      <c r="T7" s="11"/>
      <c r="U7" s="11"/>
      <c r="V7" s="15">
        <v>248.3</v>
      </c>
      <c r="W7" s="12"/>
      <c r="X7" s="15"/>
    </row>
    <row r="8" spans="1:24" s="1" customFormat="1" ht="18" x14ac:dyDescent="0.4">
      <c r="A8" s="14" t="s">
        <v>581</v>
      </c>
      <c r="B8" s="12"/>
      <c r="C8" s="12"/>
      <c r="D8" s="12"/>
      <c r="E8" s="26" t="s">
        <v>637</v>
      </c>
      <c r="F8" s="14" t="s">
        <v>599</v>
      </c>
      <c r="G8" s="11"/>
      <c r="H8" s="11"/>
      <c r="I8" s="11"/>
      <c r="J8" s="11"/>
      <c r="K8" s="11"/>
      <c r="L8" s="11"/>
      <c r="M8" s="15">
        <v>226.6</v>
      </c>
      <c r="N8" s="11"/>
      <c r="O8" s="11"/>
      <c r="P8" s="11"/>
      <c r="Q8" s="11"/>
      <c r="R8" s="11"/>
      <c r="S8" s="11"/>
      <c r="T8" s="11"/>
      <c r="U8" s="11"/>
      <c r="V8" s="15">
        <v>226.1</v>
      </c>
      <c r="W8" s="12"/>
      <c r="X8" s="15"/>
    </row>
    <row r="9" spans="1:24" s="1" customFormat="1" ht="15.5" x14ac:dyDescent="0.35"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s="1" customFormat="1" ht="15.5" x14ac:dyDescent="0.35">
      <c r="A10" s="19" t="s">
        <v>123</v>
      </c>
      <c r="B10" s="19" t="s">
        <v>3</v>
      </c>
      <c r="C10" s="20" t="s">
        <v>4</v>
      </c>
      <c r="D10" s="20" t="s">
        <v>5</v>
      </c>
      <c r="E10" s="21" t="s">
        <v>6</v>
      </c>
      <c r="F10" s="9">
        <v>1</v>
      </c>
      <c r="G10" s="9">
        <v>2</v>
      </c>
      <c r="H10" s="9">
        <v>3</v>
      </c>
      <c r="I10" s="9">
        <v>4</v>
      </c>
      <c r="J10" s="9">
        <v>5</v>
      </c>
      <c r="K10" s="9">
        <v>6</v>
      </c>
      <c r="L10" s="9" t="s">
        <v>124</v>
      </c>
      <c r="M10" s="9" t="s">
        <v>125</v>
      </c>
      <c r="N10" s="9" t="s">
        <v>582</v>
      </c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9">
        <v>6</v>
      </c>
      <c r="U10" s="9" t="s">
        <v>631</v>
      </c>
      <c r="V10" s="9" t="s">
        <v>633</v>
      </c>
      <c r="W10" s="9" t="s">
        <v>634</v>
      </c>
      <c r="X10" s="9" t="s">
        <v>126</v>
      </c>
    </row>
    <row r="11" spans="1:24" ht="15.5" x14ac:dyDescent="0.35">
      <c r="A11" s="22">
        <v>1</v>
      </c>
      <c r="B11" s="22">
        <v>306</v>
      </c>
      <c r="C11" s="23" t="s">
        <v>154</v>
      </c>
      <c r="D11" s="23" t="s">
        <v>203</v>
      </c>
      <c r="E11" s="24"/>
      <c r="F11" s="13">
        <v>104.3</v>
      </c>
      <c r="G11" s="13">
        <v>101.9</v>
      </c>
      <c r="H11" s="13">
        <v>104.1</v>
      </c>
      <c r="I11" s="13">
        <v>103.4</v>
      </c>
      <c r="J11" s="13">
        <v>104.2</v>
      </c>
      <c r="K11" s="13">
        <v>103.1</v>
      </c>
      <c r="L11" s="13">
        <v>621</v>
      </c>
      <c r="M11" s="13">
        <v>248.7</v>
      </c>
      <c r="N11" s="16">
        <v>8</v>
      </c>
      <c r="O11" s="13">
        <v>105</v>
      </c>
      <c r="P11" s="13">
        <v>103</v>
      </c>
      <c r="Q11" s="13">
        <v>103.4</v>
      </c>
      <c r="R11" s="13">
        <v>103.9</v>
      </c>
      <c r="S11" s="13">
        <v>103.6</v>
      </c>
      <c r="T11" s="13">
        <v>104.3</v>
      </c>
      <c r="U11" s="13">
        <v>623.20000000000005</v>
      </c>
      <c r="V11" s="13">
        <v>249.3</v>
      </c>
      <c r="W11" s="16">
        <v>8</v>
      </c>
      <c r="X11" s="13">
        <f t="shared" ref="X11:X40" si="0">N11+L11+W11+U11</f>
        <v>1260.2</v>
      </c>
    </row>
    <row r="12" spans="1:24" ht="15.5" x14ac:dyDescent="0.35">
      <c r="A12" s="22">
        <v>2</v>
      </c>
      <c r="B12" s="22">
        <v>284</v>
      </c>
      <c r="C12" s="23" t="s">
        <v>201</v>
      </c>
      <c r="D12" s="23" t="s">
        <v>202</v>
      </c>
      <c r="E12" s="24"/>
      <c r="F12" s="13">
        <v>102.3</v>
      </c>
      <c r="G12" s="13">
        <v>105</v>
      </c>
      <c r="H12" s="13">
        <v>103.4</v>
      </c>
      <c r="I12" s="13">
        <v>104.3</v>
      </c>
      <c r="J12" s="13">
        <v>105.7</v>
      </c>
      <c r="K12" s="13">
        <v>105</v>
      </c>
      <c r="L12" s="13">
        <v>625.70000000000005</v>
      </c>
      <c r="M12" s="13">
        <v>226.6</v>
      </c>
      <c r="N12" s="16">
        <v>6</v>
      </c>
      <c r="O12" s="13">
        <v>103.6</v>
      </c>
      <c r="P12" s="13">
        <v>103.7</v>
      </c>
      <c r="Q12" s="13">
        <v>105</v>
      </c>
      <c r="R12" s="13">
        <v>103.6</v>
      </c>
      <c r="S12" s="13">
        <v>104.1</v>
      </c>
      <c r="T12" s="13">
        <v>104.5</v>
      </c>
      <c r="U12" s="13">
        <v>624.5</v>
      </c>
      <c r="V12" s="13">
        <v>248.3</v>
      </c>
      <c r="W12" s="16">
        <v>7</v>
      </c>
      <c r="X12" s="13">
        <f t="shared" si="0"/>
        <v>1263.2</v>
      </c>
    </row>
    <row r="13" spans="1:24" ht="15.5" x14ac:dyDescent="0.35">
      <c r="A13" s="22">
        <v>3</v>
      </c>
      <c r="B13" s="22">
        <v>452</v>
      </c>
      <c r="C13" s="23" t="s">
        <v>205</v>
      </c>
      <c r="D13" s="23" t="s">
        <v>206</v>
      </c>
      <c r="E13" s="24"/>
      <c r="F13" s="13">
        <v>104.2</v>
      </c>
      <c r="G13" s="13">
        <v>103.8</v>
      </c>
      <c r="H13" s="13">
        <v>105.5</v>
      </c>
      <c r="I13" s="13">
        <v>104.7</v>
      </c>
      <c r="J13" s="13">
        <v>103.1</v>
      </c>
      <c r="K13" s="13">
        <v>103.5</v>
      </c>
      <c r="L13" s="13">
        <v>624.79999999999995</v>
      </c>
      <c r="M13" s="13">
        <v>142.30000000000001</v>
      </c>
      <c r="N13" s="16">
        <v>2</v>
      </c>
      <c r="O13" s="13">
        <v>102.1</v>
      </c>
      <c r="P13" s="13">
        <v>104.9</v>
      </c>
      <c r="Q13" s="13">
        <v>103.5</v>
      </c>
      <c r="R13" s="13">
        <v>104</v>
      </c>
      <c r="S13" s="13">
        <v>104.8</v>
      </c>
      <c r="T13" s="13">
        <v>103.1</v>
      </c>
      <c r="U13" s="13">
        <v>622.4</v>
      </c>
      <c r="V13" s="13">
        <v>226.1</v>
      </c>
      <c r="W13" s="16">
        <v>6</v>
      </c>
      <c r="X13" s="13">
        <f t="shared" si="0"/>
        <v>1255.1999999999998</v>
      </c>
    </row>
    <row r="14" spans="1:24" ht="15.5" x14ac:dyDescent="0.35">
      <c r="A14" s="22">
        <v>4</v>
      </c>
      <c r="B14" s="22">
        <v>354</v>
      </c>
      <c r="C14" s="23" t="s">
        <v>209</v>
      </c>
      <c r="D14" s="23" t="s">
        <v>210</v>
      </c>
      <c r="E14" s="24"/>
      <c r="F14" s="13">
        <v>103</v>
      </c>
      <c r="G14" s="13">
        <v>100.1</v>
      </c>
      <c r="H14" s="13">
        <v>105.9</v>
      </c>
      <c r="I14" s="13">
        <v>103.5</v>
      </c>
      <c r="J14" s="13">
        <v>101.8</v>
      </c>
      <c r="K14" s="13">
        <v>103.6</v>
      </c>
      <c r="L14" s="13">
        <v>617.9</v>
      </c>
      <c r="M14" s="13"/>
      <c r="N14" s="13"/>
      <c r="O14" s="13">
        <v>104.1</v>
      </c>
      <c r="P14" s="13">
        <v>104.4</v>
      </c>
      <c r="Q14" s="13">
        <v>102.5</v>
      </c>
      <c r="R14" s="13">
        <v>102.3</v>
      </c>
      <c r="S14" s="13">
        <v>104.1</v>
      </c>
      <c r="T14" s="13">
        <v>103.1</v>
      </c>
      <c r="U14" s="13">
        <v>620.5</v>
      </c>
      <c r="V14" s="13">
        <v>203.5</v>
      </c>
      <c r="W14" s="16">
        <v>5</v>
      </c>
      <c r="X14" s="13">
        <f t="shared" si="0"/>
        <v>1243.4000000000001</v>
      </c>
    </row>
    <row r="15" spans="1:24" ht="15.5" x14ac:dyDescent="0.35">
      <c r="A15" s="22">
        <v>5</v>
      </c>
      <c r="B15" s="22">
        <v>448</v>
      </c>
      <c r="C15" s="23" t="s">
        <v>211</v>
      </c>
      <c r="D15" s="23" t="s">
        <v>212</v>
      </c>
      <c r="E15" s="24" t="s">
        <v>577</v>
      </c>
      <c r="F15" s="13">
        <v>101.7</v>
      </c>
      <c r="G15" s="13">
        <v>103.6</v>
      </c>
      <c r="H15" s="13">
        <v>103.8</v>
      </c>
      <c r="I15" s="13">
        <v>103</v>
      </c>
      <c r="J15" s="13">
        <v>103.7</v>
      </c>
      <c r="K15" s="13">
        <v>102.6</v>
      </c>
      <c r="L15" s="13">
        <v>618.4</v>
      </c>
      <c r="M15" s="13">
        <v>205.1</v>
      </c>
      <c r="N15" s="16">
        <v>5</v>
      </c>
      <c r="O15" s="13">
        <v>104</v>
      </c>
      <c r="P15" s="13">
        <v>103.2</v>
      </c>
      <c r="Q15" s="13">
        <v>104.2</v>
      </c>
      <c r="R15" s="13">
        <v>104.3</v>
      </c>
      <c r="S15" s="13">
        <v>103.8</v>
      </c>
      <c r="T15" s="13">
        <v>102.9</v>
      </c>
      <c r="U15" s="13">
        <v>622.4</v>
      </c>
      <c r="V15" s="13">
        <v>184.2</v>
      </c>
      <c r="W15" s="16">
        <v>4</v>
      </c>
      <c r="X15" s="13">
        <f t="shared" si="0"/>
        <v>1249.8</v>
      </c>
    </row>
    <row r="16" spans="1:24" ht="15.5" x14ac:dyDescent="0.35">
      <c r="A16" s="22">
        <v>6</v>
      </c>
      <c r="B16" s="22">
        <v>408</v>
      </c>
      <c r="C16" s="23" t="s">
        <v>239</v>
      </c>
      <c r="D16" s="23" t="s">
        <v>240</v>
      </c>
      <c r="E16" s="24"/>
      <c r="F16" s="13">
        <v>103.4</v>
      </c>
      <c r="G16" s="13">
        <v>100.7</v>
      </c>
      <c r="H16" s="13">
        <v>102.4</v>
      </c>
      <c r="I16" s="13">
        <v>103.2</v>
      </c>
      <c r="J16" s="13">
        <v>101.7</v>
      </c>
      <c r="K16" s="13">
        <v>103.9</v>
      </c>
      <c r="L16" s="13">
        <v>615.29999999999995</v>
      </c>
      <c r="M16" s="13"/>
      <c r="N16" s="13"/>
      <c r="O16" s="13">
        <v>105.1</v>
      </c>
      <c r="P16" s="13">
        <v>102.7</v>
      </c>
      <c r="Q16" s="13">
        <v>103.6</v>
      </c>
      <c r="R16" s="13">
        <v>102.7</v>
      </c>
      <c r="S16" s="13">
        <v>103.4</v>
      </c>
      <c r="T16" s="13">
        <v>104</v>
      </c>
      <c r="U16" s="13">
        <v>621.5</v>
      </c>
      <c r="V16" s="13">
        <v>161.9</v>
      </c>
      <c r="W16" s="16">
        <v>3</v>
      </c>
      <c r="X16" s="13">
        <f t="shared" si="0"/>
        <v>1239.8</v>
      </c>
    </row>
    <row r="17" spans="1:24" ht="15.5" x14ac:dyDescent="0.35">
      <c r="A17" s="22">
        <v>7</v>
      </c>
      <c r="B17" s="22">
        <v>480</v>
      </c>
      <c r="C17" s="23" t="s">
        <v>596</v>
      </c>
      <c r="D17" s="23" t="s">
        <v>204</v>
      </c>
      <c r="E17" s="24"/>
      <c r="F17" s="13">
        <v>101.5</v>
      </c>
      <c r="G17" s="13">
        <v>103.2</v>
      </c>
      <c r="H17" s="13">
        <v>102.2</v>
      </c>
      <c r="I17" s="13">
        <v>104.3</v>
      </c>
      <c r="J17" s="13">
        <v>105</v>
      </c>
      <c r="K17" s="13">
        <v>103.1</v>
      </c>
      <c r="L17" s="13">
        <v>619.29999999999995</v>
      </c>
      <c r="M17" s="13">
        <v>184.2</v>
      </c>
      <c r="N17" s="16">
        <v>4</v>
      </c>
      <c r="O17" s="13">
        <v>101.9</v>
      </c>
      <c r="P17" s="13">
        <v>106.1</v>
      </c>
      <c r="Q17" s="13">
        <v>105.6</v>
      </c>
      <c r="R17" s="13">
        <v>104.3</v>
      </c>
      <c r="S17" s="13">
        <v>102.8</v>
      </c>
      <c r="T17" s="13">
        <v>101.7</v>
      </c>
      <c r="U17" s="13">
        <v>622.4</v>
      </c>
      <c r="V17" s="13">
        <v>141.19999999999999</v>
      </c>
      <c r="W17" s="16">
        <v>2</v>
      </c>
      <c r="X17" s="13">
        <f t="shared" si="0"/>
        <v>1247.6999999999998</v>
      </c>
    </row>
    <row r="18" spans="1:24" ht="15.5" x14ac:dyDescent="0.35">
      <c r="A18" s="22">
        <v>8</v>
      </c>
      <c r="B18" s="22">
        <v>155</v>
      </c>
      <c r="C18" s="23" t="s">
        <v>215</v>
      </c>
      <c r="D18" s="23" t="s">
        <v>216</v>
      </c>
      <c r="E18" s="24" t="s">
        <v>576</v>
      </c>
      <c r="F18" s="13">
        <v>103.9</v>
      </c>
      <c r="G18" s="13">
        <v>102.7</v>
      </c>
      <c r="H18" s="13">
        <v>102.9</v>
      </c>
      <c r="I18" s="13">
        <v>104.6</v>
      </c>
      <c r="J18" s="13">
        <v>103.8</v>
      </c>
      <c r="K18" s="13">
        <v>103</v>
      </c>
      <c r="L18" s="13">
        <v>620.9</v>
      </c>
      <c r="M18" s="13">
        <v>163</v>
      </c>
      <c r="N18" s="16">
        <v>3</v>
      </c>
      <c r="O18" s="13">
        <v>104.1</v>
      </c>
      <c r="P18" s="13">
        <v>104.1</v>
      </c>
      <c r="Q18" s="13">
        <v>103.9</v>
      </c>
      <c r="R18" s="13">
        <v>104.1</v>
      </c>
      <c r="S18" s="13">
        <v>103.2</v>
      </c>
      <c r="T18" s="13">
        <v>102.8</v>
      </c>
      <c r="U18" s="13">
        <v>622.20000000000005</v>
      </c>
      <c r="V18" s="13">
        <v>120</v>
      </c>
      <c r="W18" s="16">
        <v>1</v>
      </c>
      <c r="X18" s="13">
        <f t="shared" si="0"/>
        <v>1247.0999999999999</v>
      </c>
    </row>
    <row r="19" spans="1:24" ht="15.5" x14ac:dyDescent="0.35">
      <c r="A19" s="22">
        <v>9</v>
      </c>
      <c r="B19" s="22">
        <v>114</v>
      </c>
      <c r="C19" s="23" t="s">
        <v>121</v>
      </c>
      <c r="D19" s="23" t="s">
        <v>138</v>
      </c>
      <c r="E19" s="24" t="s">
        <v>139</v>
      </c>
      <c r="F19" s="13">
        <v>99.4</v>
      </c>
      <c r="G19" s="13">
        <v>102.3</v>
      </c>
      <c r="H19" s="13">
        <v>102.4</v>
      </c>
      <c r="I19" s="13">
        <v>104.3</v>
      </c>
      <c r="J19" s="13">
        <v>103.7</v>
      </c>
      <c r="K19" s="13">
        <v>103.5</v>
      </c>
      <c r="L19" s="13">
        <v>615.6</v>
      </c>
      <c r="M19" s="13"/>
      <c r="N19" s="13"/>
      <c r="O19" s="13">
        <v>104.4</v>
      </c>
      <c r="P19" s="13">
        <v>101.5</v>
      </c>
      <c r="Q19" s="13">
        <v>102.2</v>
      </c>
      <c r="R19" s="13">
        <v>105.1</v>
      </c>
      <c r="S19" s="13">
        <v>103</v>
      </c>
      <c r="T19" s="13">
        <v>105</v>
      </c>
      <c r="U19" s="13">
        <v>621.20000000000005</v>
      </c>
      <c r="V19" s="13"/>
      <c r="W19" s="13"/>
      <c r="X19" s="13">
        <f t="shared" si="0"/>
        <v>1236.8000000000002</v>
      </c>
    </row>
    <row r="20" spans="1:24" ht="15.5" x14ac:dyDescent="0.35">
      <c r="A20" s="22">
        <v>10</v>
      </c>
      <c r="B20" s="22">
        <v>149</v>
      </c>
      <c r="C20" s="23" t="s">
        <v>218</v>
      </c>
      <c r="D20" s="23" t="s">
        <v>230</v>
      </c>
      <c r="E20" s="24" t="s">
        <v>9</v>
      </c>
      <c r="F20" s="13">
        <v>102.2</v>
      </c>
      <c r="G20" s="13">
        <v>104.8</v>
      </c>
      <c r="H20" s="13">
        <v>103.4</v>
      </c>
      <c r="I20" s="13">
        <v>103.7</v>
      </c>
      <c r="J20" s="13">
        <v>103.9</v>
      </c>
      <c r="K20" s="13">
        <v>104.1</v>
      </c>
      <c r="L20" s="13">
        <v>622.1</v>
      </c>
      <c r="M20" s="13">
        <v>121.6</v>
      </c>
      <c r="N20" s="16">
        <v>1</v>
      </c>
      <c r="O20" s="13">
        <v>104.8</v>
      </c>
      <c r="P20" s="13">
        <v>101.6</v>
      </c>
      <c r="Q20" s="13">
        <v>103.9</v>
      </c>
      <c r="R20" s="13">
        <v>102.6</v>
      </c>
      <c r="S20" s="13">
        <v>104.6</v>
      </c>
      <c r="T20" s="13">
        <v>102.4</v>
      </c>
      <c r="U20" s="13">
        <v>619.9</v>
      </c>
      <c r="V20" s="16"/>
      <c r="W20" s="16"/>
      <c r="X20" s="13">
        <f t="shared" si="0"/>
        <v>1243</v>
      </c>
    </row>
    <row r="21" spans="1:24" ht="15.5" x14ac:dyDescent="0.35">
      <c r="A21" s="22">
        <v>11</v>
      </c>
      <c r="B21" s="22">
        <v>125</v>
      </c>
      <c r="C21" s="23" t="s">
        <v>236</v>
      </c>
      <c r="D21" s="23" t="s">
        <v>237</v>
      </c>
      <c r="E21" s="24" t="s">
        <v>575</v>
      </c>
      <c r="F21" s="13">
        <v>101.6</v>
      </c>
      <c r="G21" s="13">
        <v>100</v>
      </c>
      <c r="H21" s="13">
        <v>101.4</v>
      </c>
      <c r="I21" s="13">
        <v>102.7</v>
      </c>
      <c r="J21" s="13">
        <v>101.4</v>
      </c>
      <c r="K21" s="13">
        <v>105.2</v>
      </c>
      <c r="L21" s="13">
        <v>612.29999999999995</v>
      </c>
      <c r="M21" s="13"/>
      <c r="N21" s="13"/>
      <c r="O21" s="13">
        <v>102.5</v>
      </c>
      <c r="P21" s="13">
        <v>103.1</v>
      </c>
      <c r="Q21" s="13">
        <v>101.7</v>
      </c>
      <c r="R21" s="13">
        <v>105.2</v>
      </c>
      <c r="S21" s="13">
        <v>104.2</v>
      </c>
      <c r="T21" s="13">
        <v>101.9</v>
      </c>
      <c r="U21" s="13">
        <v>618.6</v>
      </c>
      <c r="V21" s="13"/>
      <c r="W21" s="13"/>
      <c r="X21" s="13">
        <f t="shared" si="0"/>
        <v>1230.9000000000001</v>
      </c>
    </row>
    <row r="22" spans="1:24" ht="15.5" x14ac:dyDescent="0.35">
      <c r="A22" s="22">
        <v>12</v>
      </c>
      <c r="B22" s="22">
        <v>131</v>
      </c>
      <c r="C22" s="23" t="s">
        <v>218</v>
      </c>
      <c r="D22" s="23" t="s">
        <v>219</v>
      </c>
      <c r="E22" s="24"/>
      <c r="F22" s="13">
        <v>100.1</v>
      </c>
      <c r="G22" s="13">
        <v>98.3</v>
      </c>
      <c r="H22" s="13">
        <v>100.3</v>
      </c>
      <c r="I22" s="13">
        <v>100.1</v>
      </c>
      <c r="J22" s="13">
        <v>102.4</v>
      </c>
      <c r="K22" s="13">
        <v>102.5</v>
      </c>
      <c r="L22" s="13">
        <v>603.70000000000005</v>
      </c>
      <c r="M22" s="13"/>
      <c r="N22" s="13"/>
      <c r="O22" s="13">
        <v>102.9</v>
      </c>
      <c r="P22" s="13">
        <v>104.6</v>
      </c>
      <c r="Q22" s="13">
        <v>103.4</v>
      </c>
      <c r="R22" s="13">
        <v>102.3</v>
      </c>
      <c r="S22" s="13">
        <v>103.8</v>
      </c>
      <c r="T22" s="13">
        <v>101.6</v>
      </c>
      <c r="U22" s="13">
        <v>618.6</v>
      </c>
      <c r="V22" s="13"/>
      <c r="W22" s="13"/>
      <c r="X22" s="13">
        <f t="shared" si="0"/>
        <v>1222.3000000000002</v>
      </c>
    </row>
    <row r="23" spans="1:24" ht="15.5" x14ac:dyDescent="0.35">
      <c r="A23" s="22">
        <v>13</v>
      </c>
      <c r="B23" s="22">
        <v>356</v>
      </c>
      <c r="C23" s="23" t="s">
        <v>282</v>
      </c>
      <c r="D23" s="23" t="s">
        <v>283</v>
      </c>
      <c r="E23" s="24" t="s">
        <v>9</v>
      </c>
      <c r="F23" s="13">
        <v>99.2</v>
      </c>
      <c r="G23" s="13">
        <v>103.9</v>
      </c>
      <c r="H23" s="13">
        <v>102.8</v>
      </c>
      <c r="I23" s="13">
        <v>105.2</v>
      </c>
      <c r="J23" s="13">
        <v>104.4</v>
      </c>
      <c r="K23" s="13">
        <v>102.6</v>
      </c>
      <c r="L23" s="13">
        <v>618.1</v>
      </c>
      <c r="M23" s="13"/>
      <c r="N23" s="16"/>
      <c r="O23" s="13">
        <v>103.7</v>
      </c>
      <c r="P23" s="13">
        <v>102.4</v>
      </c>
      <c r="Q23" s="13">
        <v>102.9</v>
      </c>
      <c r="R23" s="13">
        <v>103.2</v>
      </c>
      <c r="S23" s="13">
        <v>103.5</v>
      </c>
      <c r="T23" s="13">
        <v>102.7</v>
      </c>
      <c r="U23" s="13">
        <v>618.4</v>
      </c>
      <c r="V23" s="16"/>
      <c r="W23" s="16"/>
      <c r="X23" s="13">
        <f t="shared" si="0"/>
        <v>1236.5</v>
      </c>
    </row>
    <row r="24" spans="1:24" ht="15.5" x14ac:dyDescent="0.35">
      <c r="A24" s="22">
        <v>14</v>
      </c>
      <c r="B24" s="22">
        <v>390</v>
      </c>
      <c r="C24" s="23" t="s">
        <v>207</v>
      </c>
      <c r="D24" s="23" t="s">
        <v>208</v>
      </c>
      <c r="E24" s="24" t="s">
        <v>576</v>
      </c>
      <c r="F24" s="13">
        <v>103.7</v>
      </c>
      <c r="G24" s="13">
        <v>101.9</v>
      </c>
      <c r="H24" s="13">
        <v>103.2</v>
      </c>
      <c r="I24" s="13">
        <v>103.7</v>
      </c>
      <c r="J24" s="13">
        <v>104.1</v>
      </c>
      <c r="K24" s="13">
        <v>103.7</v>
      </c>
      <c r="L24" s="13">
        <v>620.29999999999995</v>
      </c>
      <c r="M24" s="13">
        <v>247.5</v>
      </c>
      <c r="N24" s="16">
        <v>7</v>
      </c>
      <c r="O24" s="13">
        <v>102.8</v>
      </c>
      <c r="P24" s="13">
        <v>101.9</v>
      </c>
      <c r="Q24" s="13">
        <v>104.2</v>
      </c>
      <c r="R24" s="13">
        <v>101.6</v>
      </c>
      <c r="S24" s="13">
        <v>103.6</v>
      </c>
      <c r="T24" s="13">
        <v>104</v>
      </c>
      <c r="U24" s="13">
        <v>618.1</v>
      </c>
      <c r="V24" s="16"/>
      <c r="W24" s="16"/>
      <c r="X24" s="13">
        <f t="shared" si="0"/>
        <v>1245.4000000000001</v>
      </c>
    </row>
    <row r="25" spans="1:24" ht="15.5" x14ac:dyDescent="0.35">
      <c r="A25" s="22">
        <v>15</v>
      </c>
      <c r="B25" s="22">
        <v>110</v>
      </c>
      <c r="C25" s="23" t="s">
        <v>213</v>
      </c>
      <c r="D25" s="23" t="s">
        <v>214</v>
      </c>
      <c r="E25" s="24" t="s">
        <v>576</v>
      </c>
      <c r="F25" s="13">
        <v>101.2</v>
      </c>
      <c r="G25" s="13">
        <v>99.1</v>
      </c>
      <c r="H25" s="13">
        <v>101.3</v>
      </c>
      <c r="I25" s="13">
        <v>99.7</v>
      </c>
      <c r="J25" s="13">
        <v>103.4</v>
      </c>
      <c r="K25" s="13">
        <v>102.7</v>
      </c>
      <c r="L25" s="13">
        <v>607.4</v>
      </c>
      <c r="M25" s="13"/>
      <c r="N25" s="13"/>
      <c r="O25" s="13">
        <v>102.2</v>
      </c>
      <c r="P25" s="13">
        <v>101.4</v>
      </c>
      <c r="Q25" s="13">
        <v>104</v>
      </c>
      <c r="R25" s="13">
        <v>104.8</v>
      </c>
      <c r="S25" s="13">
        <v>102.3</v>
      </c>
      <c r="T25" s="13">
        <v>103.2</v>
      </c>
      <c r="U25" s="13">
        <v>617.9</v>
      </c>
      <c r="V25" s="13"/>
      <c r="W25" s="13"/>
      <c r="X25" s="13">
        <f t="shared" si="0"/>
        <v>1225.3</v>
      </c>
    </row>
    <row r="26" spans="1:24" ht="15.5" x14ac:dyDescent="0.35">
      <c r="A26" s="22">
        <v>16</v>
      </c>
      <c r="B26" s="22">
        <v>405</v>
      </c>
      <c r="C26" s="23" t="s">
        <v>93</v>
      </c>
      <c r="D26" s="23" t="s">
        <v>223</v>
      </c>
      <c r="E26" s="24" t="s">
        <v>9</v>
      </c>
      <c r="F26" s="13">
        <v>103.8</v>
      </c>
      <c r="G26" s="13">
        <v>102.4</v>
      </c>
      <c r="H26" s="13">
        <v>102.4</v>
      </c>
      <c r="I26" s="13">
        <v>103.2</v>
      </c>
      <c r="J26" s="13">
        <v>102.1</v>
      </c>
      <c r="K26" s="13">
        <v>101</v>
      </c>
      <c r="L26" s="13">
        <v>614.9</v>
      </c>
      <c r="M26" s="13"/>
      <c r="N26" s="13"/>
      <c r="O26" s="13">
        <v>104.6</v>
      </c>
      <c r="P26" s="13">
        <v>103</v>
      </c>
      <c r="Q26" s="13">
        <v>102.5</v>
      </c>
      <c r="R26" s="13">
        <v>100.6</v>
      </c>
      <c r="S26" s="13">
        <v>101.6</v>
      </c>
      <c r="T26" s="13">
        <v>104.1</v>
      </c>
      <c r="U26" s="13">
        <v>616.4</v>
      </c>
      <c r="V26" s="13"/>
      <c r="W26" s="13"/>
      <c r="X26" s="13">
        <f t="shared" si="0"/>
        <v>1231.3</v>
      </c>
    </row>
    <row r="27" spans="1:24" ht="15.5" x14ac:dyDescent="0.35">
      <c r="A27" s="22">
        <v>17</v>
      </c>
      <c r="B27" s="22">
        <v>104</v>
      </c>
      <c r="C27" s="23" t="s">
        <v>228</v>
      </c>
      <c r="D27" s="23" t="s">
        <v>260</v>
      </c>
      <c r="E27" s="24" t="s">
        <v>9</v>
      </c>
      <c r="F27" s="13">
        <v>104.2</v>
      </c>
      <c r="G27" s="13">
        <v>101.7</v>
      </c>
      <c r="H27" s="13">
        <v>103.4</v>
      </c>
      <c r="I27" s="13">
        <v>102.6</v>
      </c>
      <c r="J27" s="13">
        <v>102.1</v>
      </c>
      <c r="K27" s="13">
        <v>102.3</v>
      </c>
      <c r="L27" s="13">
        <v>616.29999999999995</v>
      </c>
      <c r="M27" s="13"/>
      <c r="N27" s="13"/>
      <c r="O27" s="13">
        <v>101.8</v>
      </c>
      <c r="P27" s="13">
        <v>103.8</v>
      </c>
      <c r="Q27" s="13">
        <v>102.9</v>
      </c>
      <c r="R27" s="13">
        <v>101.7</v>
      </c>
      <c r="S27" s="13">
        <v>103.6</v>
      </c>
      <c r="T27" s="13">
        <v>102.4</v>
      </c>
      <c r="U27" s="13">
        <v>616.20000000000005</v>
      </c>
      <c r="V27" s="13"/>
      <c r="W27" s="13"/>
      <c r="X27" s="13">
        <f t="shared" si="0"/>
        <v>1232.5</v>
      </c>
    </row>
    <row r="28" spans="1:24" ht="15.5" x14ac:dyDescent="0.35">
      <c r="A28" s="22">
        <v>18</v>
      </c>
      <c r="B28" s="22">
        <v>140</v>
      </c>
      <c r="C28" s="23" t="s">
        <v>241</v>
      </c>
      <c r="D28" s="23" t="s">
        <v>242</v>
      </c>
      <c r="E28" s="24" t="s">
        <v>9</v>
      </c>
      <c r="F28" s="13">
        <v>103.1</v>
      </c>
      <c r="G28" s="13">
        <v>101.9</v>
      </c>
      <c r="H28" s="13">
        <v>101.4</v>
      </c>
      <c r="I28" s="13">
        <v>102.6</v>
      </c>
      <c r="J28" s="13">
        <v>102.4</v>
      </c>
      <c r="K28" s="13">
        <v>100</v>
      </c>
      <c r="L28" s="13">
        <v>611.4</v>
      </c>
      <c r="M28" s="13"/>
      <c r="N28" s="13"/>
      <c r="O28" s="13">
        <v>101.7</v>
      </c>
      <c r="P28" s="13">
        <v>103.1</v>
      </c>
      <c r="Q28" s="13">
        <v>102.2</v>
      </c>
      <c r="R28" s="13">
        <v>103.2</v>
      </c>
      <c r="S28" s="13">
        <v>102.1</v>
      </c>
      <c r="T28" s="13">
        <v>103.8</v>
      </c>
      <c r="U28" s="13">
        <v>616.1</v>
      </c>
      <c r="V28" s="13"/>
      <c r="W28" s="13"/>
      <c r="X28" s="13">
        <f t="shared" si="0"/>
        <v>1227.5</v>
      </c>
    </row>
    <row r="29" spans="1:24" ht="15.5" x14ac:dyDescent="0.35">
      <c r="A29" s="22">
        <v>19</v>
      </c>
      <c r="B29" s="22">
        <v>307</v>
      </c>
      <c r="C29" s="23" t="s">
        <v>234</v>
      </c>
      <c r="D29" s="23" t="s">
        <v>235</v>
      </c>
      <c r="E29" s="24"/>
      <c r="F29" s="13">
        <v>100.4</v>
      </c>
      <c r="G29" s="13">
        <v>103</v>
      </c>
      <c r="H29" s="13">
        <v>102.3</v>
      </c>
      <c r="I29" s="13">
        <v>104</v>
      </c>
      <c r="J29" s="13">
        <v>101</v>
      </c>
      <c r="K29" s="13">
        <v>101.6</v>
      </c>
      <c r="L29" s="13">
        <v>612.29999999999995</v>
      </c>
      <c r="M29" s="13"/>
      <c r="N29" s="13"/>
      <c r="O29" s="13">
        <v>103.3</v>
      </c>
      <c r="P29" s="13">
        <v>101.3</v>
      </c>
      <c r="Q29" s="13">
        <v>104.8</v>
      </c>
      <c r="R29" s="13">
        <v>101.8</v>
      </c>
      <c r="S29" s="13">
        <v>103.4</v>
      </c>
      <c r="T29" s="13">
        <v>101.4</v>
      </c>
      <c r="U29" s="13">
        <v>616</v>
      </c>
      <c r="V29" s="13"/>
      <c r="W29" s="13"/>
      <c r="X29" s="13">
        <f t="shared" si="0"/>
        <v>1228.3</v>
      </c>
    </row>
    <row r="30" spans="1:24" ht="15.5" x14ac:dyDescent="0.35">
      <c r="A30" s="22">
        <v>20</v>
      </c>
      <c r="B30" s="22">
        <v>132</v>
      </c>
      <c r="C30" s="23" t="s">
        <v>220</v>
      </c>
      <c r="D30" s="23" t="s">
        <v>221</v>
      </c>
      <c r="E30" s="24" t="s">
        <v>576</v>
      </c>
      <c r="F30" s="13">
        <v>100</v>
      </c>
      <c r="G30" s="13">
        <v>105.1</v>
      </c>
      <c r="H30" s="13">
        <v>103.1</v>
      </c>
      <c r="I30" s="13">
        <v>102.4</v>
      </c>
      <c r="J30" s="13">
        <v>102.9</v>
      </c>
      <c r="K30" s="13">
        <v>102.9</v>
      </c>
      <c r="L30" s="13">
        <v>616.4</v>
      </c>
      <c r="M30" s="13"/>
      <c r="N30" s="13"/>
      <c r="O30" s="13">
        <v>103.6</v>
      </c>
      <c r="P30" s="13">
        <v>102.1</v>
      </c>
      <c r="Q30" s="13">
        <v>100.8</v>
      </c>
      <c r="R30" s="13">
        <v>101.2</v>
      </c>
      <c r="S30" s="13">
        <v>102.6</v>
      </c>
      <c r="T30" s="13">
        <v>105.4</v>
      </c>
      <c r="U30" s="13">
        <v>615.70000000000005</v>
      </c>
      <c r="V30" s="13"/>
      <c r="W30" s="13"/>
      <c r="X30" s="13">
        <f t="shared" si="0"/>
        <v>1232.0999999999999</v>
      </c>
    </row>
    <row r="31" spans="1:24" ht="15.5" x14ac:dyDescent="0.35">
      <c r="A31" s="22">
        <v>21</v>
      </c>
      <c r="B31" s="22">
        <v>145</v>
      </c>
      <c r="C31" s="23" t="s">
        <v>197</v>
      </c>
      <c r="D31" s="23" t="s">
        <v>198</v>
      </c>
      <c r="E31" s="24"/>
      <c r="F31" s="13">
        <v>102.5</v>
      </c>
      <c r="G31" s="13">
        <v>99.1</v>
      </c>
      <c r="H31" s="13">
        <v>102.2</v>
      </c>
      <c r="I31" s="13">
        <v>101.7</v>
      </c>
      <c r="J31" s="13">
        <v>102.7</v>
      </c>
      <c r="K31" s="13">
        <v>102.8</v>
      </c>
      <c r="L31" s="13">
        <v>611</v>
      </c>
      <c r="M31" s="13"/>
      <c r="N31" s="13"/>
      <c r="O31" s="13">
        <v>101.1</v>
      </c>
      <c r="P31" s="13">
        <v>104.8</v>
      </c>
      <c r="Q31" s="13">
        <v>102.3</v>
      </c>
      <c r="R31" s="13">
        <v>100.6</v>
      </c>
      <c r="S31" s="13">
        <v>102.7</v>
      </c>
      <c r="T31" s="13">
        <v>103.8</v>
      </c>
      <c r="U31" s="13">
        <v>615.29999999999995</v>
      </c>
      <c r="V31" s="13"/>
      <c r="W31" s="13"/>
      <c r="X31" s="13">
        <f t="shared" si="0"/>
        <v>1226.3</v>
      </c>
    </row>
    <row r="32" spans="1:24" ht="15.5" x14ac:dyDescent="0.35">
      <c r="A32" s="22">
        <v>22</v>
      </c>
      <c r="B32" s="22">
        <v>319</v>
      </c>
      <c r="C32" s="23" t="s">
        <v>228</v>
      </c>
      <c r="D32" s="23" t="s">
        <v>229</v>
      </c>
      <c r="E32" s="24" t="s">
        <v>576</v>
      </c>
      <c r="F32" s="13">
        <v>104.5</v>
      </c>
      <c r="G32" s="13">
        <v>101.9</v>
      </c>
      <c r="H32" s="13">
        <v>103.4</v>
      </c>
      <c r="I32" s="13">
        <v>101.1</v>
      </c>
      <c r="J32" s="13">
        <v>101.4</v>
      </c>
      <c r="K32" s="13">
        <v>102.6</v>
      </c>
      <c r="L32" s="13">
        <v>614.9</v>
      </c>
      <c r="M32" s="13"/>
      <c r="N32" s="13"/>
      <c r="O32" s="13">
        <v>102.4</v>
      </c>
      <c r="P32" s="13">
        <v>102</v>
      </c>
      <c r="Q32" s="13">
        <v>103.2</v>
      </c>
      <c r="R32" s="13">
        <v>105</v>
      </c>
      <c r="S32" s="13">
        <v>100.2</v>
      </c>
      <c r="T32" s="13">
        <v>102.4</v>
      </c>
      <c r="U32" s="13">
        <v>615.20000000000005</v>
      </c>
      <c r="V32" s="13"/>
      <c r="W32" s="13"/>
      <c r="X32" s="13">
        <f t="shared" si="0"/>
        <v>1230.0999999999999</v>
      </c>
    </row>
    <row r="33" spans="1:24" ht="15.5" x14ac:dyDescent="0.35">
      <c r="A33" s="22">
        <v>23</v>
      </c>
      <c r="B33" s="22">
        <v>261</v>
      </c>
      <c r="C33" s="23" t="s">
        <v>34</v>
      </c>
      <c r="D33" s="23" t="s">
        <v>222</v>
      </c>
      <c r="E33" s="24" t="s">
        <v>575</v>
      </c>
      <c r="F33" s="13">
        <v>101.7</v>
      </c>
      <c r="G33" s="13">
        <v>104</v>
      </c>
      <c r="H33" s="13">
        <v>103.4</v>
      </c>
      <c r="I33" s="13">
        <v>103.7</v>
      </c>
      <c r="J33" s="13">
        <v>101.5</v>
      </c>
      <c r="K33" s="13">
        <v>103.7</v>
      </c>
      <c r="L33" s="13">
        <v>618</v>
      </c>
      <c r="M33" s="13"/>
      <c r="N33" s="13"/>
      <c r="O33" s="13">
        <v>103</v>
      </c>
      <c r="P33" s="13">
        <v>103.7</v>
      </c>
      <c r="Q33" s="13">
        <v>101.9</v>
      </c>
      <c r="R33" s="13">
        <v>102</v>
      </c>
      <c r="S33" s="13">
        <v>101.1</v>
      </c>
      <c r="T33" s="13">
        <v>102.9</v>
      </c>
      <c r="U33" s="13">
        <v>614.6</v>
      </c>
      <c r="V33" s="13"/>
      <c r="W33" s="13"/>
      <c r="X33" s="13">
        <f t="shared" si="0"/>
        <v>1232.5999999999999</v>
      </c>
    </row>
    <row r="34" spans="1:24" ht="15.5" x14ac:dyDescent="0.35">
      <c r="A34" s="22">
        <v>24</v>
      </c>
      <c r="B34" s="22">
        <v>419</v>
      </c>
      <c r="C34" s="23" t="s">
        <v>121</v>
      </c>
      <c r="D34" s="23" t="s">
        <v>238</v>
      </c>
      <c r="E34" s="24" t="s">
        <v>576</v>
      </c>
      <c r="F34" s="13">
        <v>101.9</v>
      </c>
      <c r="G34" s="13">
        <v>101.7</v>
      </c>
      <c r="H34" s="13">
        <v>101.6</v>
      </c>
      <c r="I34" s="13">
        <v>99.7</v>
      </c>
      <c r="J34" s="13">
        <v>103.1</v>
      </c>
      <c r="K34" s="13">
        <v>104.2</v>
      </c>
      <c r="L34" s="13">
        <v>612.20000000000005</v>
      </c>
      <c r="M34" s="13"/>
      <c r="N34" s="13"/>
      <c r="O34" s="13">
        <v>101.7</v>
      </c>
      <c r="P34" s="13">
        <v>103</v>
      </c>
      <c r="Q34" s="13">
        <v>100.8</v>
      </c>
      <c r="R34" s="13">
        <v>101.9</v>
      </c>
      <c r="S34" s="13">
        <v>102</v>
      </c>
      <c r="T34" s="13">
        <v>102.8</v>
      </c>
      <c r="U34" s="13">
        <v>612.20000000000005</v>
      </c>
      <c r="V34" s="13"/>
      <c r="W34" s="13"/>
      <c r="X34" s="13">
        <f t="shared" si="0"/>
        <v>1224.4000000000001</v>
      </c>
    </row>
    <row r="35" spans="1:24" ht="15.5" x14ac:dyDescent="0.35">
      <c r="A35" s="22">
        <v>25</v>
      </c>
      <c r="B35" s="22">
        <v>395</v>
      </c>
      <c r="C35" s="23" t="s">
        <v>286</v>
      </c>
      <c r="D35" s="23" t="s">
        <v>287</v>
      </c>
      <c r="E35" s="24" t="s">
        <v>9</v>
      </c>
      <c r="F35" s="13">
        <v>99.5</v>
      </c>
      <c r="G35" s="13">
        <v>101.2</v>
      </c>
      <c r="H35" s="13">
        <v>101.9</v>
      </c>
      <c r="I35" s="13">
        <v>102.3</v>
      </c>
      <c r="J35" s="13">
        <v>101.2</v>
      </c>
      <c r="K35" s="13">
        <v>100.9</v>
      </c>
      <c r="L35" s="13">
        <v>607</v>
      </c>
      <c r="M35" s="13"/>
      <c r="N35" s="13"/>
      <c r="O35" s="13">
        <v>102.7</v>
      </c>
      <c r="P35" s="13">
        <v>100.6</v>
      </c>
      <c r="Q35" s="13">
        <v>100.3</v>
      </c>
      <c r="R35" s="13">
        <v>101.9</v>
      </c>
      <c r="S35" s="13">
        <v>103.9</v>
      </c>
      <c r="T35" s="13">
        <v>102.6</v>
      </c>
      <c r="U35" s="13">
        <v>612</v>
      </c>
      <c r="V35" s="13"/>
      <c r="W35" s="13"/>
      <c r="X35" s="13">
        <f t="shared" si="0"/>
        <v>1219</v>
      </c>
    </row>
    <row r="36" spans="1:24" ht="15.5" x14ac:dyDescent="0.35">
      <c r="A36" s="22">
        <v>26</v>
      </c>
      <c r="B36" s="22">
        <v>108</v>
      </c>
      <c r="C36" s="23" t="s">
        <v>93</v>
      </c>
      <c r="D36" s="23" t="s">
        <v>225</v>
      </c>
      <c r="E36" s="24" t="s">
        <v>9</v>
      </c>
      <c r="F36" s="13">
        <v>100.8</v>
      </c>
      <c r="G36" s="13">
        <v>102.3</v>
      </c>
      <c r="H36" s="13">
        <v>103.4</v>
      </c>
      <c r="I36" s="13">
        <v>102.1</v>
      </c>
      <c r="J36" s="13">
        <v>103.7</v>
      </c>
      <c r="K36" s="13">
        <v>103.3</v>
      </c>
      <c r="L36" s="13">
        <v>615.6</v>
      </c>
      <c r="M36" s="13"/>
      <c r="N36" s="13"/>
      <c r="O36" s="13">
        <v>99.7</v>
      </c>
      <c r="P36" s="13">
        <v>102</v>
      </c>
      <c r="Q36" s="13">
        <v>103.3</v>
      </c>
      <c r="R36" s="13">
        <v>100.3</v>
      </c>
      <c r="S36" s="13">
        <v>101.8</v>
      </c>
      <c r="T36" s="13">
        <v>104.7</v>
      </c>
      <c r="U36" s="13">
        <v>611.79999999999995</v>
      </c>
      <c r="V36" s="13"/>
      <c r="W36" s="13"/>
      <c r="X36" s="13">
        <f t="shared" si="0"/>
        <v>1227.4000000000001</v>
      </c>
    </row>
    <row r="37" spans="1:24" ht="15.5" x14ac:dyDescent="0.35">
      <c r="A37" s="22">
        <v>27</v>
      </c>
      <c r="B37" s="22">
        <v>315</v>
      </c>
      <c r="C37" s="23" t="s">
        <v>245</v>
      </c>
      <c r="D37" s="23" t="s">
        <v>246</v>
      </c>
      <c r="E37" s="24"/>
      <c r="F37" s="13">
        <v>100.7</v>
      </c>
      <c r="G37" s="13">
        <v>99.1</v>
      </c>
      <c r="H37" s="13">
        <v>102.3</v>
      </c>
      <c r="I37" s="13">
        <v>101.8</v>
      </c>
      <c r="J37" s="13">
        <v>103.3</v>
      </c>
      <c r="K37" s="13">
        <v>100.2</v>
      </c>
      <c r="L37" s="13">
        <v>607.4</v>
      </c>
      <c r="M37" s="13"/>
      <c r="N37" s="13"/>
      <c r="O37" s="13">
        <v>101</v>
      </c>
      <c r="P37" s="13">
        <v>101.9</v>
      </c>
      <c r="Q37" s="13">
        <v>101.4</v>
      </c>
      <c r="R37" s="13">
        <v>104</v>
      </c>
      <c r="S37" s="13">
        <v>100.7</v>
      </c>
      <c r="T37" s="13">
        <v>101.7</v>
      </c>
      <c r="U37" s="13">
        <v>610.70000000000005</v>
      </c>
      <c r="V37" s="13"/>
      <c r="W37" s="13"/>
      <c r="X37" s="13">
        <f t="shared" si="0"/>
        <v>1218.0999999999999</v>
      </c>
    </row>
    <row r="38" spans="1:24" ht="15.5" x14ac:dyDescent="0.35">
      <c r="A38" s="22">
        <v>28</v>
      </c>
      <c r="B38" s="22">
        <v>393</v>
      </c>
      <c r="C38" s="23" t="s">
        <v>82</v>
      </c>
      <c r="D38" s="23" t="s">
        <v>182</v>
      </c>
      <c r="E38" s="24" t="s">
        <v>9</v>
      </c>
      <c r="F38" s="13">
        <v>100.2</v>
      </c>
      <c r="G38" s="13">
        <v>101.5</v>
      </c>
      <c r="H38" s="13">
        <v>100.4</v>
      </c>
      <c r="I38" s="13">
        <v>100.4</v>
      </c>
      <c r="J38" s="13">
        <v>102.4</v>
      </c>
      <c r="K38" s="13">
        <v>95.7</v>
      </c>
      <c r="L38" s="13">
        <v>600.6</v>
      </c>
      <c r="M38" s="13"/>
      <c r="N38" s="13"/>
      <c r="O38" s="13">
        <v>102.7</v>
      </c>
      <c r="P38" s="13">
        <v>101.4</v>
      </c>
      <c r="Q38" s="13">
        <v>101.7</v>
      </c>
      <c r="R38" s="13">
        <v>100.7</v>
      </c>
      <c r="S38" s="13">
        <v>101.5</v>
      </c>
      <c r="T38" s="13">
        <v>102.4</v>
      </c>
      <c r="U38" s="13">
        <v>610.4</v>
      </c>
      <c r="V38" s="13"/>
      <c r="W38" s="13"/>
      <c r="X38" s="13">
        <f t="shared" si="0"/>
        <v>1211</v>
      </c>
    </row>
    <row r="39" spans="1:24" ht="15.5" x14ac:dyDescent="0.35">
      <c r="A39" s="22">
        <v>29</v>
      </c>
      <c r="B39" s="22">
        <v>181</v>
      </c>
      <c r="C39" s="23" t="s">
        <v>156</v>
      </c>
      <c r="D39" s="23" t="s">
        <v>157</v>
      </c>
      <c r="E39" s="24" t="s">
        <v>9</v>
      </c>
      <c r="F39" s="13">
        <v>102</v>
      </c>
      <c r="G39" s="13">
        <v>101.1</v>
      </c>
      <c r="H39" s="13">
        <v>101.5</v>
      </c>
      <c r="I39" s="13">
        <v>99.6</v>
      </c>
      <c r="J39" s="13">
        <v>100</v>
      </c>
      <c r="K39" s="13">
        <v>102.5</v>
      </c>
      <c r="L39" s="13">
        <v>606.70000000000005</v>
      </c>
      <c r="M39" s="13"/>
      <c r="N39" s="13"/>
      <c r="O39" s="13">
        <v>100.2</v>
      </c>
      <c r="P39" s="13">
        <v>100.2</v>
      </c>
      <c r="Q39" s="13">
        <v>103.5</v>
      </c>
      <c r="R39" s="13">
        <v>104</v>
      </c>
      <c r="S39" s="13">
        <v>101.1</v>
      </c>
      <c r="T39" s="13">
        <v>101.1</v>
      </c>
      <c r="U39" s="13">
        <v>610.1</v>
      </c>
      <c r="V39" s="13"/>
      <c r="W39" s="13"/>
      <c r="X39" s="13">
        <f t="shared" si="0"/>
        <v>1216.8000000000002</v>
      </c>
    </row>
    <row r="40" spans="1:24" ht="15.5" x14ac:dyDescent="0.35">
      <c r="A40" s="22">
        <v>30</v>
      </c>
      <c r="B40" s="22">
        <v>418</v>
      </c>
      <c r="C40" s="23" t="s">
        <v>69</v>
      </c>
      <c r="D40" s="23" t="s">
        <v>233</v>
      </c>
      <c r="E40" s="24" t="s">
        <v>576</v>
      </c>
      <c r="F40" s="13">
        <v>102.4</v>
      </c>
      <c r="G40" s="13">
        <v>101.4</v>
      </c>
      <c r="H40" s="13">
        <v>101.3</v>
      </c>
      <c r="I40" s="13">
        <v>99.9</v>
      </c>
      <c r="J40" s="13">
        <v>102</v>
      </c>
      <c r="K40" s="13">
        <v>104.4</v>
      </c>
      <c r="L40" s="13">
        <v>611.4</v>
      </c>
      <c r="M40" s="13"/>
      <c r="N40" s="13"/>
      <c r="O40" s="13">
        <v>101.4</v>
      </c>
      <c r="P40" s="13">
        <v>102.6</v>
      </c>
      <c r="Q40" s="13">
        <v>101.5</v>
      </c>
      <c r="R40" s="13">
        <v>100.1</v>
      </c>
      <c r="S40" s="13">
        <v>103.3</v>
      </c>
      <c r="T40" s="13">
        <v>101</v>
      </c>
      <c r="U40" s="13">
        <v>609.9</v>
      </c>
      <c r="V40" s="13"/>
      <c r="W40" s="13"/>
      <c r="X40" s="13">
        <f t="shared" si="0"/>
        <v>1221.3</v>
      </c>
    </row>
    <row r="41" spans="1:24" ht="15.5" x14ac:dyDescent="0.35">
      <c r="A41" s="22">
        <v>31</v>
      </c>
      <c r="B41" s="22">
        <v>294</v>
      </c>
      <c r="C41" s="23" t="s">
        <v>134</v>
      </c>
      <c r="D41" s="23" t="s">
        <v>592</v>
      </c>
      <c r="E41" s="24" t="s">
        <v>576</v>
      </c>
      <c r="F41" s="13"/>
      <c r="G41" s="13"/>
      <c r="H41" s="13"/>
      <c r="I41" s="13"/>
      <c r="J41" s="13"/>
      <c r="K41" s="13"/>
      <c r="L41" s="13" t="s">
        <v>594</v>
      </c>
      <c r="M41" s="13"/>
      <c r="N41" s="13"/>
      <c r="O41" s="13">
        <v>99.4</v>
      </c>
      <c r="P41" s="13">
        <v>101.1</v>
      </c>
      <c r="Q41" s="13">
        <v>102.5</v>
      </c>
      <c r="R41" s="13">
        <v>102.4</v>
      </c>
      <c r="S41" s="13">
        <v>102</v>
      </c>
      <c r="T41" s="13">
        <v>102.3</v>
      </c>
      <c r="U41" s="13">
        <v>609.70000000000005</v>
      </c>
      <c r="V41" s="13"/>
      <c r="W41" s="13"/>
      <c r="X41" s="13">
        <f>W41+U41</f>
        <v>609.70000000000005</v>
      </c>
    </row>
    <row r="42" spans="1:24" ht="15.5" x14ac:dyDescent="0.35">
      <c r="A42" s="22">
        <v>32</v>
      </c>
      <c r="B42" s="22">
        <v>106</v>
      </c>
      <c r="C42" s="23" t="s">
        <v>20</v>
      </c>
      <c r="D42" s="23" t="s">
        <v>158</v>
      </c>
      <c r="E42" s="24" t="s">
        <v>9</v>
      </c>
      <c r="F42" s="13">
        <v>102</v>
      </c>
      <c r="G42" s="13">
        <v>100</v>
      </c>
      <c r="H42" s="13">
        <v>99.3</v>
      </c>
      <c r="I42" s="13">
        <v>100.2</v>
      </c>
      <c r="J42" s="13">
        <v>102</v>
      </c>
      <c r="K42" s="13">
        <v>99.7</v>
      </c>
      <c r="L42" s="13">
        <v>603.20000000000005</v>
      </c>
      <c r="M42" s="13"/>
      <c r="N42" s="13"/>
      <c r="O42" s="13">
        <v>101.2</v>
      </c>
      <c r="P42" s="13">
        <v>102.6</v>
      </c>
      <c r="Q42" s="13">
        <v>101.6</v>
      </c>
      <c r="R42" s="13">
        <v>98.9</v>
      </c>
      <c r="S42" s="13">
        <v>101.8</v>
      </c>
      <c r="T42" s="13">
        <v>103.2</v>
      </c>
      <c r="U42" s="13">
        <v>609.29999999999995</v>
      </c>
      <c r="V42" s="13"/>
      <c r="W42" s="13"/>
      <c r="X42" s="13">
        <f t="shared" ref="X42:X105" si="1">N42+L42+W42+U42</f>
        <v>1212.5</v>
      </c>
    </row>
    <row r="43" spans="1:24" ht="15.5" x14ac:dyDescent="0.35">
      <c r="A43" s="22">
        <v>33</v>
      </c>
      <c r="B43" s="22">
        <v>197</v>
      </c>
      <c r="C43" s="23" t="s">
        <v>143</v>
      </c>
      <c r="D43" s="23" t="s">
        <v>153</v>
      </c>
      <c r="E43" s="24" t="s">
        <v>9</v>
      </c>
      <c r="F43" s="13">
        <v>100.3</v>
      </c>
      <c r="G43" s="13">
        <v>100.7</v>
      </c>
      <c r="H43" s="13">
        <v>101</v>
      </c>
      <c r="I43" s="13">
        <v>100.8</v>
      </c>
      <c r="J43" s="13">
        <v>101.4</v>
      </c>
      <c r="K43" s="13">
        <v>101.5</v>
      </c>
      <c r="L43" s="13">
        <v>605.70000000000005</v>
      </c>
      <c r="M43" s="13"/>
      <c r="N43" s="13"/>
      <c r="O43" s="13">
        <v>99.5</v>
      </c>
      <c r="P43" s="13">
        <v>102.5</v>
      </c>
      <c r="Q43" s="13">
        <v>101.3</v>
      </c>
      <c r="R43" s="13">
        <v>104.2</v>
      </c>
      <c r="S43" s="13">
        <v>101.7</v>
      </c>
      <c r="T43" s="13">
        <v>99.5</v>
      </c>
      <c r="U43" s="13">
        <v>608.70000000000005</v>
      </c>
      <c r="V43" s="13"/>
      <c r="W43" s="13"/>
      <c r="X43" s="13">
        <f t="shared" si="1"/>
        <v>1214.4000000000001</v>
      </c>
    </row>
    <row r="44" spans="1:24" ht="15.5" x14ac:dyDescent="0.35">
      <c r="A44" s="22">
        <v>34</v>
      </c>
      <c r="B44" s="22">
        <v>474</v>
      </c>
      <c r="C44" s="23" t="s">
        <v>121</v>
      </c>
      <c r="D44" s="23" t="s">
        <v>185</v>
      </c>
      <c r="E44" s="24" t="s">
        <v>9</v>
      </c>
      <c r="F44" s="13">
        <v>98.9</v>
      </c>
      <c r="G44" s="13">
        <v>100.1</v>
      </c>
      <c r="H44" s="13">
        <v>97.5</v>
      </c>
      <c r="I44" s="13">
        <v>100.3</v>
      </c>
      <c r="J44" s="13">
        <v>100.2</v>
      </c>
      <c r="K44" s="13">
        <v>101.4</v>
      </c>
      <c r="L44" s="13">
        <v>598.4</v>
      </c>
      <c r="M44" s="13"/>
      <c r="N44" s="13"/>
      <c r="O44" s="13">
        <v>99.9</v>
      </c>
      <c r="P44" s="13">
        <v>100.4</v>
      </c>
      <c r="Q44" s="13">
        <v>99.9</v>
      </c>
      <c r="R44" s="13">
        <v>102.7</v>
      </c>
      <c r="S44" s="13">
        <v>101.9</v>
      </c>
      <c r="T44" s="13">
        <v>103.5</v>
      </c>
      <c r="U44" s="13">
        <v>608.29999999999995</v>
      </c>
      <c r="V44" s="13"/>
      <c r="W44" s="13"/>
      <c r="X44" s="13">
        <f t="shared" si="1"/>
        <v>1206.6999999999998</v>
      </c>
    </row>
    <row r="45" spans="1:24" ht="15.5" x14ac:dyDescent="0.35">
      <c r="A45" s="22">
        <v>35</v>
      </c>
      <c r="B45" s="22">
        <v>353</v>
      </c>
      <c r="C45" s="23" t="s">
        <v>75</v>
      </c>
      <c r="D45" s="23" t="s">
        <v>133</v>
      </c>
      <c r="E45" s="24" t="s">
        <v>9</v>
      </c>
      <c r="F45" s="13">
        <v>100.7</v>
      </c>
      <c r="G45" s="13">
        <v>100.7</v>
      </c>
      <c r="H45" s="13">
        <v>103.9</v>
      </c>
      <c r="I45" s="13">
        <v>103.3</v>
      </c>
      <c r="J45" s="13">
        <v>102.5</v>
      </c>
      <c r="K45" s="13">
        <v>101.6</v>
      </c>
      <c r="L45" s="13">
        <v>612.70000000000005</v>
      </c>
      <c r="M45" s="13"/>
      <c r="N45" s="13"/>
      <c r="O45" s="13">
        <v>99.1</v>
      </c>
      <c r="P45" s="13">
        <v>101.5</v>
      </c>
      <c r="Q45" s="13">
        <v>102.4</v>
      </c>
      <c r="R45" s="13">
        <v>100.3</v>
      </c>
      <c r="S45" s="13">
        <v>101.3</v>
      </c>
      <c r="T45" s="13">
        <v>103.1</v>
      </c>
      <c r="U45" s="13">
        <v>607.70000000000005</v>
      </c>
      <c r="V45" s="13"/>
      <c r="W45" s="13"/>
      <c r="X45" s="13">
        <f t="shared" si="1"/>
        <v>1220.4000000000001</v>
      </c>
    </row>
    <row r="46" spans="1:24" ht="15.5" x14ac:dyDescent="0.35">
      <c r="A46" s="22">
        <v>36</v>
      </c>
      <c r="B46" s="22">
        <v>213</v>
      </c>
      <c r="C46" s="23" t="s">
        <v>89</v>
      </c>
      <c r="D46" s="23" t="s">
        <v>224</v>
      </c>
      <c r="E46" s="24" t="s">
        <v>576</v>
      </c>
      <c r="F46" s="13">
        <v>100.8</v>
      </c>
      <c r="G46" s="13">
        <v>101.4</v>
      </c>
      <c r="H46" s="13">
        <v>101.8</v>
      </c>
      <c r="I46" s="13">
        <v>101.6</v>
      </c>
      <c r="J46" s="13">
        <v>101.3</v>
      </c>
      <c r="K46" s="13">
        <v>102.4</v>
      </c>
      <c r="L46" s="13">
        <v>609.29999999999995</v>
      </c>
      <c r="M46" s="13"/>
      <c r="N46" s="13"/>
      <c r="O46" s="13">
        <v>102.4</v>
      </c>
      <c r="P46" s="13">
        <v>99.2</v>
      </c>
      <c r="Q46" s="13">
        <v>101.2</v>
      </c>
      <c r="R46" s="13">
        <v>103.7</v>
      </c>
      <c r="S46" s="13">
        <v>99.8</v>
      </c>
      <c r="T46" s="13">
        <v>100.8</v>
      </c>
      <c r="U46" s="13">
        <v>607.1</v>
      </c>
      <c r="V46" s="13"/>
      <c r="W46" s="13"/>
      <c r="X46" s="13">
        <f t="shared" si="1"/>
        <v>1216.4000000000001</v>
      </c>
    </row>
    <row r="47" spans="1:24" ht="15.5" x14ac:dyDescent="0.35">
      <c r="A47" s="22">
        <v>37</v>
      </c>
      <c r="B47" s="22">
        <v>257</v>
      </c>
      <c r="C47" s="23" t="s">
        <v>159</v>
      </c>
      <c r="D47" s="23" t="s">
        <v>160</v>
      </c>
      <c r="E47" s="24" t="s">
        <v>576</v>
      </c>
      <c r="F47" s="13">
        <v>102.2</v>
      </c>
      <c r="G47" s="13">
        <v>101.2</v>
      </c>
      <c r="H47" s="13">
        <v>101.3</v>
      </c>
      <c r="I47" s="13">
        <v>102</v>
      </c>
      <c r="J47" s="13">
        <v>101.8</v>
      </c>
      <c r="K47" s="13">
        <v>101.9</v>
      </c>
      <c r="L47" s="13">
        <v>610.4</v>
      </c>
      <c r="M47" s="13"/>
      <c r="N47" s="13"/>
      <c r="O47" s="13">
        <v>101.4</v>
      </c>
      <c r="P47" s="13">
        <v>100.8</v>
      </c>
      <c r="Q47" s="13">
        <v>100</v>
      </c>
      <c r="R47" s="13">
        <v>101</v>
      </c>
      <c r="S47" s="13">
        <v>100.8</v>
      </c>
      <c r="T47" s="13">
        <v>102.7</v>
      </c>
      <c r="U47" s="13">
        <v>606.70000000000005</v>
      </c>
      <c r="V47" s="13"/>
      <c r="W47" s="13"/>
      <c r="X47" s="13">
        <f t="shared" si="1"/>
        <v>1217.0999999999999</v>
      </c>
    </row>
    <row r="48" spans="1:24" ht="15.5" x14ac:dyDescent="0.35">
      <c r="A48" s="22">
        <v>38</v>
      </c>
      <c r="B48" s="22">
        <v>169</v>
      </c>
      <c r="C48" s="23" t="s">
        <v>226</v>
      </c>
      <c r="D48" s="23" t="s">
        <v>227</v>
      </c>
      <c r="E48" s="24"/>
      <c r="F48" s="13">
        <v>99</v>
      </c>
      <c r="G48" s="13">
        <v>103.2</v>
      </c>
      <c r="H48" s="13">
        <v>104</v>
      </c>
      <c r="I48" s="13">
        <v>103.8</v>
      </c>
      <c r="J48" s="13">
        <v>100.2</v>
      </c>
      <c r="K48" s="13">
        <v>105.2</v>
      </c>
      <c r="L48" s="13">
        <v>615.4</v>
      </c>
      <c r="M48" s="13"/>
      <c r="N48" s="13"/>
      <c r="O48" s="13">
        <v>99.2</v>
      </c>
      <c r="P48" s="13">
        <v>101.4</v>
      </c>
      <c r="Q48" s="13">
        <v>102.1</v>
      </c>
      <c r="R48" s="13">
        <v>102.1</v>
      </c>
      <c r="S48" s="13">
        <v>99.5</v>
      </c>
      <c r="T48" s="13">
        <v>102.3</v>
      </c>
      <c r="U48" s="13">
        <v>606.6</v>
      </c>
      <c r="V48" s="13"/>
      <c r="W48" s="13"/>
      <c r="X48" s="13">
        <f t="shared" si="1"/>
        <v>1222</v>
      </c>
    </row>
    <row r="49" spans="1:24" ht="15.5" x14ac:dyDescent="0.35">
      <c r="A49" s="22">
        <v>39</v>
      </c>
      <c r="B49" s="22">
        <v>332</v>
      </c>
      <c r="C49" s="23" t="s">
        <v>292</v>
      </c>
      <c r="D49" s="23" t="s">
        <v>293</v>
      </c>
      <c r="E49" s="24"/>
      <c r="F49" s="13">
        <v>97.8</v>
      </c>
      <c r="G49" s="13">
        <v>101.2</v>
      </c>
      <c r="H49" s="13">
        <v>103.3</v>
      </c>
      <c r="I49" s="13">
        <v>103.8</v>
      </c>
      <c r="J49" s="13">
        <v>102.8</v>
      </c>
      <c r="K49" s="13">
        <v>99.9</v>
      </c>
      <c r="L49" s="13">
        <v>608.79999999999995</v>
      </c>
      <c r="M49" s="13"/>
      <c r="N49" s="13"/>
      <c r="O49" s="13">
        <v>101.8</v>
      </c>
      <c r="P49" s="13">
        <v>99.3</v>
      </c>
      <c r="Q49" s="13">
        <v>104.2</v>
      </c>
      <c r="R49" s="13">
        <v>101.7</v>
      </c>
      <c r="S49" s="13">
        <v>96.8</v>
      </c>
      <c r="T49" s="13">
        <v>102.8</v>
      </c>
      <c r="U49" s="13">
        <v>606.6</v>
      </c>
      <c r="V49" s="13"/>
      <c r="W49" s="13"/>
      <c r="X49" s="13">
        <f t="shared" si="1"/>
        <v>1215.4000000000001</v>
      </c>
    </row>
    <row r="50" spans="1:24" ht="15.5" x14ac:dyDescent="0.35">
      <c r="A50" s="22">
        <v>40</v>
      </c>
      <c r="B50" s="22">
        <v>341</v>
      </c>
      <c r="C50" s="23" t="s">
        <v>190</v>
      </c>
      <c r="D50" s="23" t="s">
        <v>191</v>
      </c>
      <c r="E50" s="24"/>
      <c r="F50" s="13">
        <v>102.8</v>
      </c>
      <c r="G50" s="13">
        <v>102.8</v>
      </c>
      <c r="H50" s="13">
        <v>101.5</v>
      </c>
      <c r="I50" s="13">
        <v>98.1</v>
      </c>
      <c r="J50" s="13">
        <v>101.8</v>
      </c>
      <c r="K50" s="13">
        <v>100.1</v>
      </c>
      <c r="L50" s="13">
        <v>607.1</v>
      </c>
      <c r="M50" s="13"/>
      <c r="N50" s="13"/>
      <c r="O50" s="13">
        <v>98.6</v>
      </c>
      <c r="P50" s="13">
        <v>101.8</v>
      </c>
      <c r="Q50" s="13">
        <v>101.6</v>
      </c>
      <c r="R50" s="13">
        <v>102</v>
      </c>
      <c r="S50" s="13">
        <v>99.8</v>
      </c>
      <c r="T50" s="13">
        <v>100.9</v>
      </c>
      <c r="U50" s="13">
        <v>604.70000000000005</v>
      </c>
      <c r="V50" s="13"/>
      <c r="W50" s="13"/>
      <c r="X50" s="13">
        <f t="shared" si="1"/>
        <v>1211.8000000000002</v>
      </c>
    </row>
    <row r="51" spans="1:24" ht="15.5" x14ac:dyDescent="0.35">
      <c r="A51" s="22">
        <v>41</v>
      </c>
      <c r="B51" s="22">
        <v>188</v>
      </c>
      <c r="C51" s="23" t="s">
        <v>82</v>
      </c>
      <c r="D51" s="23" t="s">
        <v>170</v>
      </c>
      <c r="E51" s="24" t="s">
        <v>9</v>
      </c>
      <c r="F51" s="13">
        <v>101.1</v>
      </c>
      <c r="G51" s="13">
        <v>100.6</v>
      </c>
      <c r="H51" s="13">
        <v>98.9</v>
      </c>
      <c r="I51" s="13">
        <v>101.1</v>
      </c>
      <c r="J51" s="13">
        <v>101.2</v>
      </c>
      <c r="K51" s="13">
        <v>101.2</v>
      </c>
      <c r="L51" s="13">
        <v>604.1</v>
      </c>
      <c r="M51" s="13"/>
      <c r="N51" s="13"/>
      <c r="O51" s="13">
        <v>102.1</v>
      </c>
      <c r="P51" s="13">
        <v>101.3</v>
      </c>
      <c r="Q51" s="13">
        <v>100.9</v>
      </c>
      <c r="R51" s="13">
        <v>101.2</v>
      </c>
      <c r="S51" s="13">
        <v>101.5</v>
      </c>
      <c r="T51" s="13">
        <v>97.2</v>
      </c>
      <c r="U51" s="13">
        <v>604.20000000000005</v>
      </c>
      <c r="V51" s="13"/>
      <c r="W51" s="13"/>
      <c r="X51" s="13">
        <f t="shared" si="1"/>
        <v>1208.3000000000002</v>
      </c>
    </row>
    <row r="52" spans="1:24" ht="15.5" x14ac:dyDescent="0.35">
      <c r="A52" s="22">
        <v>42</v>
      </c>
      <c r="B52" s="22">
        <v>297</v>
      </c>
      <c r="C52" s="23" t="s">
        <v>67</v>
      </c>
      <c r="D52" s="23" t="s">
        <v>269</v>
      </c>
      <c r="E52" s="24" t="s">
        <v>9</v>
      </c>
      <c r="F52" s="13">
        <v>103.4</v>
      </c>
      <c r="G52" s="13">
        <v>100.9</v>
      </c>
      <c r="H52" s="13">
        <v>100.4</v>
      </c>
      <c r="I52" s="13">
        <v>102.4</v>
      </c>
      <c r="J52" s="13">
        <v>101.9</v>
      </c>
      <c r="K52" s="13">
        <v>99.7</v>
      </c>
      <c r="L52" s="13">
        <v>608.70000000000005</v>
      </c>
      <c r="M52" s="13"/>
      <c r="N52" s="13"/>
      <c r="O52" s="13">
        <v>98.3</v>
      </c>
      <c r="P52" s="13">
        <v>99.5</v>
      </c>
      <c r="Q52" s="13">
        <v>98.4</v>
      </c>
      <c r="R52" s="13">
        <v>103.7</v>
      </c>
      <c r="S52" s="13">
        <v>102.1</v>
      </c>
      <c r="T52" s="13">
        <v>102.2</v>
      </c>
      <c r="U52" s="13">
        <v>604.20000000000005</v>
      </c>
      <c r="V52" s="13"/>
      <c r="W52" s="13"/>
      <c r="X52" s="13">
        <f t="shared" si="1"/>
        <v>1212.9000000000001</v>
      </c>
    </row>
    <row r="53" spans="1:24" ht="15.5" x14ac:dyDescent="0.35">
      <c r="A53" s="22">
        <v>43</v>
      </c>
      <c r="B53" s="22">
        <v>231</v>
      </c>
      <c r="C53" s="23" t="s">
        <v>34</v>
      </c>
      <c r="D53" s="23" t="s">
        <v>231</v>
      </c>
      <c r="E53" s="24" t="s">
        <v>9</v>
      </c>
      <c r="F53" s="13">
        <v>97.5</v>
      </c>
      <c r="G53" s="13">
        <v>98.8</v>
      </c>
      <c r="H53" s="13">
        <v>99.9</v>
      </c>
      <c r="I53" s="13">
        <v>99.5</v>
      </c>
      <c r="J53" s="13">
        <v>102.5</v>
      </c>
      <c r="K53" s="13">
        <v>100.5</v>
      </c>
      <c r="L53" s="13">
        <v>598.70000000000005</v>
      </c>
      <c r="M53" s="13"/>
      <c r="N53" s="13"/>
      <c r="O53" s="13">
        <v>99.5</v>
      </c>
      <c r="P53" s="13">
        <v>100.3</v>
      </c>
      <c r="Q53" s="13">
        <v>101.9</v>
      </c>
      <c r="R53" s="13">
        <v>99.7</v>
      </c>
      <c r="S53" s="13">
        <v>100.9</v>
      </c>
      <c r="T53" s="13">
        <v>101.4</v>
      </c>
      <c r="U53" s="13">
        <v>603.70000000000005</v>
      </c>
      <c r="V53" s="13"/>
      <c r="W53" s="13"/>
      <c r="X53" s="13">
        <f t="shared" si="1"/>
        <v>1202.4000000000001</v>
      </c>
    </row>
    <row r="54" spans="1:24" ht="15.5" x14ac:dyDescent="0.35">
      <c r="A54" s="22">
        <v>44</v>
      </c>
      <c r="B54" s="22">
        <v>283</v>
      </c>
      <c r="C54" s="23" t="s">
        <v>218</v>
      </c>
      <c r="D54" s="23" t="s">
        <v>222</v>
      </c>
      <c r="E54" s="24" t="s">
        <v>9</v>
      </c>
      <c r="F54" s="13">
        <v>104</v>
      </c>
      <c r="G54" s="13">
        <v>102.4</v>
      </c>
      <c r="H54" s="13">
        <v>98.5</v>
      </c>
      <c r="I54" s="13">
        <v>102.3</v>
      </c>
      <c r="J54" s="13">
        <v>101.4</v>
      </c>
      <c r="K54" s="13">
        <v>102</v>
      </c>
      <c r="L54" s="13">
        <v>610.6</v>
      </c>
      <c r="M54" s="13"/>
      <c r="N54" s="13"/>
      <c r="O54" s="13">
        <v>100.5</v>
      </c>
      <c r="P54" s="13">
        <v>101</v>
      </c>
      <c r="Q54" s="13">
        <v>99.9</v>
      </c>
      <c r="R54" s="13">
        <v>100.9</v>
      </c>
      <c r="S54" s="13">
        <v>101.5</v>
      </c>
      <c r="T54" s="13">
        <v>99.5</v>
      </c>
      <c r="U54" s="13">
        <v>603.29999999999995</v>
      </c>
      <c r="V54" s="13"/>
      <c r="W54" s="13"/>
      <c r="X54" s="13">
        <f t="shared" si="1"/>
        <v>1213.9000000000001</v>
      </c>
    </row>
    <row r="55" spans="1:24" ht="15.5" x14ac:dyDescent="0.35">
      <c r="A55" s="22">
        <v>45</v>
      </c>
      <c r="B55" s="22">
        <v>250</v>
      </c>
      <c r="C55" s="23" t="s">
        <v>34</v>
      </c>
      <c r="D55" s="23" t="s">
        <v>291</v>
      </c>
      <c r="E55" s="24" t="s">
        <v>9</v>
      </c>
      <c r="F55" s="13">
        <v>100.7</v>
      </c>
      <c r="G55" s="13">
        <v>99.9</v>
      </c>
      <c r="H55" s="13">
        <v>99.6</v>
      </c>
      <c r="I55" s="13">
        <v>100</v>
      </c>
      <c r="J55" s="13">
        <v>102.1</v>
      </c>
      <c r="K55" s="13">
        <v>99.6</v>
      </c>
      <c r="L55" s="13">
        <v>601.9</v>
      </c>
      <c r="M55" s="13"/>
      <c r="N55" s="13"/>
      <c r="O55" s="13">
        <v>101.6</v>
      </c>
      <c r="P55" s="13">
        <v>102.1</v>
      </c>
      <c r="Q55" s="13">
        <v>100.9</v>
      </c>
      <c r="R55" s="13">
        <v>97</v>
      </c>
      <c r="S55" s="13">
        <v>98.9</v>
      </c>
      <c r="T55" s="13">
        <v>102.8</v>
      </c>
      <c r="U55" s="13">
        <v>603.29999999999995</v>
      </c>
      <c r="V55" s="13"/>
      <c r="W55" s="13"/>
      <c r="X55" s="13">
        <f t="shared" si="1"/>
        <v>1205.1999999999998</v>
      </c>
    </row>
    <row r="56" spans="1:24" ht="15.5" x14ac:dyDescent="0.35">
      <c r="A56" s="22">
        <v>46</v>
      </c>
      <c r="B56" s="22">
        <v>175</v>
      </c>
      <c r="C56" s="23" t="s">
        <v>72</v>
      </c>
      <c r="D56" s="23" t="s">
        <v>217</v>
      </c>
      <c r="E56" s="24" t="s">
        <v>575</v>
      </c>
      <c r="F56" s="13">
        <v>100.5</v>
      </c>
      <c r="G56" s="13">
        <v>102.3</v>
      </c>
      <c r="H56" s="13">
        <v>99.4</v>
      </c>
      <c r="I56" s="13">
        <v>101.6</v>
      </c>
      <c r="J56" s="13">
        <v>103.4</v>
      </c>
      <c r="K56" s="13">
        <v>102.5</v>
      </c>
      <c r="L56" s="13">
        <v>609.70000000000005</v>
      </c>
      <c r="M56" s="13"/>
      <c r="N56" s="13"/>
      <c r="O56" s="13">
        <v>99.3</v>
      </c>
      <c r="P56" s="13">
        <v>101.3</v>
      </c>
      <c r="Q56" s="13">
        <v>100.9</v>
      </c>
      <c r="R56" s="13">
        <v>101.2</v>
      </c>
      <c r="S56" s="13">
        <v>100.6</v>
      </c>
      <c r="T56" s="13">
        <v>99.8</v>
      </c>
      <c r="U56" s="13">
        <v>603.1</v>
      </c>
      <c r="V56" s="13"/>
      <c r="W56" s="13"/>
      <c r="X56" s="13">
        <f t="shared" si="1"/>
        <v>1212.8000000000002</v>
      </c>
    </row>
    <row r="57" spans="1:24" ht="15.5" x14ac:dyDescent="0.35">
      <c r="A57" s="22">
        <v>47</v>
      </c>
      <c r="B57" s="22">
        <v>366</v>
      </c>
      <c r="C57" s="23" t="s">
        <v>161</v>
      </c>
      <c r="D57" s="23" t="s">
        <v>162</v>
      </c>
      <c r="E57" s="24" t="s">
        <v>9</v>
      </c>
      <c r="F57" s="13">
        <v>99</v>
      </c>
      <c r="G57" s="13">
        <v>101.1</v>
      </c>
      <c r="H57" s="13">
        <v>100.1</v>
      </c>
      <c r="I57" s="13">
        <v>100.2</v>
      </c>
      <c r="J57" s="13">
        <v>100.9</v>
      </c>
      <c r="K57" s="13">
        <v>98.8</v>
      </c>
      <c r="L57" s="13">
        <v>600.1</v>
      </c>
      <c r="M57" s="13"/>
      <c r="N57" s="13"/>
      <c r="O57" s="13">
        <v>99.5</v>
      </c>
      <c r="P57" s="13">
        <v>101.5</v>
      </c>
      <c r="Q57" s="13">
        <v>97.9</v>
      </c>
      <c r="R57" s="13">
        <v>101.6</v>
      </c>
      <c r="S57" s="13">
        <v>103.2</v>
      </c>
      <c r="T57" s="13">
        <v>98.8</v>
      </c>
      <c r="U57" s="13">
        <v>602.5</v>
      </c>
      <c r="V57" s="13"/>
      <c r="W57" s="13"/>
      <c r="X57" s="13">
        <f t="shared" si="1"/>
        <v>1202.5999999999999</v>
      </c>
    </row>
    <row r="58" spans="1:24" ht="15.5" x14ac:dyDescent="0.35">
      <c r="A58" s="22">
        <v>48</v>
      </c>
      <c r="B58" s="22">
        <v>406</v>
      </c>
      <c r="C58" s="23" t="s">
        <v>69</v>
      </c>
      <c r="D58" s="23" t="s">
        <v>232</v>
      </c>
      <c r="E58" s="24" t="s">
        <v>575</v>
      </c>
      <c r="F58" s="13">
        <v>101.6</v>
      </c>
      <c r="G58" s="13">
        <v>104.1</v>
      </c>
      <c r="H58" s="13">
        <v>99</v>
      </c>
      <c r="I58" s="13">
        <v>102.6</v>
      </c>
      <c r="J58" s="13">
        <v>101.6</v>
      </c>
      <c r="K58" s="13">
        <v>100.4</v>
      </c>
      <c r="L58" s="13">
        <v>609.29999999999995</v>
      </c>
      <c r="M58" s="13"/>
      <c r="N58" s="13"/>
      <c r="O58" s="13">
        <v>101.9</v>
      </c>
      <c r="P58" s="13">
        <v>101</v>
      </c>
      <c r="Q58" s="13">
        <v>96.9</v>
      </c>
      <c r="R58" s="13">
        <v>100.6</v>
      </c>
      <c r="S58" s="13">
        <v>101.1</v>
      </c>
      <c r="T58" s="13">
        <v>99.8</v>
      </c>
      <c r="U58" s="13">
        <v>601.29999999999995</v>
      </c>
      <c r="V58" s="13"/>
      <c r="W58" s="13"/>
      <c r="X58" s="13">
        <f t="shared" si="1"/>
        <v>1210.5999999999999</v>
      </c>
    </row>
    <row r="59" spans="1:24" ht="15.5" x14ac:dyDescent="0.35">
      <c r="A59" s="22">
        <v>49</v>
      </c>
      <c r="B59" s="22">
        <v>372</v>
      </c>
      <c r="C59" s="23" t="s">
        <v>85</v>
      </c>
      <c r="D59" s="23" t="s">
        <v>167</v>
      </c>
      <c r="E59" s="24" t="s">
        <v>9</v>
      </c>
      <c r="F59" s="13">
        <v>98.4</v>
      </c>
      <c r="G59" s="13">
        <v>102.1</v>
      </c>
      <c r="H59" s="13">
        <v>97.6</v>
      </c>
      <c r="I59" s="13">
        <v>101.7</v>
      </c>
      <c r="J59" s="13">
        <v>99.4</v>
      </c>
      <c r="K59" s="13">
        <v>101.2</v>
      </c>
      <c r="L59" s="13">
        <v>600.4</v>
      </c>
      <c r="M59" s="13"/>
      <c r="N59" s="13"/>
      <c r="O59" s="13">
        <v>101</v>
      </c>
      <c r="P59" s="13">
        <v>98.7</v>
      </c>
      <c r="Q59" s="13">
        <v>101</v>
      </c>
      <c r="R59" s="13">
        <v>100.8</v>
      </c>
      <c r="S59" s="13">
        <v>101</v>
      </c>
      <c r="T59" s="13">
        <v>98.6</v>
      </c>
      <c r="U59" s="13">
        <v>601.1</v>
      </c>
      <c r="V59" s="13"/>
      <c r="W59" s="13"/>
      <c r="X59" s="13">
        <f t="shared" si="1"/>
        <v>1201.5</v>
      </c>
    </row>
    <row r="60" spans="1:24" ht="15.5" x14ac:dyDescent="0.35">
      <c r="A60" s="22">
        <v>50</v>
      </c>
      <c r="B60" s="22">
        <v>343</v>
      </c>
      <c r="C60" s="23" t="s">
        <v>77</v>
      </c>
      <c r="D60" s="23" t="s">
        <v>191</v>
      </c>
      <c r="E60" s="24" t="s">
        <v>9</v>
      </c>
      <c r="F60" s="13">
        <v>98.9</v>
      </c>
      <c r="G60" s="13">
        <v>97.6</v>
      </c>
      <c r="H60" s="13">
        <v>98.6</v>
      </c>
      <c r="I60" s="13">
        <v>93</v>
      </c>
      <c r="J60" s="13">
        <v>99</v>
      </c>
      <c r="K60" s="13">
        <v>98</v>
      </c>
      <c r="L60" s="13">
        <v>585.1</v>
      </c>
      <c r="M60" s="13"/>
      <c r="N60" s="13"/>
      <c r="O60" s="13">
        <v>101.3</v>
      </c>
      <c r="P60" s="13">
        <v>102.6</v>
      </c>
      <c r="Q60" s="13">
        <v>100.1</v>
      </c>
      <c r="R60" s="13">
        <v>99</v>
      </c>
      <c r="S60" s="13">
        <v>97.8</v>
      </c>
      <c r="T60" s="13">
        <v>100</v>
      </c>
      <c r="U60" s="13">
        <v>600.79999999999995</v>
      </c>
      <c r="V60" s="13"/>
      <c r="W60" s="13"/>
      <c r="X60" s="13">
        <f t="shared" si="1"/>
        <v>1185.9000000000001</v>
      </c>
    </row>
    <row r="61" spans="1:24" ht="15.5" x14ac:dyDescent="0.35">
      <c r="A61" s="22">
        <v>51</v>
      </c>
      <c r="B61" s="22">
        <v>208</v>
      </c>
      <c r="C61" s="23" t="s">
        <v>47</v>
      </c>
      <c r="D61" s="23" t="s">
        <v>163</v>
      </c>
      <c r="E61" s="24" t="s">
        <v>9</v>
      </c>
      <c r="F61" s="13">
        <v>98.7</v>
      </c>
      <c r="G61" s="13">
        <v>100</v>
      </c>
      <c r="H61" s="13">
        <v>100.7</v>
      </c>
      <c r="I61" s="13">
        <v>102.8</v>
      </c>
      <c r="J61" s="13">
        <v>101.3</v>
      </c>
      <c r="K61" s="13">
        <v>97.5</v>
      </c>
      <c r="L61" s="13">
        <v>601</v>
      </c>
      <c r="M61" s="13"/>
      <c r="N61" s="13"/>
      <c r="O61" s="13">
        <v>100</v>
      </c>
      <c r="P61" s="13">
        <v>98.3</v>
      </c>
      <c r="Q61" s="13">
        <v>101</v>
      </c>
      <c r="R61" s="13">
        <v>101.4</v>
      </c>
      <c r="S61" s="13">
        <v>101.2</v>
      </c>
      <c r="T61" s="13">
        <v>98.5</v>
      </c>
      <c r="U61" s="13">
        <v>600.4</v>
      </c>
      <c r="V61" s="13"/>
      <c r="W61" s="13"/>
      <c r="X61" s="13">
        <f t="shared" si="1"/>
        <v>1201.4000000000001</v>
      </c>
    </row>
    <row r="62" spans="1:24" ht="15.5" x14ac:dyDescent="0.35">
      <c r="A62" s="22">
        <v>52</v>
      </c>
      <c r="B62" s="22">
        <v>465</v>
      </c>
      <c r="C62" s="23" t="s">
        <v>271</v>
      </c>
      <c r="D62" s="23" t="s">
        <v>272</v>
      </c>
      <c r="E62" s="24" t="s">
        <v>9</v>
      </c>
      <c r="F62" s="13">
        <v>100.4</v>
      </c>
      <c r="G62" s="13">
        <v>104.4</v>
      </c>
      <c r="H62" s="13">
        <v>98.4</v>
      </c>
      <c r="I62" s="13">
        <v>98.9</v>
      </c>
      <c r="J62" s="13">
        <v>101.2</v>
      </c>
      <c r="K62" s="13">
        <v>99.3</v>
      </c>
      <c r="L62" s="13">
        <v>602.6</v>
      </c>
      <c r="M62" s="13"/>
      <c r="N62" s="13"/>
      <c r="O62" s="13">
        <v>98.2</v>
      </c>
      <c r="P62" s="13">
        <v>99.8</v>
      </c>
      <c r="Q62" s="13">
        <v>101.4</v>
      </c>
      <c r="R62" s="13">
        <v>102.3</v>
      </c>
      <c r="S62" s="13">
        <v>100.4</v>
      </c>
      <c r="T62" s="13">
        <v>97.8</v>
      </c>
      <c r="U62" s="13">
        <v>599.9</v>
      </c>
      <c r="V62" s="13"/>
      <c r="W62" s="13"/>
      <c r="X62" s="13">
        <f t="shared" si="1"/>
        <v>1202.5</v>
      </c>
    </row>
    <row r="63" spans="1:24" ht="15.5" x14ac:dyDescent="0.35">
      <c r="A63" s="22">
        <v>53</v>
      </c>
      <c r="B63" s="22">
        <v>449</v>
      </c>
      <c r="C63" s="23" t="s">
        <v>108</v>
      </c>
      <c r="D63" s="23" t="s">
        <v>174</v>
      </c>
      <c r="E63" s="24" t="s">
        <v>9</v>
      </c>
      <c r="F63" s="13">
        <v>94.8</v>
      </c>
      <c r="G63" s="13">
        <v>103.4</v>
      </c>
      <c r="H63" s="13">
        <v>100.2</v>
      </c>
      <c r="I63" s="13">
        <v>99</v>
      </c>
      <c r="J63" s="13">
        <v>96</v>
      </c>
      <c r="K63" s="13">
        <v>97</v>
      </c>
      <c r="L63" s="13">
        <v>590.4</v>
      </c>
      <c r="M63" s="13"/>
      <c r="N63" s="13"/>
      <c r="O63" s="13">
        <v>102</v>
      </c>
      <c r="P63" s="13">
        <v>101.2</v>
      </c>
      <c r="Q63" s="13">
        <v>98</v>
      </c>
      <c r="R63" s="13">
        <v>101.9</v>
      </c>
      <c r="S63" s="13">
        <v>98.9</v>
      </c>
      <c r="T63" s="13">
        <v>97.9</v>
      </c>
      <c r="U63" s="13">
        <v>599.9</v>
      </c>
      <c r="V63" s="13"/>
      <c r="W63" s="13"/>
      <c r="X63" s="13">
        <f t="shared" si="1"/>
        <v>1190.3</v>
      </c>
    </row>
    <row r="64" spans="1:24" ht="15.5" x14ac:dyDescent="0.35">
      <c r="A64" s="22">
        <v>54</v>
      </c>
      <c r="B64" s="22">
        <v>400</v>
      </c>
      <c r="C64" s="23" t="s">
        <v>266</v>
      </c>
      <c r="D64" s="23" t="s">
        <v>267</v>
      </c>
      <c r="E64" s="24" t="s">
        <v>9</v>
      </c>
      <c r="F64" s="13">
        <v>101.1</v>
      </c>
      <c r="G64" s="13">
        <v>97.8</v>
      </c>
      <c r="H64" s="13">
        <v>99.7</v>
      </c>
      <c r="I64" s="13">
        <v>96.6</v>
      </c>
      <c r="J64" s="13">
        <v>102.7</v>
      </c>
      <c r="K64" s="13">
        <v>99.6</v>
      </c>
      <c r="L64" s="13">
        <v>597.5</v>
      </c>
      <c r="M64" s="13"/>
      <c r="N64" s="13"/>
      <c r="O64" s="13">
        <v>100.3</v>
      </c>
      <c r="P64" s="13">
        <v>99.4</v>
      </c>
      <c r="Q64" s="13">
        <v>99.4</v>
      </c>
      <c r="R64" s="13">
        <v>99.5</v>
      </c>
      <c r="S64" s="13">
        <v>100.8</v>
      </c>
      <c r="T64" s="13">
        <v>100.3</v>
      </c>
      <c r="U64" s="13">
        <v>599.70000000000005</v>
      </c>
      <c r="V64" s="13"/>
      <c r="W64" s="13"/>
      <c r="X64" s="13">
        <f t="shared" si="1"/>
        <v>1197.2</v>
      </c>
    </row>
    <row r="65" spans="1:24" ht="15.5" x14ac:dyDescent="0.35">
      <c r="A65" s="22">
        <v>55</v>
      </c>
      <c r="B65" s="22">
        <v>115</v>
      </c>
      <c r="C65" s="23" t="s">
        <v>258</v>
      </c>
      <c r="D65" s="23" t="s">
        <v>259</v>
      </c>
      <c r="E65" s="24" t="s">
        <v>9</v>
      </c>
      <c r="F65" s="13">
        <v>100.3</v>
      </c>
      <c r="G65" s="13">
        <v>99.1</v>
      </c>
      <c r="H65" s="13">
        <v>103</v>
      </c>
      <c r="I65" s="13">
        <v>97.3</v>
      </c>
      <c r="J65" s="13">
        <v>99.1</v>
      </c>
      <c r="K65" s="13">
        <v>97</v>
      </c>
      <c r="L65" s="13">
        <v>595.79999999999995</v>
      </c>
      <c r="M65" s="13"/>
      <c r="N65" s="13"/>
      <c r="O65" s="13">
        <v>103.8</v>
      </c>
      <c r="P65" s="13">
        <v>99.6</v>
      </c>
      <c r="Q65" s="13">
        <v>98.8</v>
      </c>
      <c r="R65" s="13">
        <v>99.9</v>
      </c>
      <c r="S65" s="13">
        <v>99.1</v>
      </c>
      <c r="T65" s="13">
        <v>98.3</v>
      </c>
      <c r="U65" s="13">
        <v>599.5</v>
      </c>
      <c r="V65" s="13"/>
      <c r="W65" s="13"/>
      <c r="X65" s="13">
        <f t="shared" si="1"/>
        <v>1195.3</v>
      </c>
    </row>
    <row r="66" spans="1:24" ht="15.5" x14ac:dyDescent="0.35">
      <c r="A66" s="22">
        <v>56</v>
      </c>
      <c r="B66" s="22">
        <v>109</v>
      </c>
      <c r="C66" s="23" t="s">
        <v>297</v>
      </c>
      <c r="D66" s="23" t="s">
        <v>298</v>
      </c>
      <c r="E66" s="24" t="s">
        <v>575</v>
      </c>
      <c r="F66" s="13">
        <v>96.7</v>
      </c>
      <c r="G66" s="13">
        <v>98.9</v>
      </c>
      <c r="H66" s="13">
        <v>101.2</v>
      </c>
      <c r="I66" s="13">
        <v>101.4</v>
      </c>
      <c r="J66" s="13">
        <v>101.3</v>
      </c>
      <c r="K66" s="13">
        <v>101.3</v>
      </c>
      <c r="L66" s="13">
        <v>600.79999999999995</v>
      </c>
      <c r="M66" s="13"/>
      <c r="N66" s="13"/>
      <c r="O66" s="13">
        <v>100.7</v>
      </c>
      <c r="P66" s="13">
        <v>98.4</v>
      </c>
      <c r="Q66" s="13">
        <v>100.5</v>
      </c>
      <c r="R66" s="13">
        <v>99.4</v>
      </c>
      <c r="S66" s="13">
        <v>99.3</v>
      </c>
      <c r="T66" s="13">
        <v>101</v>
      </c>
      <c r="U66" s="13">
        <v>599.29999999999995</v>
      </c>
      <c r="V66" s="13"/>
      <c r="W66" s="13"/>
      <c r="X66" s="13">
        <f t="shared" si="1"/>
        <v>1200.0999999999999</v>
      </c>
    </row>
    <row r="67" spans="1:24" ht="15.5" x14ac:dyDescent="0.35">
      <c r="A67" s="22">
        <v>57</v>
      </c>
      <c r="B67" s="22">
        <v>182</v>
      </c>
      <c r="C67" s="23" t="s">
        <v>121</v>
      </c>
      <c r="D67" s="23" t="s">
        <v>164</v>
      </c>
      <c r="E67" s="24" t="s">
        <v>9</v>
      </c>
      <c r="F67" s="13">
        <v>99.3</v>
      </c>
      <c r="G67" s="13">
        <v>96</v>
      </c>
      <c r="H67" s="13">
        <v>95.6</v>
      </c>
      <c r="I67" s="13">
        <v>99.4</v>
      </c>
      <c r="J67" s="13">
        <v>100.7</v>
      </c>
      <c r="K67" s="13">
        <v>97.5</v>
      </c>
      <c r="L67" s="13">
        <v>588.5</v>
      </c>
      <c r="M67" s="13"/>
      <c r="N67" s="13"/>
      <c r="O67" s="13">
        <v>98.5</v>
      </c>
      <c r="P67" s="13">
        <v>97.6</v>
      </c>
      <c r="Q67" s="13">
        <v>103.5</v>
      </c>
      <c r="R67" s="13">
        <v>101.5</v>
      </c>
      <c r="S67" s="13">
        <v>99.4</v>
      </c>
      <c r="T67" s="13">
        <v>98.8</v>
      </c>
      <c r="U67" s="13">
        <v>599.29999999999995</v>
      </c>
      <c r="V67" s="13"/>
      <c r="W67" s="13"/>
      <c r="X67" s="13">
        <f t="shared" si="1"/>
        <v>1187.8</v>
      </c>
    </row>
    <row r="68" spans="1:24" ht="15.5" x14ac:dyDescent="0.35">
      <c r="A68" s="22">
        <v>58</v>
      </c>
      <c r="B68" s="22">
        <v>422</v>
      </c>
      <c r="C68" s="23" t="s">
        <v>151</v>
      </c>
      <c r="D68" s="23" t="s">
        <v>152</v>
      </c>
      <c r="E68" s="24" t="s">
        <v>9</v>
      </c>
      <c r="F68" s="13">
        <v>100.9</v>
      </c>
      <c r="G68" s="13">
        <v>100.2</v>
      </c>
      <c r="H68" s="13">
        <v>98.3</v>
      </c>
      <c r="I68" s="13">
        <v>95.8</v>
      </c>
      <c r="J68" s="13">
        <v>98.7</v>
      </c>
      <c r="K68" s="13">
        <v>96.4</v>
      </c>
      <c r="L68" s="13">
        <v>590.29999999999995</v>
      </c>
      <c r="M68" s="13"/>
      <c r="N68" s="13"/>
      <c r="O68" s="13">
        <v>99.9</v>
      </c>
      <c r="P68" s="13">
        <v>100.5</v>
      </c>
      <c r="Q68" s="13">
        <v>97.5</v>
      </c>
      <c r="R68" s="13">
        <v>101.1</v>
      </c>
      <c r="S68" s="13">
        <v>99.5</v>
      </c>
      <c r="T68" s="13">
        <v>100.5</v>
      </c>
      <c r="U68" s="13">
        <v>599</v>
      </c>
      <c r="V68" s="13"/>
      <c r="W68" s="13"/>
      <c r="X68" s="13">
        <f t="shared" si="1"/>
        <v>1189.3</v>
      </c>
    </row>
    <row r="69" spans="1:24" ht="15.5" x14ac:dyDescent="0.35">
      <c r="A69" s="22">
        <v>59</v>
      </c>
      <c r="B69" s="22">
        <v>430</v>
      </c>
      <c r="C69" s="23" t="s">
        <v>75</v>
      </c>
      <c r="D69" s="23" t="s">
        <v>27</v>
      </c>
      <c r="E69" s="24" t="s">
        <v>9</v>
      </c>
      <c r="F69" s="13">
        <v>101</v>
      </c>
      <c r="G69" s="13">
        <v>99.4</v>
      </c>
      <c r="H69" s="13">
        <v>96.1</v>
      </c>
      <c r="I69" s="13">
        <v>97.3</v>
      </c>
      <c r="J69" s="13">
        <v>99.4</v>
      </c>
      <c r="K69" s="13">
        <v>98.2</v>
      </c>
      <c r="L69" s="13">
        <v>591.4</v>
      </c>
      <c r="M69" s="13"/>
      <c r="N69" s="13"/>
      <c r="O69" s="13">
        <v>100.2</v>
      </c>
      <c r="P69" s="13">
        <v>97.3</v>
      </c>
      <c r="Q69" s="13">
        <v>101.9</v>
      </c>
      <c r="R69" s="13">
        <v>98.6</v>
      </c>
      <c r="S69" s="13">
        <v>100.8</v>
      </c>
      <c r="T69" s="13">
        <v>99.6</v>
      </c>
      <c r="U69" s="13">
        <v>598.4</v>
      </c>
      <c r="V69" s="13"/>
      <c r="W69" s="13"/>
      <c r="X69" s="13">
        <f t="shared" si="1"/>
        <v>1189.8</v>
      </c>
    </row>
    <row r="70" spans="1:24" ht="15.5" x14ac:dyDescent="0.35">
      <c r="A70" s="22">
        <v>60</v>
      </c>
      <c r="B70" s="22">
        <v>120</v>
      </c>
      <c r="C70" s="23" t="s">
        <v>172</v>
      </c>
      <c r="D70" s="23" t="s">
        <v>173</v>
      </c>
      <c r="E70" s="24" t="s">
        <v>9</v>
      </c>
      <c r="F70" s="13">
        <v>100.7</v>
      </c>
      <c r="G70" s="13">
        <v>102.5</v>
      </c>
      <c r="H70" s="13">
        <v>97.7</v>
      </c>
      <c r="I70" s="13">
        <v>96.8</v>
      </c>
      <c r="J70" s="13">
        <v>103</v>
      </c>
      <c r="K70" s="13">
        <v>99.7</v>
      </c>
      <c r="L70" s="13">
        <v>600.4</v>
      </c>
      <c r="M70" s="13"/>
      <c r="N70" s="13"/>
      <c r="O70" s="13">
        <v>102.3</v>
      </c>
      <c r="P70" s="13">
        <v>99.8</v>
      </c>
      <c r="Q70" s="13">
        <v>96.4</v>
      </c>
      <c r="R70" s="13">
        <v>97.5</v>
      </c>
      <c r="S70" s="13">
        <v>99.2</v>
      </c>
      <c r="T70" s="13">
        <v>100.6</v>
      </c>
      <c r="U70" s="13">
        <v>595.79999999999995</v>
      </c>
      <c r="V70" s="13"/>
      <c r="W70" s="13"/>
      <c r="X70" s="13">
        <f t="shared" si="1"/>
        <v>1196.1999999999998</v>
      </c>
    </row>
    <row r="71" spans="1:24" ht="15.5" x14ac:dyDescent="0.35">
      <c r="A71" s="22">
        <v>61</v>
      </c>
      <c r="B71" s="22">
        <v>112</v>
      </c>
      <c r="C71" s="23" t="s">
        <v>277</v>
      </c>
      <c r="D71" s="23" t="s">
        <v>278</v>
      </c>
      <c r="E71" s="24"/>
      <c r="F71" s="13">
        <v>96.2</v>
      </c>
      <c r="G71" s="13">
        <v>98.3</v>
      </c>
      <c r="H71" s="13">
        <v>100.1</v>
      </c>
      <c r="I71" s="13">
        <v>100.9</v>
      </c>
      <c r="J71" s="13">
        <v>99.2</v>
      </c>
      <c r="K71" s="13">
        <v>103.8</v>
      </c>
      <c r="L71" s="13">
        <v>598.5</v>
      </c>
      <c r="M71" s="13"/>
      <c r="N71" s="13"/>
      <c r="O71" s="13">
        <v>101</v>
      </c>
      <c r="P71" s="13">
        <v>98.5</v>
      </c>
      <c r="Q71" s="13">
        <v>97.2</v>
      </c>
      <c r="R71" s="13">
        <v>101.7</v>
      </c>
      <c r="S71" s="13">
        <v>99.2</v>
      </c>
      <c r="T71" s="13">
        <v>97.9</v>
      </c>
      <c r="U71" s="13">
        <v>595.5</v>
      </c>
      <c r="V71" s="13"/>
      <c r="W71" s="13"/>
      <c r="X71" s="13">
        <f t="shared" si="1"/>
        <v>1194</v>
      </c>
    </row>
    <row r="72" spans="1:24" ht="15.5" x14ac:dyDescent="0.35">
      <c r="A72" s="22">
        <v>62</v>
      </c>
      <c r="B72" s="22">
        <v>281</v>
      </c>
      <c r="C72" s="23" t="s">
        <v>289</v>
      </c>
      <c r="D72" s="23" t="s">
        <v>290</v>
      </c>
      <c r="E72" s="24" t="s">
        <v>9</v>
      </c>
      <c r="F72" s="13">
        <v>98.9</v>
      </c>
      <c r="G72" s="13">
        <v>99.1</v>
      </c>
      <c r="H72" s="13">
        <v>101.1</v>
      </c>
      <c r="I72" s="13">
        <v>100.5</v>
      </c>
      <c r="J72" s="13">
        <v>99.9</v>
      </c>
      <c r="K72" s="13">
        <v>99.9</v>
      </c>
      <c r="L72" s="13">
        <v>599.4</v>
      </c>
      <c r="M72" s="13"/>
      <c r="N72" s="13"/>
      <c r="O72" s="13">
        <v>100.2</v>
      </c>
      <c r="P72" s="13">
        <v>97.7</v>
      </c>
      <c r="Q72" s="13">
        <v>98.4</v>
      </c>
      <c r="R72" s="13">
        <v>98.2</v>
      </c>
      <c r="S72" s="13">
        <v>100.2</v>
      </c>
      <c r="T72" s="13">
        <v>100.7</v>
      </c>
      <c r="U72" s="13">
        <v>595.4</v>
      </c>
      <c r="V72" s="13"/>
      <c r="W72" s="13"/>
      <c r="X72" s="13">
        <f t="shared" si="1"/>
        <v>1194.8</v>
      </c>
    </row>
    <row r="73" spans="1:24" ht="15.5" x14ac:dyDescent="0.35">
      <c r="A73" s="22">
        <v>63</v>
      </c>
      <c r="B73" s="22">
        <v>468</v>
      </c>
      <c r="C73" s="23" t="s">
        <v>186</v>
      </c>
      <c r="D73" s="23" t="s">
        <v>187</v>
      </c>
      <c r="E73" s="24" t="s">
        <v>576</v>
      </c>
      <c r="F73" s="13">
        <v>102.1</v>
      </c>
      <c r="G73" s="13">
        <v>96</v>
      </c>
      <c r="H73" s="13">
        <v>97.7</v>
      </c>
      <c r="I73" s="13">
        <v>100.9</v>
      </c>
      <c r="J73" s="13">
        <v>99.8</v>
      </c>
      <c r="K73" s="13">
        <v>102.1</v>
      </c>
      <c r="L73" s="13">
        <v>598.6</v>
      </c>
      <c r="M73" s="13"/>
      <c r="N73" s="13"/>
      <c r="O73" s="13">
        <v>101.4</v>
      </c>
      <c r="P73" s="13">
        <v>99</v>
      </c>
      <c r="Q73" s="13">
        <v>98.4</v>
      </c>
      <c r="R73" s="13">
        <v>101</v>
      </c>
      <c r="S73" s="13">
        <v>97.8</v>
      </c>
      <c r="T73" s="13">
        <v>97.7</v>
      </c>
      <c r="U73" s="13">
        <v>595.29999999999995</v>
      </c>
      <c r="V73" s="13"/>
      <c r="W73" s="13"/>
      <c r="X73" s="13">
        <f t="shared" si="1"/>
        <v>1193.9000000000001</v>
      </c>
    </row>
    <row r="74" spans="1:24" ht="15.5" x14ac:dyDescent="0.35">
      <c r="A74" s="22">
        <v>64</v>
      </c>
      <c r="B74" s="22">
        <v>170</v>
      </c>
      <c r="C74" s="23" t="s">
        <v>256</v>
      </c>
      <c r="D74" s="23" t="s">
        <v>257</v>
      </c>
      <c r="E74" s="24" t="s">
        <v>9</v>
      </c>
      <c r="F74" s="13">
        <v>96.2</v>
      </c>
      <c r="G74" s="13">
        <v>99.2</v>
      </c>
      <c r="H74" s="13">
        <v>102.5</v>
      </c>
      <c r="I74" s="13">
        <v>99.3</v>
      </c>
      <c r="J74" s="13">
        <v>99</v>
      </c>
      <c r="K74" s="13">
        <v>99.8</v>
      </c>
      <c r="L74" s="13">
        <v>596</v>
      </c>
      <c r="M74" s="13"/>
      <c r="N74" s="13"/>
      <c r="O74" s="13">
        <v>103.3</v>
      </c>
      <c r="P74" s="13">
        <v>99.2</v>
      </c>
      <c r="Q74" s="13">
        <v>96</v>
      </c>
      <c r="R74" s="13">
        <v>98.5</v>
      </c>
      <c r="S74" s="13">
        <v>96.6</v>
      </c>
      <c r="T74" s="13">
        <v>101.7</v>
      </c>
      <c r="U74" s="13">
        <v>595.29999999999995</v>
      </c>
      <c r="V74" s="13"/>
      <c r="W74" s="13"/>
      <c r="X74" s="13">
        <f t="shared" si="1"/>
        <v>1191.3</v>
      </c>
    </row>
    <row r="75" spans="1:24" ht="15.5" x14ac:dyDescent="0.35">
      <c r="A75" s="22">
        <v>65</v>
      </c>
      <c r="B75" s="22">
        <v>410</v>
      </c>
      <c r="C75" s="23" t="s">
        <v>248</v>
      </c>
      <c r="D75" s="23" t="s">
        <v>249</v>
      </c>
      <c r="E75" s="24" t="s">
        <v>9</v>
      </c>
      <c r="F75" s="13">
        <v>97.4</v>
      </c>
      <c r="G75" s="13">
        <v>101.3</v>
      </c>
      <c r="H75" s="13">
        <v>96</v>
      </c>
      <c r="I75" s="13">
        <v>98.5</v>
      </c>
      <c r="J75" s="13">
        <v>98.4</v>
      </c>
      <c r="K75" s="13">
        <v>96.9</v>
      </c>
      <c r="L75" s="13">
        <v>588.5</v>
      </c>
      <c r="M75" s="13"/>
      <c r="N75" s="13"/>
      <c r="O75" s="13">
        <v>100.9</v>
      </c>
      <c r="P75" s="13">
        <v>99.2</v>
      </c>
      <c r="Q75" s="13">
        <v>98</v>
      </c>
      <c r="R75" s="13">
        <v>100.5</v>
      </c>
      <c r="S75" s="13">
        <v>96.5</v>
      </c>
      <c r="T75" s="13">
        <v>100</v>
      </c>
      <c r="U75" s="13">
        <v>595.1</v>
      </c>
      <c r="V75" s="13"/>
      <c r="W75" s="13"/>
      <c r="X75" s="13">
        <f t="shared" si="1"/>
        <v>1183.5999999999999</v>
      </c>
    </row>
    <row r="76" spans="1:24" ht="15.5" x14ac:dyDescent="0.35">
      <c r="A76" s="22">
        <v>66</v>
      </c>
      <c r="B76" s="22">
        <v>166</v>
      </c>
      <c r="C76" s="23" t="s">
        <v>256</v>
      </c>
      <c r="D76" s="23" t="s">
        <v>276</v>
      </c>
      <c r="E76" s="24" t="s">
        <v>9</v>
      </c>
      <c r="F76" s="13">
        <v>99.6</v>
      </c>
      <c r="G76" s="13">
        <v>100.5</v>
      </c>
      <c r="H76" s="13">
        <v>98.7</v>
      </c>
      <c r="I76" s="13">
        <v>99.1</v>
      </c>
      <c r="J76" s="13">
        <v>99.3</v>
      </c>
      <c r="K76" s="13">
        <v>99.2</v>
      </c>
      <c r="L76" s="13">
        <v>596.4</v>
      </c>
      <c r="M76" s="13"/>
      <c r="N76" s="13"/>
      <c r="O76" s="13">
        <v>99.6</v>
      </c>
      <c r="P76" s="13">
        <v>99.7</v>
      </c>
      <c r="Q76" s="13">
        <v>96.2</v>
      </c>
      <c r="R76" s="13">
        <v>99.2</v>
      </c>
      <c r="S76" s="13">
        <v>98.5</v>
      </c>
      <c r="T76" s="13">
        <v>101.8</v>
      </c>
      <c r="U76" s="13">
        <v>595</v>
      </c>
      <c r="V76" s="13"/>
      <c r="W76" s="13"/>
      <c r="X76" s="13">
        <f t="shared" si="1"/>
        <v>1191.4000000000001</v>
      </c>
    </row>
    <row r="77" spans="1:24" ht="15.5" x14ac:dyDescent="0.35">
      <c r="A77" s="22">
        <v>67</v>
      </c>
      <c r="B77" s="22">
        <v>369</v>
      </c>
      <c r="C77" s="23" t="s">
        <v>154</v>
      </c>
      <c r="D77" s="23" t="s">
        <v>273</v>
      </c>
      <c r="E77" s="24"/>
      <c r="F77" s="13">
        <v>98.4</v>
      </c>
      <c r="G77" s="13">
        <v>101.3</v>
      </c>
      <c r="H77" s="13">
        <v>99.3</v>
      </c>
      <c r="I77" s="13">
        <v>102.6</v>
      </c>
      <c r="J77" s="13">
        <v>93.3</v>
      </c>
      <c r="K77" s="13">
        <v>101.1</v>
      </c>
      <c r="L77" s="13">
        <v>596</v>
      </c>
      <c r="M77" s="13"/>
      <c r="N77" s="13"/>
      <c r="O77" s="13">
        <v>99</v>
      </c>
      <c r="P77" s="13">
        <v>99.3</v>
      </c>
      <c r="Q77" s="13">
        <v>100.8</v>
      </c>
      <c r="R77" s="13">
        <v>99</v>
      </c>
      <c r="S77" s="13">
        <v>96.5</v>
      </c>
      <c r="T77" s="13">
        <v>99.4</v>
      </c>
      <c r="U77" s="13">
        <v>594</v>
      </c>
      <c r="V77" s="13"/>
      <c r="W77" s="13"/>
      <c r="X77" s="13">
        <f t="shared" si="1"/>
        <v>1190</v>
      </c>
    </row>
    <row r="78" spans="1:24" ht="15.5" x14ac:dyDescent="0.35">
      <c r="A78" s="22">
        <v>68</v>
      </c>
      <c r="B78" s="22">
        <v>325</v>
      </c>
      <c r="C78" s="23" t="s">
        <v>34</v>
      </c>
      <c r="D78" s="23" t="s">
        <v>247</v>
      </c>
      <c r="E78" s="24" t="s">
        <v>9</v>
      </c>
      <c r="F78" s="13">
        <v>102.7</v>
      </c>
      <c r="G78" s="13">
        <v>100.6</v>
      </c>
      <c r="H78" s="13">
        <v>100.3</v>
      </c>
      <c r="I78" s="13">
        <v>96.9</v>
      </c>
      <c r="J78" s="13">
        <v>94.5</v>
      </c>
      <c r="K78" s="13">
        <v>99.3</v>
      </c>
      <c r="L78" s="13">
        <v>594.29999999999995</v>
      </c>
      <c r="M78" s="13"/>
      <c r="N78" s="13"/>
      <c r="O78" s="13">
        <v>100.2</v>
      </c>
      <c r="P78" s="13">
        <v>101</v>
      </c>
      <c r="Q78" s="13">
        <v>98</v>
      </c>
      <c r="R78" s="13">
        <v>100.2</v>
      </c>
      <c r="S78" s="13">
        <v>96.4</v>
      </c>
      <c r="T78" s="13">
        <v>98.2</v>
      </c>
      <c r="U78" s="13">
        <v>594</v>
      </c>
      <c r="V78" s="13"/>
      <c r="W78" s="13"/>
      <c r="X78" s="13">
        <f t="shared" si="1"/>
        <v>1188.3</v>
      </c>
    </row>
    <row r="79" spans="1:24" ht="15.5" x14ac:dyDescent="0.35">
      <c r="A79" s="22">
        <v>69</v>
      </c>
      <c r="B79" s="22">
        <v>438</v>
      </c>
      <c r="C79" s="23" t="s">
        <v>241</v>
      </c>
      <c r="D79" s="23" t="s">
        <v>270</v>
      </c>
      <c r="E79" s="24" t="s">
        <v>9</v>
      </c>
      <c r="F79" s="13">
        <v>101</v>
      </c>
      <c r="G79" s="13">
        <v>98.7</v>
      </c>
      <c r="H79" s="13">
        <v>96.9</v>
      </c>
      <c r="I79" s="13">
        <v>98.7</v>
      </c>
      <c r="J79" s="13">
        <v>97.1</v>
      </c>
      <c r="K79" s="13">
        <v>97.1</v>
      </c>
      <c r="L79" s="13">
        <v>589.5</v>
      </c>
      <c r="M79" s="13"/>
      <c r="N79" s="13"/>
      <c r="O79" s="13">
        <v>95.8</v>
      </c>
      <c r="P79" s="13">
        <v>95.9</v>
      </c>
      <c r="Q79" s="13">
        <v>100.4</v>
      </c>
      <c r="R79" s="13">
        <v>98.4</v>
      </c>
      <c r="S79" s="13">
        <v>100.9</v>
      </c>
      <c r="T79" s="13">
        <v>101.3</v>
      </c>
      <c r="U79" s="13">
        <v>592.70000000000005</v>
      </c>
      <c r="V79" s="13"/>
      <c r="W79" s="13"/>
      <c r="X79" s="13">
        <f t="shared" si="1"/>
        <v>1182.2</v>
      </c>
    </row>
    <row r="80" spans="1:24" ht="15.5" x14ac:dyDescent="0.35">
      <c r="A80" s="22">
        <v>70</v>
      </c>
      <c r="B80" s="22">
        <v>399</v>
      </c>
      <c r="C80" s="23" t="s">
        <v>188</v>
      </c>
      <c r="D80" s="23" t="s">
        <v>189</v>
      </c>
      <c r="E80" s="24" t="s">
        <v>9</v>
      </c>
      <c r="F80" s="13">
        <v>101.7</v>
      </c>
      <c r="G80" s="13">
        <v>100</v>
      </c>
      <c r="H80" s="13">
        <v>99.9</v>
      </c>
      <c r="I80" s="13">
        <v>97.9</v>
      </c>
      <c r="J80" s="13">
        <v>102.5</v>
      </c>
      <c r="K80" s="13">
        <v>100.6</v>
      </c>
      <c r="L80" s="13">
        <v>602.6</v>
      </c>
      <c r="M80" s="13"/>
      <c r="N80" s="13"/>
      <c r="O80" s="13">
        <v>99.9</v>
      </c>
      <c r="P80" s="13">
        <v>96.6</v>
      </c>
      <c r="Q80" s="13">
        <v>96.4</v>
      </c>
      <c r="R80" s="13">
        <v>99.9</v>
      </c>
      <c r="S80" s="13">
        <v>100.6</v>
      </c>
      <c r="T80" s="13">
        <v>98.3</v>
      </c>
      <c r="U80" s="13">
        <v>591.70000000000005</v>
      </c>
      <c r="V80" s="13"/>
      <c r="W80" s="13"/>
      <c r="X80" s="13">
        <f t="shared" si="1"/>
        <v>1194.3000000000002</v>
      </c>
    </row>
    <row r="81" spans="1:24" ht="15.5" x14ac:dyDescent="0.35">
      <c r="A81" s="22">
        <v>71</v>
      </c>
      <c r="B81" s="22">
        <v>404</v>
      </c>
      <c r="C81" s="23" t="s">
        <v>168</v>
      </c>
      <c r="D81" s="23" t="s">
        <v>169</v>
      </c>
      <c r="E81" s="24"/>
      <c r="F81" s="13">
        <v>96.6</v>
      </c>
      <c r="G81" s="13">
        <v>102.5</v>
      </c>
      <c r="H81" s="13">
        <v>97.9</v>
      </c>
      <c r="I81" s="13">
        <v>99.1</v>
      </c>
      <c r="J81" s="13">
        <v>99.7</v>
      </c>
      <c r="K81" s="13">
        <v>98.6</v>
      </c>
      <c r="L81" s="13">
        <v>594.4</v>
      </c>
      <c r="M81" s="13"/>
      <c r="N81" s="13"/>
      <c r="O81" s="13">
        <v>95.4</v>
      </c>
      <c r="P81" s="13">
        <v>102.2</v>
      </c>
      <c r="Q81" s="13">
        <v>99.6</v>
      </c>
      <c r="R81" s="13">
        <v>101</v>
      </c>
      <c r="S81" s="13">
        <v>94.4</v>
      </c>
      <c r="T81" s="13">
        <v>98.9</v>
      </c>
      <c r="U81" s="13">
        <v>591.5</v>
      </c>
      <c r="V81" s="13"/>
      <c r="W81" s="13"/>
      <c r="X81" s="13">
        <f t="shared" si="1"/>
        <v>1185.9000000000001</v>
      </c>
    </row>
    <row r="82" spans="1:24" ht="15.5" x14ac:dyDescent="0.35">
      <c r="A82" s="22">
        <v>72</v>
      </c>
      <c r="B82" s="22">
        <v>206</v>
      </c>
      <c r="C82" s="23" t="s">
        <v>243</v>
      </c>
      <c r="D82" s="23" t="s">
        <v>110</v>
      </c>
      <c r="E82" s="24" t="s">
        <v>9</v>
      </c>
      <c r="F82" s="13">
        <v>100.3</v>
      </c>
      <c r="G82" s="13">
        <v>100.9</v>
      </c>
      <c r="H82" s="13">
        <v>101.5</v>
      </c>
      <c r="I82" s="13">
        <v>100.3</v>
      </c>
      <c r="J82" s="13">
        <v>98.9</v>
      </c>
      <c r="K82" s="13">
        <v>98.8</v>
      </c>
      <c r="L82" s="13">
        <v>600.70000000000005</v>
      </c>
      <c r="M82" s="13"/>
      <c r="N82" s="13"/>
      <c r="O82" s="13">
        <v>98.5</v>
      </c>
      <c r="P82" s="13">
        <v>98.9</v>
      </c>
      <c r="Q82" s="13">
        <v>96.4</v>
      </c>
      <c r="R82" s="13">
        <v>99</v>
      </c>
      <c r="S82" s="13">
        <v>101</v>
      </c>
      <c r="T82" s="13">
        <v>97.4</v>
      </c>
      <c r="U82" s="13">
        <v>591.20000000000005</v>
      </c>
      <c r="V82" s="13"/>
      <c r="W82" s="13"/>
      <c r="X82" s="13">
        <f t="shared" si="1"/>
        <v>1191.9000000000001</v>
      </c>
    </row>
    <row r="83" spans="1:24" ht="15.5" x14ac:dyDescent="0.35">
      <c r="A83" s="22">
        <v>73</v>
      </c>
      <c r="B83" s="22">
        <v>398</v>
      </c>
      <c r="C83" s="23" t="s">
        <v>147</v>
      </c>
      <c r="D83" s="23" t="s">
        <v>148</v>
      </c>
      <c r="E83" s="24" t="s">
        <v>9</v>
      </c>
      <c r="F83" s="13">
        <v>93.8</v>
      </c>
      <c r="G83" s="13">
        <v>97</v>
      </c>
      <c r="H83" s="13">
        <v>94.9</v>
      </c>
      <c r="I83" s="13">
        <v>96.2</v>
      </c>
      <c r="J83" s="13">
        <v>98.4</v>
      </c>
      <c r="K83" s="13">
        <v>97.1</v>
      </c>
      <c r="L83" s="13">
        <v>577.4</v>
      </c>
      <c r="M83" s="13"/>
      <c r="N83" s="13"/>
      <c r="O83" s="13">
        <v>96.5</v>
      </c>
      <c r="P83" s="13">
        <v>98.6</v>
      </c>
      <c r="Q83" s="13">
        <v>98.2</v>
      </c>
      <c r="R83" s="13">
        <v>99.5</v>
      </c>
      <c r="S83" s="13">
        <v>98.3</v>
      </c>
      <c r="T83" s="13">
        <v>99.3</v>
      </c>
      <c r="U83" s="13">
        <v>590.4</v>
      </c>
      <c r="V83" s="13"/>
      <c r="W83" s="13"/>
      <c r="X83" s="13">
        <f t="shared" si="1"/>
        <v>1167.8</v>
      </c>
    </row>
    <row r="84" spans="1:24" ht="15.5" x14ac:dyDescent="0.35">
      <c r="A84" s="22">
        <v>74</v>
      </c>
      <c r="B84" s="22">
        <v>126</v>
      </c>
      <c r="C84" s="23" t="s">
        <v>165</v>
      </c>
      <c r="D84" s="23" t="s">
        <v>166</v>
      </c>
      <c r="E84" s="24"/>
      <c r="F84" s="13">
        <v>100.7</v>
      </c>
      <c r="G84" s="13">
        <v>100.8</v>
      </c>
      <c r="H84" s="13">
        <v>99.5</v>
      </c>
      <c r="I84" s="13">
        <v>99.9</v>
      </c>
      <c r="J84" s="13">
        <v>99.9</v>
      </c>
      <c r="K84" s="13">
        <v>100.7</v>
      </c>
      <c r="L84" s="13">
        <v>601.5</v>
      </c>
      <c r="M84" s="13"/>
      <c r="N84" s="13"/>
      <c r="O84" s="13">
        <v>97.9</v>
      </c>
      <c r="P84" s="13">
        <v>98.5</v>
      </c>
      <c r="Q84" s="13">
        <v>94.9</v>
      </c>
      <c r="R84" s="13">
        <v>98.3</v>
      </c>
      <c r="S84" s="13">
        <v>98.9</v>
      </c>
      <c r="T84" s="13">
        <v>101.7</v>
      </c>
      <c r="U84" s="13">
        <v>590.20000000000005</v>
      </c>
      <c r="V84" s="13"/>
      <c r="W84" s="13"/>
      <c r="X84" s="13">
        <f t="shared" si="1"/>
        <v>1191.7</v>
      </c>
    </row>
    <row r="85" spans="1:24" ht="15.5" x14ac:dyDescent="0.35">
      <c r="A85" s="22">
        <v>75</v>
      </c>
      <c r="B85" s="22">
        <v>318</v>
      </c>
      <c r="C85" s="23" t="s">
        <v>154</v>
      </c>
      <c r="D85" s="23" t="s">
        <v>155</v>
      </c>
      <c r="E85" s="24"/>
      <c r="F85" s="13">
        <v>94.1</v>
      </c>
      <c r="G85" s="13">
        <v>93.7</v>
      </c>
      <c r="H85" s="13">
        <v>98.5</v>
      </c>
      <c r="I85" s="13">
        <v>100.2</v>
      </c>
      <c r="J85" s="13">
        <v>95.9</v>
      </c>
      <c r="K85" s="13">
        <v>96.7</v>
      </c>
      <c r="L85" s="13">
        <v>579.1</v>
      </c>
      <c r="M85" s="13"/>
      <c r="N85" s="13"/>
      <c r="O85" s="13">
        <v>96.6</v>
      </c>
      <c r="P85" s="13">
        <v>100.4</v>
      </c>
      <c r="Q85" s="13">
        <v>96.5</v>
      </c>
      <c r="R85" s="13">
        <v>98</v>
      </c>
      <c r="S85" s="13">
        <v>97.5</v>
      </c>
      <c r="T85" s="13">
        <v>100.4</v>
      </c>
      <c r="U85" s="13">
        <v>589.4</v>
      </c>
      <c r="V85" s="13"/>
      <c r="W85" s="13"/>
      <c r="X85" s="13">
        <f t="shared" si="1"/>
        <v>1168.5</v>
      </c>
    </row>
    <row r="86" spans="1:24" ht="15.5" x14ac:dyDescent="0.35">
      <c r="A86" s="22">
        <v>76</v>
      </c>
      <c r="B86" s="22">
        <v>439</v>
      </c>
      <c r="C86" s="23" t="s">
        <v>175</v>
      </c>
      <c r="D86" s="23" t="s">
        <v>176</v>
      </c>
      <c r="E86" s="24" t="s">
        <v>9</v>
      </c>
      <c r="F86" s="13">
        <v>91.6</v>
      </c>
      <c r="G86" s="13">
        <v>93.6</v>
      </c>
      <c r="H86" s="13">
        <v>87.8</v>
      </c>
      <c r="I86" s="13">
        <v>93.6</v>
      </c>
      <c r="J86" s="13">
        <v>96.9</v>
      </c>
      <c r="K86" s="13">
        <v>91.2</v>
      </c>
      <c r="L86" s="13">
        <v>554.70000000000005</v>
      </c>
      <c r="M86" s="13"/>
      <c r="N86" s="13"/>
      <c r="O86" s="13">
        <v>97.7</v>
      </c>
      <c r="P86" s="13">
        <v>102.3</v>
      </c>
      <c r="Q86" s="13">
        <v>93.6</v>
      </c>
      <c r="R86" s="13">
        <v>97</v>
      </c>
      <c r="S86" s="13">
        <v>100.8</v>
      </c>
      <c r="T86" s="13">
        <v>95.6</v>
      </c>
      <c r="U86" s="13">
        <v>587</v>
      </c>
      <c r="V86" s="13"/>
      <c r="W86" s="13"/>
      <c r="X86" s="13">
        <f t="shared" si="1"/>
        <v>1141.7</v>
      </c>
    </row>
    <row r="87" spans="1:24" ht="15.5" x14ac:dyDescent="0.35">
      <c r="A87" s="22">
        <v>77</v>
      </c>
      <c r="B87" s="22">
        <v>143</v>
      </c>
      <c r="C87" s="23" t="s">
        <v>34</v>
      </c>
      <c r="D87" s="23" t="s">
        <v>294</v>
      </c>
      <c r="E87" s="24" t="s">
        <v>9</v>
      </c>
      <c r="F87" s="13">
        <v>96.5</v>
      </c>
      <c r="G87" s="13">
        <v>97.9</v>
      </c>
      <c r="H87" s="13">
        <v>97.4</v>
      </c>
      <c r="I87" s="13">
        <v>100.5</v>
      </c>
      <c r="J87" s="13">
        <v>97.6</v>
      </c>
      <c r="K87" s="13">
        <v>98.3</v>
      </c>
      <c r="L87" s="13">
        <v>588.20000000000005</v>
      </c>
      <c r="M87" s="13"/>
      <c r="N87" s="13"/>
      <c r="O87" s="13">
        <v>99.8</v>
      </c>
      <c r="P87" s="13">
        <v>94.7</v>
      </c>
      <c r="Q87" s="13">
        <v>100.1</v>
      </c>
      <c r="R87" s="13">
        <v>100.8</v>
      </c>
      <c r="S87" s="13">
        <v>94.9</v>
      </c>
      <c r="T87" s="13">
        <v>96.1</v>
      </c>
      <c r="U87" s="13">
        <v>586.4</v>
      </c>
      <c r="V87" s="13"/>
      <c r="W87" s="13"/>
      <c r="X87" s="13">
        <f t="shared" si="1"/>
        <v>1174.5999999999999</v>
      </c>
    </row>
    <row r="88" spans="1:24" ht="15.5" x14ac:dyDescent="0.35">
      <c r="A88" s="22">
        <v>78</v>
      </c>
      <c r="B88" s="22">
        <v>199</v>
      </c>
      <c r="C88" s="23" t="s">
        <v>121</v>
      </c>
      <c r="D88" s="23" t="s">
        <v>196</v>
      </c>
      <c r="E88" s="24" t="s">
        <v>9</v>
      </c>
      <c r="F88" s="13">
        <v>96.2</v>
      </c>
      <c r="G88" s="13">
        <v>101.4</v>
      </c>
      <c r="H88" s="13">
        <v>99.4</v>
      </c>
      <c r="I88" s="13">
        <v>97.1</v>
      </c>
      <c r="J88" s="13">
        <v>99</v>
      </c>
      <c r="K88" s="13">
        <v>97.7</v>
      </c>
      <c r="L88" s="13">
        <v>590.79999999999995</v>
      </c>
      <c r="M88" s="13"/>
      <c r="N88" s="13"/>
      <c r="O88" s="13">
        <v>94.2</v>
      </c>
      <c r="P88" s="13">
        <v>100.7</v>
      </c>
      <c r="Q88" s="13">
        <v>100.2</v>
      </c>
      <c r="R88" s="13">
        <v>98.6</v>
      </c>
      <c r="S88" s="13">
        <v>96.8</v>
      </c>
      <c r="T88" s="13">
        <v>95.5</v>
      </c>
      <c r="U88" s="13">
        <v>586</v>
      </c>
      <c r="V88" s="13"/>
      <c r="W88" s="13"/>
      <c r="X88" s="13">
        <f t="shared" si="1"/>
        <v>1176.8</v>
      </c>
    </row>
    <row r="89" spans="1:24" ht="15.5" x14ac:dyDescent="0.35">
      <c r="A89" s="22">
        <v>79</v>
      </c>
      <c r="B89" s="22">
        <v>303</v>
      </c>
      <c r="C89" s="23" t="s">
        <v>82</v>
      </c>
      <c r="D89" s="23" t="s">
        <v>171</v>
      </c>
      <c r="E89" s="24" t="s">
        <v>9</v>
      </c>
      <c r="F89" s="13">
        <v>94.2</v>
      </c>
      <c r="G89" s="13">
        <v>98.9</v>
      </c>
      <c r="H89" s="13">
        <v>95.8</v>
      </c>
      <c r="I89" s="13">
        <v>95.4</v>
      </c>
      <c r="J89" s="13">
        <v>99.3</v>
      </c>
      <c r="K89" s="13">
        <v>99</v>
      </c>
      <c r="L89" s="13">
        <v>582.6</v>
      </c>
      <c r="M89" s="13"/>
      <c r="N89" s="13"/>
      <c r="O89" s="13">
        <v>99.4</v>
      </c>
      <c r="P89" s="13">
        <v>94.6</v>
      </c>
      <c r="Q89" s="13">
        <v>97.6</v>
      </c>
      <c r="R89" s="13">
        <v>99.1</v>
      </c>
      <c r="S89" s="13">
        <v>96.3</v>
      </c>
      <c r="T89" s="13">
        <v>98.6</v>
      </c>
      <c r="U89" s="13">
        <v>585.6</v>
      </c>
      <c r="V89" s="13"/>
      <c r="W89" s="13"/>
      <c r="X89" s="13">
        <f t="shared" si="1"/>
        <v>1168.2</v>
      </c>
    </row>
    <row r="90" spans="1:24" ht="15.5" x14ac:dyDescent="0.35">
      <c r="A90" s="22">
        <v>80</v>
      </c>
      <c r="B90" s="22">
        <v>196</v>
      </c>
      <c r="C90" s="23" t="s">
        <v>279</v>
      </c>
      <c r="D90" s="23" t="s">
        <v>280</v>
      </c>
      <c r="E90" s="24" t="s">
        <v>9</v>
      </c>
      <c r="F90" s="13">
        <v>99.2</v>
      </c>
      <c r="G90" s="13">
        <v>95.2</v>
      </c>
      <c r="H90" s="13">
        <v>99.5</v>
      </c>
      <c r="I90" s="13">
        <v>94.1</v>
      </c>
      <c r="J90" s="13">
        <v>94.2</v>
      </c>
      <c r="K90" s="13">
        <v>96</v>
      </c>
      <c r="L90" s="13">
        <v>578.20000000000005</v>
      </c>
      <c r="M90" s="13"/>
      <c r="N90" s="13"/>
      <c r="O90" s="13">
        <v>99.9</v>
      </c>
      <c r="P90" s="13">
        <v>98.9</v>
      </c>
      <c r="Q90" s="13">
        <v>98.2</v>
      </c>
      <c r="R90" s="13">
        <v>95.7</v>
      </c>
      <c r="S90" s="13">
        <v>92.7</v>
      </c>
      <c r="T90" s="13">
        <v>99.8</v>
      </c>
      <c r="U90" s="13">
        <v>585.20000000000005</v>
      </c>
      <c r="V90" s="13"/>
      <c r="W90" s="13"/>
      <c r="X90" s="13">
        <f t="shared" si="1"/>
        <v>1163.4000000000001</v>
      </c>
    </row>
    <row r="91" spans="1:24" ht="15.5" x14ac:dyDescent="0.35">
      <c r="A91" s="22">
        <v>81</v>
      </c>
      <c r="B91" s="22">
        <v>412</v>
      </c>
      <c r="C91" s="23" t="s">
        <v>86</v>
      </c>
      <c r="D91" s="23" t="s">
        <v>149</v>
      </c>
      <c r="E91" s="24" t="s">
        <v>9</v>
      </c>
      <c r="F91" s="13">
        <v>99.3</v>
      </c>
      <c r="G91" s="13">
        <v>100.8</v>
      </c>
      <c r="H91" s="13">
        <v>97.8</v>
      </c>
      <c r="I91" s="13">
        <v>99.2</v>
      </c>
      <c r="J91" s="13">
        <v>98.2</v>
      </c>
      <c r="K91" s="13">
        <v>97.5</v>
      </c>
      <c r="L91" s="13">
        <v>592.79999999999995</v>
      </c>
      <c r="M91" s="13"/>
      <c r="N91" s="13"/>
      <c r="O91" s="13">
        <v>96.4</v>
      </c>
      <c r="P91" s="13">
        <v>99.1</v>
      </c>
      <c r="Q91" s="13">
        <v>97.7</v>
      </c>
      <c r="R91" s="13">
        <v>97.5</v>
      </c>
      <c r="S91" s="13">
        <v>92.8</v>
      </c>
      <c r="T91" s="13">
        <v>101.2</v>
      </c>
      <c r="U91" s="13">
        <v>584.70000000000005</v>
      </c>
      <c r="V91" s="13"/>
      <c r="W91" s="13"/>
      <c r="X91" s="13">
        <f t="shared" si="1"/>
        <v>1177.5</v>
      </c>
    </row>
    <row r="92" spans="1:24" ht="15.5" x14ac:dyDescent="0.35">
      <c r="A92" s="22">
        <v>82</v>
      </c>
      <c r="B92" s="22">
        <v>425</v>
      </c>
      <c r="C92" s="23" t="s">
        <v>55</v>
      </c>
      <c r="D92" s="23" t="s">
        <v>281</v>
      </c>
      <c r="E92" s="24" t="s">
        <v>9</v>
      </c>
      <c r="F92" s="13">
        <v>96.3</v>
      </c>
      <c r="G92" s="13">
        <v>101</v>
      </c>
      <c r="H92" s="13">
        <v>100.5</v>
      </c>
      <c r="I92" s="13">
        <v>96.6</v>
      </c>
      <c r="J92" s="13">
        <v>100</v>
      </c>
      <c r="K92" s="13">
        <v>96.6</v>
      </c>
      <c r="L92" s="13">
        <v>591</v>
      </c>
      <c r="M92" s="13"/>
      <c r="N92" s="13"/>
      <c r="O92" s="13">
        <v>96</v>
      </c>
      <c r="P92" s="13">
        <v>96.2</v>
      </c>
      <c r="Q92" s="13">
        <v>100.3</v>
      </c>
      <c r="R92" s="13">
        <v>97.9</v>
      </c>
      <c r="S92" s="13">
        <v>94.1</v>
      </c>
      <c r="T92" s="13">
        <v>99.8</v>
      </c>
      <c r="U92" s="13">
        <v>584.29999999999995</v>
      </c>
      <c r="V92" s="13"/>
      <c r="W92" s="13"/>
      <c r="X92" s="13">
        <f t="shared" si="1"/>
        <v>1175.3</v>
      </c>
    </row>
    <row r="93" spans="1:24" ht="15.5" x14ac:dyDescent="0.35">
      <c r="A93" s="22">
        <v>83</v>
      </c>
      <c r="B93" s="22">
        <v>446</v>
      </c>
      <c r="C93" s="23" t="s">
        <v>241</v>
      </c>
      <c r="D93" s="23" t="s">
        <v>288</v>
      </c>
      <c r="E93" s="24" t="s">
        <v>9</v>
      </c>
      <c r="F93" s="13">
        <v>89.7</v>
      </c>
      <c r="G93" s="13">
        <v>96.8</v>
      </c>
      <c r="H93" s="13">
        <v>94.9</v>
      </c>
      <c r="I93" s="13">
        <v>99</v>
      </c>
      <c r="J93" s="13">
        <v>100.1</v>
      </c>
      <c r="K93" s="13">
        <v>97.2</v>
      </c>
      <c r="L93" s="13">
        <v>577.70000000000005</v>
      </c>
      <c r="M93" s="13"/>
      <c r="N93" s="13"/>
      <c r="O93" s="13">
        <v>99.4</v>
      </c>
      <c r="P93" s="13">
        <v>98</v>
      </c>
      <c r="Q93" s="13">
        <v>97.2</v>
      </c>
      <c r="R93" s="13">
        <v>92.2</v>
      </c>
      <c r="S93" s="13">
        <v>99.4</v>
      </c>
      <c r="T93" s="13">
        <v>97.6</v>
      </c>
      <c r="U93" s="13">
        <v>583.79999999999995</v>
      </c>
      <c r="V93" s="13"/>
      <c r="W93" s="13"/>
      <c r="X93" s="13">
        <f t="shared" si="1"/>
        <v>1161.5</v>
      </c>
    </row>
    <row r="94" spans="1:24" ht="15.5" x14ac:dyDescent="0.35">
      <c r="A94" s="22">
        <v>84</v>
      </c>
      <c r="B94" s="22">
        <v>433</v>
      </c>
      <c r="C94" s="23" t="s">
        <v>252</v>
      </c>
      <c r="D94" s="23" t="s">
        <v>253</v>
      </c>
      <c r="E94" s="24" t="s">
        <v>9</v>
      </c>
      <c r="F94" s="13">
        <v>96.7</v>
      </c>
      <c r="G94" s="13">
        <v>98</v>
      </c>
      <c r="H94" s="13">
        <v>96</v>
      </c>
      <c r="I94" s="13">
        <v>97.2</v>
      </c>
      <c r="J94" s="13">
        <v>96.2</v>
      </c>
      <c r="K94" s="13">
        <v>94.7</v>
      </c>
      <c r="L94" s="13">
        <v>578.79999999999995</v>
      </c>
      <c r="M94" s="13"/>
      <c r="N94" s="13"/>
      <c r="O94" s="13">
        <v>98.6</v>
      </c>
      <c r="P94" s="13">
        <v>96.7</v>
      </c>
      <c r="Q94" s="13">
        <v>95.1</v>
      </c>
      <c r="R94" s="13">
        <v>96.4</v>
      </c>
      <c r="S94" s="13">
        <v>100.3</v>
      </c>
      <c r="T94" s="13">
        <v>96.5</v>
      </c>
      <c r="U94" s="13">
        <v>583.6</v>
      </c>
      <c r="V94" s="13"/>
      <c r="W94" s="13"/>
      <c r="X94" s="13">
        <f t="shared" si="1"/>
        <v>1162.4000000000001</v>
      </c>
    </row>
    <row r="95" spans="1:24" ht="15.5" x14ac:dyDescent="0.35">
      <c r="A95" s="22">
        <v>85</v>
      </c>
      <c r="B95" s="22">
        <v>171</v>
      </c>
      <c r="C95" s="23" t="s">
        <v>18</v>
      </c>
      <c r="D95" s="23" t="s">
        <v>137</v>
      </c>
      <c r="E95" s="24" t="s">
        <v>9</v>
      </c>
      <c r="F95" s="13">
        <v>94.4</v>
      </c>
      <c r="G95" s="13">
        <v>95.3</v>
      </c>
      <c r="H95" s="13">
        <v>98.5</v>
      </c>
      <c r="I95" s="13">
        <v>98.6</v>
      </c>
      <c r="J95" s="13">
        <v>98.2</v>
      </c>
      <c r="K95" s="13">
        <v>99</v>
      </c>
      <c r="L95" s="13">
        <v>584</v>
      </c>
      <c r="M95" s="13"/>
      <c r="N95" s="13"/>
      <c r="O95" s="13">
        <v>93.5</v>
      </c>
      <c r="P95" s="13">
        <v>97.9</v>
      </c>
      <c r="Q95" s="13">
        <v>97.7</v>
      </c>
      <c r="R95" s="13">
        <v>100.5</v>
      </c>
      <c r="S95" s="13">
        <v>99.2</v>
      </c>
      <c r="T95" s="13">
        <v>94.7</v>
      </c>
      <c r="U95" s="13">
        <v>583.5</v>
      </c>
      <c r="V95" s="13"/>
      <c r="W95" s="13"/>
      <c r="X95" s="13">
        <f t="shared" si="1"/>
        <v>1167.5</v>
      </c>
    </row>
    <row r="96" spans="1:24" ht="15.5" x14ac:dyDescent="0.35">
      <c r="A96" s="22">
        <v>86</v>
      </c>
      <c r="B96" s="22">
        <v>365</v>
      </c>
      <c r="C96" s="23" t="s">
        <v>53</v>
      </c>
      <c r="D96" s="23" t="s">
        <v>142</v>
      </c>
      <c r="E96" s="24"/>
      <c r="F96" s="13">
        <v>94.5</v>
      </c>
      <c r="G96" s="13">
        <v>97.8</v>
      </c>
      <c r="H96" s="13">
        <v>98.3</v>
      </c>
      <c r="I96" s="13">
        <v>100.7</v>
      </c>
      <c r="J96" s="13">
        <v>100.7</v>
      </c>
      <c r="K96" s="13">
        <v>97.9</v>
      </c>
      <c r="L96" s="13">
        <v>589.9</v>
      </c>
      <c r="M96" s="13"/>
      <c r="N96" s="13"/>
      <c r="O96" s="13">
        <v>100.8</v>
      </c>
      <c r="P96" s="13">
        <v>94</v>
      </c>
      <c r="Q96" s="13">
        <v>100</v>
      </c>
      <c r="R96" s="13">
        <v>94.4</v>
      </c>
      <c r="S96" s="13">
        <v>96.2</v>
      </c>
      <c r="T96" s="13">
        <v>98</v>
      </c>
      <c r="U96" s="13">
        <v>583.4</v>
      </c>
      <c r="V96" s="13"/>
      <c r="W96" s="13"/>
      <c r="X96" s="13">
        <f t="shared" si="1"/>
        <v>1173.3</v>
      </c>
    </row>
    <row r="97" spans="1:24" ht="15.5" x14ac:dyDescent="0.35">
      <c r="A97" s="22">
        <v>87</v>
      </c>
      <c r="B97" s="22">
        <v>388</v>
      </c>
      <c r="C97" s="23" t="s">
        <v>143</v>
      </c>
      <c r="D97" s="23" t="s">
        <v>144</v>
      </c>
      <c r="E97" s="24" t="s">
        <v>9</v>
      </c>
      <c r="F97" s="13">
        <v>100.8</v>
      </c>
      <c r="G97" s="13">
        <v>98.8</v>
      </c>
      <c r="H97" s="13">
        <v>97.1</v>
      </c>
      <c r="I97" s="13">
        <v>99</v>
      </c>
      <c r="J97" s="13">
        <v>97.1</v>
      </c>
      <c r="K97" s="13">
        <v>100.8</v>
      </c>
      <c r="L97" s="13">
        <v>593.6</v>
      </c>
      <c r="M97" s="13"/>
      <c r="N97" s="13"/>
      <c r="O97" s="13">
        <v>97.3</v>
      </c>
      <c r="P97" s="13">
        <v>97.4</v>
      </c>
      <c r="Q97" s="13">
        <v>92.6</v>
      </c>
      <c r="R97" s="13">
        <v>102</v>
      </c>
      <c r="S97" s="13">
        <v>96.8</v>
      </c>
      <c r="T97" s="13">
        <v>97</v>
      </c>
      <c r="U97" s="13">
        <v>583.1</v>
      </c>
      <c r="V97" s="13"/>
      <c r="W97" s="13"/>
      <c r="X97" s="13">
        <f t="shared" si="1"/>
        <v>1176.7</v>
      </c>
    </row>
    <row r="98" spans="1:24" ht="15.5" x14ac:dyDescent="0.35">
      <c r="A98" s="22">
        <v>88</v>
      </c>
      <c r="B98" s="22">
        <v>251</v>
      </c>
      <c r="C98" s="23" t="s">
        <v>194</v>
      </c>
      <c r="D98" s="23" t="s">
        <v>195</v>
      </c>
      <c r="E98" s="24" t="s">
        <v>9</v>
      </c>
      <c r="F98" s="13">
        <v>96.8</v>
      </c>
      <c r="G98" s="13">
        <v>98.8</v>
      </c>
      <c r="H98" s="13">
        <v>95.8</v>
      </c>
      <c r="I98" s="13">
        <v>93</v>
      </c>
      <c r="J98" s="13">
        <v>97.1</v>
      </c>
      <c r="K98" s="13">
        <v>101.4</v>
      </c>
      <c r="L98" s="13">
        <v>582.9</v>
      </c>
      <c r="M98" s="13"/>
      <c r="N98" s="13"/>
      <c r="O98" s="13">
        <v>94.6</v>
      </c>
      <c r="P98" s="13">
        <v>93.6</v>
      </c>
      <c r="Q98" s="13">
        <v>98.1</v>
      </c>
      <c r="R98" s="13">
        <v>96.1</v>
      </c>
      <c r="S98" s="13">
        <v>99</v>
      </c>
      <c r="T98" s="13">
        <v>100.7</v>
      </c>
      <c r="U98" s="13">
        <v>582.1</v>
      </c>
      <c r="V98" s="13"/>
      <c r="W98" s="13"/>
      <c r="X98" s="13">
        <f t="shared" si="1"/>
        <v>1165</v>
      </c>
    </row>
    <row r="99" spans="1:24" ht="15.5" x14ac:dyDescent="0.35">
      <c r="A99" s="22">
        <v>89</v>
      </c>
      <c r="B99" s="22">
        <v>402</v>
      </c>
      <c r="C99" s="23" t="s">
        <v>284</v>
      </c>
      <c r="D99" s="23" t="s">
        <v>285</v>
      </c>
      <c r="E99" s="24" t="s">
        <v>9</v>
      </c>
      <c r="F99" s="13">
        <v>96.8</v>
      </c>
      <c r="G99" s="13">
        <v>90.6</v>
      </c>
      <c r="H99" s="13">
        <v>93.9</v>
      </c>
      <c r="I99" s="13">
        <v>96.6</v>
      </c>
      <c r="J99" s="13">
        <v>97.8</v>
      </c>
      <c r="K99" s="13">
        <v>95</v>
      </c>
      <c r="L99" s="13">
        <v>570.70000000000005</v>
      </c>
      <c r="M99" s="13"/>
      <c r="N99" s="13"/>
      <c r="O99" s="13">
        <v>98.6</v>
      </c>
      <c r="P99" s="13">
        <v>94.1</v>
      </c>
      <c r="Q99" s="13">
        <v>95.3</v>
      </c>
      <c r="R99" s="13">
        <v>93.8</v>
      </c>
      <c r="S99" s="13">
        <v>100.9</v>
      </c>
      <c r="T99" s="13">
        <v>97.9</v>
      </c>
      <c r="U99" s="13">
        <v>580.6</v>
      </c>
      <c r="V99" s="13"/>
      <c r="W99" s="13"/>
      <c r="X99" s="13">
        <f t="shared" si="1"/>
        <v>1151.3000000000002</v>
      </c>
    </row>
    <row r="100" spans="1:24" ht="15.5" x14ac:dyDescent="0.35">
      <c r="A100" s="22">
        <v>90</v>
      </c>
      <c r="B100" s="22">
        <v>304</v>
      </c>
      <c r="C100" s="23" t="s">
        <v>140</v>
      </c>
      <c r="D100" s="23" t="s">
        <v>141</v>
      </c>
      <c r="E100" s="24" t="s">
        <v>9</v>
      </c>
      <c r="F100" s="13">
        <v>93.7</v>
      </c>
      <c r="G100" s="13">
        <v>94.7</v>
      </c>
      <c r="H100" s="13">
        <v>99.2</v>
      </c>
      <c r="I100" s="13">
        <v>95.7</v>
      </c>
      <c r="J100" s="13">
        <v>97.7</v>
      </c>
      <c r="K100" s="13">
        <v>97.6</v>
      </c>
      <c r="L100" s="13">
        <v>578.6</v>
      </c>
      <c r="M100" s="13"/>
      <c r="N100" s="13"/>
      <c r="O100" s="13">
        <v>94.9</v>
      </c>
      <c r="P100" s="13">
        <v>96.2</v>
      </c>
      <c r="Q100" s="13">
        <v>97.9</v>
      </c>
      <c r="R100" s="13">
        <v>99.3</v>
      </c>
      <c r="S100" s="13">
        <v>97.9</v>
      </c>
      <c r="T100" s="13">
        <v>93.8</v>
      </c>
      <c r="U100" s="13">
        <v>580</v>
      </c>
      <c r="V100" s="13"/>
      <c r="W100" s="13"/>
      <c r="X100" s="13">
        <f t="shared" si="1"/>
        <v>1158.5999999999999</v>
      </c>
    </row>
    <row r="101" spans="1:24" ht="15.5" x14ac:dyDescent="0.35">
      <c r="A101" s="22">
        <v>91</v>
      </c>
      <c r="B101" s="22">
        <v>275</v>
      </c>
      <c r="C101" s="23" t="s">
        <v>180</v>
      </c>
      <c r="D101" s="23" t="s">
        <v>181</v>
      </c>
      <c r="E101" s="24"/>
      <c r="F101" s="13">
        <v>98.8</v>
      </c>
      <c r="G101" s="13">
        <v>92.9</v>
      </c>
      <c r="H101" s="13">
        <v>93.6</v>
      </c>
      <c r="I101" s="13">
        <v>95.9</v>
      </c>
      <c r="J101" s="13">
        <v>94.8</v>
      </c>
      <c r="K101" s="13">
        <v>99.7</v>
      </c>
      <c r="L101" s="13">
        <v>575.70000000000005</v>
      </c>
      <c r="M101" s="13"/>
      <c r="N101" s="13"/>
      <c r="O101" s="13">
        <v>98.3</v>
      </c>
      <c r="P101" s="13">
        <v>95.7</v>
      </c>
      <c r="Q101" s="13">
        <v>97.3</v>
      </c>
      <c r="R101" s="13">
        <v>97.3</v>
      </c>
      <c r="S101" s="13">
        <v>97.3</v>
      </c>
      <c r="T101" s="13">
        <v>93.7</v>
      </c>
      <c r="U101" s="13">
        <v>579.6</v>
      </c>
      <c r="V101" s="13"/>
      <c r="W101" s="13"/>
      <c r="X101" s="13">
        <f t="shared" si="1"/>
        <v>1155.3000000000002</v>
      </c>
    </row>
    <row r="102" spans="1:24" ht="15.5" x14ac:dyDescent="0.35">
      <c r="A102" s="22">
        <v>92</v>
      </c>
      <c r="B102" s="22">
        <v>254</v>
      </c>
      <c r="C102" s="23" t="s">
        <v>295</v>
      </c>
      <c r="D102" s="23" t="s">
        <v>296</v>
      </c>
      <c r="E102" s="24" t="s">
        <v>9</v>
      </c>
      <c r="F102" s="13">
        <v>96.4</v>
      </c>
      <c r="G102" s="13">
        <v>97.5</v>
      </c>
      <c r="H102" s="13">
        <v>93.3</v>
      </c>
      <c r="I102" s="13">
        <v>96.3</v>
      </c>
      <c r="J102" s="13">
        <v>96.6</v>
      </c>
      <c r="K102" s="13">
        <v>99</v>
      </c>
      <c r="L102" s="13">
        <v>579.1</v>
      </c>
      <c r="M102" s="13"/>
      <c r="N102" s="13"/>
      <c r="O102" s="13">
        <v>96.1</v>
      </c>
      <c r="P102" s="13">
        <v>99.4</v>
      </c>
      <c r="Q102" s="13">
        <v>90.5</v>
      </c>
      <c r="R102" s="13">
        <v>94.5</v>
      </c>
      <c r="S102" s="13">
        <v>99.7</v>
      </c>
      <c r="T102" s="13">
        <v>99.3</v>
      </c>
      <c r="U102" s="13">
        <v>579.5</v>
      </c>
      <c r="V102" s="13"/>
      <c r="W102" s="13"/>
      <c r="X102" s="13">
        <f t="shared" si="1"/>
        <v>1158.5999999999999</v>
      </c>
    </row>
    <row r="103" spans="1:24" ht="15.5" x14ac:dyDescent="0.35">
      <c r="A103" s="22">
        <v>93</v>
      </c>
      <c r="B103" s="22">
        <v>423</v>
      </c>
      <c r="C103" s="23" t="s">
        <v>250</v>
      </c>
      <c r="D103" s="23" t="s">
        <v>251</v>
      </c>
      <c r="E103" s="24" t="s">
        <v>9</v>
      </c>
      <c r="F103" s="13">
        <v>94.7</v>
      </c>
      <c r="G103" s="13">
        <v>99.2</v>
      </c>
      <c r="H103" s="13">
        <v>98.3</v>
      </c>
      <c r="I103" s="13">
        <v>93.2</v>
      </c>
      <c r="J103" s="13">
        <v>96.4</v>
      </c>
      <c r="K103" s="13">
        <v>96.1</v>
      </c>
      <c r="L103" s="13">
        <v>577.9</v>
      </c>
      <c r="M103" s="13"/>
      <c r="N103" s="13"/>
      <c r="O103" s="13">
        <v>95.3</v>
      </c>
      <c r="P103" s="13">
        <v>99.6</v>
      </c>
      <c r="Q103" s="13">
        <v>93</v>
      </c>
      <c r="R103" s="13">
        <v>97.2</v>
      </c>
      <c r="S103" s="13">
        <v>95</v>
      </c>
      <c r="T103" s="13">
        <v>99.4</v>
      </c>
      <c r="U103" s="13">
        <v>579.5</v>
      </c>
      <c r="V103" s="13"/>
      <c r="W103" s="13"/>
      <c r="X103" s="13">
        <f t="shared" si="1"/>
        <v>1157.4000000000001</v>
      </c>
    </row>
    <row r="104" spans="1:24" ht="15.5" x14ac:dyDescent="0.35">
      <c r="A104" s="22">
        <v>94</v>
      </c>
      <c r="B104" s="22">
        <v>282</v>
      </c>
      <c r="C104" s="23" t="s">
        <v>274</v>
      </c>
      <c r="D104" s="23" t="s">
        <v>275</v>
      </c>
      <c r="E104" s="24" t="s">
        <v>9</v>
      </c>
      <c r="F104" s="13">
        <v>92.3</v>
      </c>
      <c r="G104" s="13">
        <v>96.6</v>
      </c>
      <c r="H104" s="13">
        <v>94</v>
      </c>
      <c r="I104" s="13">
        <v>96</v>
      </c>
      <c r="J104" s="13">
        <v>94.7</v>
      </c>
      <c r="K104" s="13">
        <v>90</v>
      </c>
      <c r="L104" s="13">
        <v>563.6</v>
      </c>
      <c r="M104" s="13"/>
      <c r="N104" s="13"/>
      <c r="O104" s="13">
        <v>95.4</v>
      </c>
      <c r="P104" s="13">
        <v>96.4</v>
      </c>
      <c r="Q104" s="13">
        <v>94.9</v>
      </c>
      <c r="R104" s="13">
        <v>96.3</v>
      </c>
      <c r="S104" s="13">
        <v>98.2</v>
      </c>
      <c r="T104" s="13">
        <v>98</v>
      </c>
      <c r="U104" s="13">
        <v>579.20000000000005</v>
      </c>
      <c r="V104" s="13"/>
      <c r="W104" s="13"/>
      <c r="X104" s="13">
        <f t="shared" si="1"/>
        <v>1142.8000000000002</v>
      </c>
    </row>
    <row r="105" spans="1:24" ht="15.5" x14ac:dyDescent="0.35">
      <c r="A105" s="22">
        <v>95</v>
      </c>
      <c r="B105" s="22">
        <v>258</v>
      </c>
      <c r="C105" s="23" t="s">
        <v>113</v>
      </c>
      <c r="D105" s="23" t="s">
        <v>177</v>
      </c>
      <c r="E105" s="24" t="s">
        <v>9</v>
      </c>
      <c r="F105" s="13">
        <v>93.3</v>
      </c>
      <c r="G105" s="13">
        <v>98.7</v>
      </c>
      <c r="H105" s="13">
        <v>94.2</v>
      </c>
      <c r="I105" s="13">
        <v>100</v>
      </c>
      <c r="J105" s="13">
        <v>96.8</v>
      </c>
      <c r="K105" s="13">
        <v>98</v>
      </c>
      <c r="L105" s="13">
        <v>581</v>
      </c>
      <c r="M105" s="13"/>
      <c r="N105" s="13"/>
      <c r="O105" s="13">
        <v>94.9</v>
      </c>
      <c r="P105" s="13">
        <v>96.8</v>
      </c>
      <c r="Q105" s="13">
        <v>94.5</v>
      </c>
      <c r="R105" s="13">
        <v>98.9</v>
      </c>
      <c r="S105" s="13">
        <v>93.7</v>
      </c>
      <c r="T105" s="13">
        <v>98</v>
      </c>
      <c r="U105" s="13">
        <v>576.79999999999995</v>
      </c>
      <c r="V105" s="13"/>
      <c r="W105" s="13"/>
      <c r="X105" s="13">
        <f t="shared" si="1"/>
        <v>1157.8</v>
      </c>
    </row>
    <row r="106" spans="1:24" ht="15.5" x14ac:dyDescent="0.35">
      <c r="A106" s="22">
        <v>96</v>
      </c>
      <c r="B106" s="22">
        <v>295</v>
      </c>
      <c r="C106" s="23" t="s">
        <v>192</v>
      </c>
      <c r="D106" s="23" t="s">
        <v>193</v>
      </c>
      <c r="E106" s="24" t="s">
        <v>9</v>
      </c>
      <c r="F106" s="13">
        <v>93.7</v>
      </c>
      <c r="G106" s="13">
        <v>101.1</v>
      </c>
      <c r="H106" s="13">
        <v>99.3</v>
      </c>
      <c r="I106" s="13">
        <v>94.5</v>
      </c>
      <c r="J106" s="13">
        <v>91.8</v>
      </c>
      <c r="K106" s="13">
        <v>99.5</v>
      </c>
      <c r="L106" s="13">
        <v>579.9</v>
      </c>
      <c r="M106" s="13"/>
      <c r="N106" s="13"/>
      <c r="O106" s="13">
        <v>93.2</v>
      </c>
      <c r="P106" s="13">
        <v>99.8</v>
      </c>
      <c r="Q106" s="13">
        <v>95.9</v>
      </c>
      <c r="R106" s="13">
        <v>95.6</v>
      </c>
      <c r="S106" s="13">
        <v>100</v>
      </c>
      <c r="T106" s="13">
        <v>91.8</v>
      </c>
      <c r="U106" s="13">
        <v>576.29999999999995</v>
      </c>
      <c r="V106" s="13"/>
      <c r="W106" s="13"/>
      <c r="X106" s="13">
        <f t="shared" ref="X106:X123" si="2">N106+L106+W106+U106</f>
        <v>1156.1999999999998</v>
      </c>
    </row>
    <row r="107" spans="1:24" ht="15.5" x14ac:dyDescent="0.35">
      <c r="A107" s="22">
        <v>97</v>
      </c>
      <c r="B107" s="22">
        <v>263</v>
      </c>
      <c r="C107" s="23" t="s">
        <v>178</v>
      </c>
      <c r="D107" s="23" t="s">
        <v>244</v>
      </c>
      <c r="E107" s="24" t="s">
        <v>9</v>
      </c>
      <c r="F107" s="13">
        <v>96.8</v>
      </c>
      <c r="G107" s="13">
        <v>97.6</v>
      </c>
      <c r="H107" s="13">
        <v>93.9</v>
      </c>
      <c r="I107" s="13">
        <v>88.4</v>
      </c>
      <c r="J107" s="13">
        <v>94.8</v>
      </c>
      <c r="K107" s="13">
        <v>95.3</v>
      </c>
      <c r="L107" s="13">
        <v>566.79999999999995</v>
      </c>
      <c r="M107" s="13"/>
      <c r="N107" s="13"/>
      <c r="O107" s="13">
        <v>96.9</v>
      </c>
      <c r="P107" s="13">
        <v>96.3</v>
      </c>
      <c r="Q107" s="13">
        <v>96.3</v>
      </c>
      <c r="R107" s="13">
        <v>95.5</v>
      </c>
      <c r="S107" s="13">
        <v>95.6</v>
      </c>
      <c r="T107" s="13">
        <v>95</v>
      </c>
      <c r="U107" s="13">
        <v>575.6</v>
      </c>
      <c r="V107" s="13"/>
      <c r="W107" s="13"/>
      <c r="X107" s="13">
        <f t="shared" si="2"/>
        <v>1142.4000000000001</v>
      </c>
    </row>
    <row r="108" spans="1:24" ht="15.5" x14ac:dyDescent="0.35">
      <c r="A108" s="22">
        <v>98</v>
      </c>
      <c r="B108" s="22">
        <v>189</v>
      </c>
      <c r="C108" s="23" t="s">
        <v>184</v>
      </c>
      <c r="D108" s="23" t="s">
        <v>170</v>
      </c>
      <c r="E108" s="24" t="s">
        <v>9</v>
      </c>
      <c r="F108" s="13">
        <v>91.8</v>
      </c>
      <c r="G108" s="13">
        <v>94.8</v>
      </c>
      <c r="H108" s="13">
        <v>94.6</v>
      </c>
      <c r="I108" s="13">
        <v>97.5</v>
      </c>
      <c r="J108" s="13">
        <v>94.1</v>
      </c>
      <c r="K108" s="13">
        <v>97.7</v>
      </c>
      <c r="L108" s="13">
        <v>570.5</v>
      </c>
      <c r="M108" s="13"/>
      <c r="N108" s="13"/>
      <c r="O108" s="13">
        <v>97.5</v>
      </c>
      <c r="P108" s="13">
        <v>98.2</v>
      </c>
      <c r="Q108" s="13">
        <v>96.3</v>
      </c>
      <c r="R108" s="13">
        <v>94.9</v>
      </c>
      <c r="S108" s="13">
        <v>95.4</v>
      </c>
      <c r="T108" s="13">
        <v>93.1</v>
      </c>
      <c r="U108" s="13">
        <v>575.4</v>
      </c>
      <c r="V108" s="13"/>
      <c r="W108" s="13"/>
      <c r="X108" s="13">
        <f t="shared" si="2"/>
        <v>1145.9000000000001</v>
      </c>
    </row>
    <row r="109" spans="1:24" ht="15.5" x14ac:dyDescent="0.35">
      <c r="A109" s="22">
        <v>99</v>
      </c>
      <c r="B109" s="22">
        <v>239</v>
      </c>
      <c r="C109" s="23" t="s">
        <v>262</v>
      </c>
      <c r="D109" s="23" t="s">
        <v>263</v>
      </c>
      <c r="E109" s="24" t="s">
        <v>9</v>
      </c>
      <c r="F109" s="13">
        <v>94.4</v>
      </c>
      <c r="G109" s="13">
        <v>95.5</v>
      </c>
      <c r="H109" s="13">
        <v>95.3</v>
      </c>
      <c r="I109" s="13">
        <v>95.5</v>
      </c>
      <c r="J109" s="13">
        <v>95.8</v>
      </c>
      <c r="K109" s="13">
        <v>96.8</v>
      </c>
      <c r="L109" s="13">
        <v>573.29999999999995</v>
      </c>
      <c r="M109" s="13"/>
      <c r="N109" s="13"/>
      <c r="O109" s="13">
        <v>95</v>
      </c>
      <c r="P109" s="13">
        <v>94</v>
      </c>
      <c r="Q109" s="13">
        <v>97.6</v>
      </c>
      <c r="R109" s="13">
        <v>95.3</v>
      </c>
      <c r="S109" s="13">
        <v>99.9</v>
      </c>
      <c r="T109" s="13">
        <v>87.8</v>
      </c>
      <c r="U109" s="13">
        <v>569.6</v>
      </c>
      <c r="V109" s="13"/>
      <c r="W109" s="13"/>
      <c r="X109" s="13">
        <f t="shared" si="2"/>
        <v>1142.9000000000001</v>
      </c>
    </row>
    <row r="110" spans="1:24" ht="15.5" x14ac:dyDescent="0.35">
      <c r="A110" s="22">
        <v>100</v>
      </c>
      <c r="B110" s="22">
        <v>288</v>
      </c>
      <c r="C110" s="23" t="s">
        <v>178</v>
      </c>
      <c r="D110" s="23" t="s">
        <v>179</v>
      </c>
      <c r="E110" s="24" t="s">
        <v>9</v>
      </c>
      <c r="F110" s="13">
        <v>94.1</v>
      </c>
      <c r="G110" s="13">
        <v>94.8</v>
      </c>
      <c r="H110" s="13">
        <v>98.4</v>
      </c>
      <c r="I110" s="13">
        <v>100.4</v>
      </c>
      <c r="J110" s="13">
        <v>95.3</v>
      </c>
      <c r="K110" s="13">
        <v>96.9</v>
      </c>
      <c r="L110" s="13">
        <v>579.9</v>
      </c>
      <c r="M110" s="13"/>
      <c r="N110" s="13"/>
      <c r="O110" s="13">
        <v>90.4</v>
      </c>
      <c r="P110" s="13">
        <v>93.8</v>
      </c>
      <c r="Q110" s="13">
        <v>96.1</v>
      </c>
      <c r="R110" s="13">
        <v>93.4</v>
      </c>
      <c r="S110" s="13">
        <v>97</v>
      </c>
      <c r="T110" s="13">
        <v>97.9</v>
      </c>
      <c r="U110" s="13">
        <v>568.6</v>
      </c>
      <c r="V110" s="13"/>
      <c r="W110" s="13"/>
      <c r="X110" s="13">
        <f t="shared" si="2"/>
        <v>1148.5</v>
      </c>
    </row>
    <row r="111" spans="1:24" ht="15.5" x14ac:dyDescent="0.35">
      <c r="A111" s="22">
        <v>101</v>
      </c>
      <c r="B111" s="22">
        <v>352</v>
      </c>
      <c r="C111" s="23" t="s">
        <v>82</v>
      </c>
      <c r="D111" s="23" t="s">
        <v>183</v>
      </c>
      <c r="E111" s="24" t="s">
        <v>9</v>
      </c>
      <c r="F111" s="13">
        <v>98.6</v>
      </c>
      <c r="G111" s="13">
        <v>98.2</v>
      </c>
      <c r="H111" s="13">
        <v>97.5</v>
      </c>
      <c r="I111" s="13">
        <v>99.9</v>
      </c>
      <c r="J111" s="13">
        <v>97.8</v>
      </c>
      <c r="K111" s="13">
        <v>99.6</v>
      </c>
      <c r="L111" s="13">
        <v>591.6</v>
      </c>
      <c r="M111" s="13"/>
      <c r="N111" s="13"/>
      <c r="O111" s="13">
        <v>95.7</v>
      </c>
      <c r="P111" s="13">
        <v>95.8</v>
      </c>
      <c r="Q111" s="13">
        <v>93.4</v>
      </c>
      <c r="R111" s="13">
        <v>94.3</v>
      </c>
      <c r="S111" s="13">
        <v>94.4</v>
      </c>
      <c r="T111" s="13">
        <v>94.4</v>
      </c>
      <c r="U111" s="13">
        <v>568</v>
      </c>
      <c r="V111" s="13"/>
      <c r="W111" s="13"/>
      <c r="X111" s="13">
        <f t="shared" si="2"/>
        <v>1159.5999999999999</v>
      </c>
    </row>
    <row r="112" spans="1:24" ht="15.5" x14ac:dyDescent="0.35">
      <c r="A112" s="22">
        <v>102</v>
      </c>
      <c r="B112" s="22">
        <v>367</v>
      </c>
      <c r="C112" s="23" t="s">
        <v>113</v>
      </c>
      <c r="D112" s="23" t="s">
        <v>268</v>
      </c>
      <c r="E112" s="24" t="s">
        <v>9</v>
      </c>
      <c r="F112" s="13">
        <v>93.7</v>
      </c>
      <c r="G112" s="13">
        <v>92.4</v>
      </c>
      <c r="H112" s="13">
        <v>97.7</v>
      </c>
      <c r="I112" s="13">
        <v>98.5</v>
      </c>
      <c r="J112" s="13">
        <v>93.7</v>
      </c>
      <c r="K112" s="13">
        <v>96.9</v>
      </c>
      <c r="L112" s="13">
        <v>572.9</v>
      </c>
      <c r="M112" s="13"/>
      <c r="N112" s="13"/>
      <c r="O112" s="13">
        <v>93.9</v>
      </c>
      <c r="P112" s="13">
        <v>90.9</v>
      </c>
      <c r="Q112" s="13">
        <v>100.4</v>
      </c>
      <c r="R112" s="13">
        <v>95.9</v>
      </c>
      <c r="S112" s="13">
        <v>92.2</v>
      </c>
      <c r="T112" s="13">
        <v>94.1</v>
      </c>
      <c r="U112" s="13">
        <v>567.4</v>
      </c>
      <c r="V112" s="13"/>
      <c r="W112" s="13"/>
      <c r="X112" s="13">
        <f t="shared" si="2"/>
        <v>1140.3</v>
      </c>
    </row>
    <row r="113" spans="1:24" ht="15.5" x14ac:dyDescent="0.35">
      <c r="A113" s="22">
        <v>103</v>
      </c>
      <c r="B113" s="22">
        <v>324</v>
      </c>
      <c r="C113" s="23" t="s">
        <v>145</v>
      </c>
      <c r="D113" s="23" t="s">
        <v>146</v>
      </c>
      <c r="E113" s="24" t="s">
        <v>9</v>
      </c>
      <c r="F113" s="13">
        <v>96.3</v>
      </c>
      <c r="G113" s="13">
        <v>96.3</v>
      </c>
      <c r="H113" s="13">
        <v>94.9</v>
      </c>
      <c r="I113" s="13">
        <v>99.8</v>
      </c>
      <c r="J113" s="13">
        <v>94.5</v>
      </c>
      <c r="K113" s="13">
        <v>90.3</v>
      </c>
      <c r="L113" s="13">
        <v>572.1</v>
      </c>
      <c r="M113" s="13"/>
      <c r="N113" s="13"/>
      <c r="O113" s="13">
        <v>94.7</v>
      </c>
      <c r="P113" s="13">
        <v>92.8</v>
      </c>
      <c r="Q113" s="13">
        <v>98.3</v>
      </c>
      <c r="R113" s="13">
        <v>94.6</v>
      </c>
      <c r="S113" s="13">
        <v>96.2</v>
      </c>
      <c r="T113" s="13">
        <v>90.7</v>
      </c>
      <c r="U113" s="13">
        <v>567.29999999999995</v>
      </c>
      <c r="V113" s="13"/>
      <c r="W113" s="13"/>
      <c r="X113" s="13">
        <f t="shared" si="2"/>
        <v>1139.4000000000001</v>
      </c>
    </row>
    <row r="114" spans="1:24" ht="15.5" x14ac:dyDescent="0.35">
      <c r="A114" s="22">
        <v>104</v>
      </c>
      <c r="B114" s="22">
        <v>298</v>
      </c>
      <c r="C114" s="23" t="s">
        <v>150</v>
      </c>
      <c r="D114" s="23" t="s">
        <v>11</v>
      </c>
      <c r="E114" s="24" t="s">
        <v>9</v>
      </c>
      <c r="F114" s="13">
        <v>97.4</v>
      </c>
      <c r="G114" s="13">
        <v>94.2</v>
      </c>
      <c r="H114" s="13">
        <v>86.4</v>
      </c>
      <c r="I114" s="13">
        <v>96.7</v>
      </c>
      <c r="J114" s="13">
        <v>98</v>
      </c>
      <c r="K114" s="13">
        <v>94.2</v>
      </c>
      <c r="L114" s="13">
        <v>566.9</v>
      </c>
      <c r="M114" s="13"/>
      <c r="N114" s="13"/>
      <c r="O114" s="13">
        <v>92.9</v>
      </c>
      <c r="P114" s="13">
        <v>98.8</v>
      </c>
      <c r="Q114" s="13">
        <v>94.9</v>
      </c>
      <c r="R114" s="13">
        <v>97</v>
      </c>
      <c r="S114" s="13">
        <v>94.3</v>
      </c>
      <c r="T114" s="13">
        <v>89.3</v>
      </c>
      <c r="U114" s="13">
        <v>567.20000000000005</v>
      </c>
      <c r="V114" s="13"/>
      <c r="W114" s="13"/>
      <c r="X114" s="13">
        <f t="shared" si="2"/>
        <v>1134.0999999999999</v>
      </c>
    </row>
    <row r="115" spans="1:24" ht="15.5" x14ac:dyDescent="0.35">
      <c r="A115" s="22">
        <v>105</v>
      </c>
      <c r="B115" s="22">
        <v>267</v>
      </c>
      <c r="C115" s="23" t="s">
        <v>135</v>
      </c>
      <c r="D115" s="23" t="s">
        <v>136</v>
      </c>
      <c r="E115" s="24" t="s">
        <v>9</v>
      </c>
      <c r="F115" s="13">
        <v>95.5</v>
      </c>
      <c r="G115" s="13">
        <v>97.7</v>
      </c>
      <c r="H115" s="13">
        <v>96.4</v>
      </c>
      <c r="I115" s="13">
        <v>93.6</v>
      </c>
      <c r="J115" s="13">
        <v>99.7</v>
      </c>
      <c r="K115" s="13">
        <v>95.1</v>
      </c>
      <c r="L115" s="13">
        <v>578</v>
      </c>
      <c r="M115" s="13"/>
      <c r="N115" s="13"/>
      <c r="O115" s="13">
        <v>100.9</v>
      </c>
      <c r="P115" s="13">
        <v>92.4</v>
      </c>
      <c r="Q115" s="13">
        <v>97.4</v>
      </c>
      <c r="R115" s="13">
        <v>94</v>
      </c>
      <c r="S115" s="13">
        <v>90.2</v>
      </c>
      <c r="T115" s="13">
        <v>90.8</v>
      </c>
      <c r="U115" s="13">
        <v>565.70000000000005</v>
      </c>
      <c r="V115" s="13"/>
      <c r="W115" s="13"/>
      <c r="X115" s="13">
        <f t="shared" si="2"/>
        <v>1143.7</v>
      </c>
    </row>
    <row r="116" spans="1:24" ht="15.5" x14ac:dyDescent="0.35">
      <c r="A116" s="22">
        <v>106</v>
      </c>
      <c r="B116" s="22">
        <v>386</v>
      </c>
      <c r="C116" s="23" t="s">
        <v>129</v>
      </c>
      <c r="D116" s="23" t="s">
        <v>130</v>
      </c>
      <c r="E116" s="24" t="s">
        <v>9</v>
      </c>
      <c r="F116" s="13">
        <v>91.1</v>
      </c>
      <c r="G116" s="13">
        <v>91.7</v>
      </c>
      <c r="H116" s="13">
        <v>90.7</v>
      </c>
      <c r="I116" s="13">
        <v>91.4</v>
      </c>
      <c r="J116" s="13">
        <v>91.2</v>
      </c>
      <c r="K116" s="13">
        <v>95.2</v>
      </c>
      <c r="L116" s="13">
        <v>551.29999999999995</v>
      </c>
      <c r="M116" s="13"/>
      <c r="N116" s="13"/>
      <c r="O116" s="13">
        <v>89.8</v>
      </c>
      <c r="P116" s="13">
        <v>97.3</v>
      </c>
      <c r="Q116" s="13">
        <v>96.3</v>
      </c>
      <c r="R116" s="13">
        <v>93.1</v>
      </c>
      <c r="S116" s="13">
        <v>94.1</v>
      </c>
      <c r="T116" s="13">
        <v>92.6</v>
      </c>
      <c r="U116" s="13">
        <v>563.20000000000005</v>
      </c>
      <c r="V116" s="13"/>
      <c r="W116" s="13"/>
      <c r="X116" s="13">
        <f t="shared" si="2"/>
        <v>1114.5</v>
      </c>
    </row>
    <row r="117" spans="1:24" ht="15.5" x14ac:dyDescent="0.35">
      <c r="A117" s="22">
        <v>107</v>
      </c>
      <c r="B117" s="22">
        <v>459</v>
      </c>
      <c r="C117" s="23" t="s">
        <v>131</v>
      </c>
      <c r="D117" s="23" t="s">
        <v>132</v>
      </c>
      <c r="E117" s="24" t="s">
        <v>9</v>
      </c>
      <c r="F117" s="13">
        <v>84.6</v>
      </c>
      <c r="G117" s="13">
        <v>95.8</v>
      </c>
      <c r="H117" s="13">
        <v>98</v>
      </c>
      <c r="I117" s="13">
        <v>91.4</v>
      </c>
      <c r="J117" s="13">
        <v>91.2</v>
      </c>
      <c r="K117" s="13">
        <v>95.5</v>
      </c>
      <c r="L117" s="13">
        <v>556.5</v>
      </c>
      <c r="M117" s="13"/>
      <c r="N117" s="13"/>
      <c r="O117" s="13">
        <v>87.3</v>
      </c>
      <c r="P117" s="13">
        <v>96.3</v>
      </c>
      <c r="Q117" s="13">
        <v>96.4</v>
      </c>
      <c r="R117" s="13">
        <v>90.9</v>
      </c>
      <c r="S117" s="13">
        <v>93</v>
      </c>
      <c r="T117" s="13">
        <v>92.1</v>
      </c>
      <c r="U117" s="13">
        <v>556</v>
      </c>
      <c r="V117" s="13"/>
      <c r="W117" s="13"/>
      <c r="X117" s="13">
        <f t="shared" si="2"/>
        <v>1112.5</v>
      </c>
    </row>
    <row r="118" spans="1:24" ht="15.5" x14ac:dyDescent="0.35">
      <c r="A118" s="22">
        <v>108</v>
      </c>
      <c r="B118" s="22">
        <v>134</v>
      </c>
      <c r="C118" s="23" t="s">
        <v>85</v>
      </c>
      <c r="D118" s="23" t="s">
        <v>261</v>
      </c>
      <c r="E118" s="24" t="s">
        <v>9</v>
      </c>
      <c r="F118" s="13">
        <v>94.4</v>
      </c>
      <c r="G118" s="13">
        <v>98.3</v>
      </c>
      <c r="H118" s="13">
        <v>93.7</v>
      </c>
      <c r="I118" s="13">
        <v>89.8</v>
      </c>
      <c r="J118" s="13">
        <v>92</v>
      </c>
      <c r="K118" s="13">
        <v>96.5</v>
      </c>
      <c r="L118" s="13">
        <v>564.70000000000005</v>
      </c>
      <c r="M118" s="13"/>
      <c r="N118" s="13"/>
      <c r="O118" s="13">
        <v>93</v>
      </c>
      <c r="P118" s="13">
        <v>92.9</v>
      </c>
      <c r="Q118" s="13">
        <v>84.3</v>
      </c>
      <c r="R118" s="13">
        <v>94.7</v>
      </c>
      <c r="S118" s="13">
        <v>95.6</v>
      </c>
      <c r="T118" s="13">
        <v>95.1</v>
      </c>
      <c r="U118" s="13">
        <v>555.6</v>
      </c>
      <c r="V118" s="13"/>
      <c r="W118" s="13"/>
      <c r="X118" s="13">
        <f t="shared" si="2"/>
        <v>1120.3000000000002</v>
      </c>
    </row>
    <row r="119" spans="1:24" ht="15.5" x14ac:dyDescent="0.35">
      <c r="A119" s="22">
        <v>109</v>
      </c>
      <c r="B119" s="22">
        <v>291</v>
      </c>
      <c r="C119" s="23" t="s">
        <v>150</v>
      </c>
      <c r="D119" s="23" t="s">
        <v>90</v>
      </c>
      <c r="E119" s="24" t="s">
        <v>9</v>
      </c>
      <c r="F119" s="13">
        <v>92.2</v>
      </c>
      <c r="G119" s="13">
        <v>91</v>
      </c>
      <c r="H119" s="13">
        <v>95.5</v>
      </c>
      <c r="I119" s="13">
        <v>88.5</v>
      </c>
      <c r="J119" s="13">
        <v>93</v>
      </c>
      <c r="K119" s="13">
        <v>78.400000000000006</v>
      </c>
      <c r="L119" s="13">
        <v>538.6</v>
      </c>
      <c r="M119" s="13"/>
      <c r="N119" s="13"/>
      <c r="O119" s="13">
        <v>88.3</v>
      </c>
      <c r="P119" s="13">
        <v>90.9</v>
      </c>
      <c r="Q119" s="13">
        <v>90.6</v>
      </c>
      <c r="R119" s="13">
        <v>93.9</v>
      </c>
      <c r="S119" s="13">
        <v>84.9</v>
      </c>
      <c r="T119" s="13">
        <v>92.6</v>
      </c>
      <c r="U119" s="13">
        <v>541.20000000000005</v>
      </c>
      <c r="V119" s="13"/>
      <c r="W119" s="13"/>
      <c r="X119" s="13">
        <f t="shared" si="2"/>
        <v>1079.8000000000002</v>
      </c>
    </row>
    <row r="120" spans="1:24" ht="15.5" x14ac:dyDescent="0.35">
      <c r="A120" s="22">
        <v>110</v>
      </c>
      <c r="B120" s="22">
        <v>464</v>
      </c>
      <c r="C120" s="23" t="s">
        <v>254</v>
      </c>
      <c r="D120" s="23" t="s">
        <v>255</v>
      </c>
      <c r="E120" s="24" t="s">
        <v>9</v>
      </c>
      <c r="F120" s="13">
        <v>76.3</v>
      </c>
      <c r="G120" s="13">
        <v>73.2</v>
      </c>
      <c r="H120" s="13">
        <v>69.099999999999994</v>
      </c>
      <c r="I120" s="13">
        <v>78.099999999999994</v>
      </c>
      <c r="J120" s="13">
        <v>76.5</v>
      </c>
      <c r="K120" s="13">
        <v>86.4</v>
      </c>
      <c r="L120" s="13">
        <v>459.6</v>
      </c>
      <c r="M120" s="13"/>
      <c r="N120" s="13"/>
      <c r="O120" s="13">
        <v>88.4</v>
      </c>
      <c r="P120" s="13">
        <v>90.7</v>
      </c>
      <c r="Q120" s="13">
        <v>88</v>
      </c>
      <c r="R120" s="13">
        <v>85.3</v>
      </c>
      <c r="S120" s="13">
        <v>84.6</v>
      </c>
      <c r="T120" s="13">
        <v>88.8</v>
      </c>
      <c r="U120" s="13">
        <v>525.79999999999995</v>
      </c>
      <c r="V120" s="13"/>
      <c r="W120" s="13"/>
      <c r="X120" s="13">
        <f t="shared" si="2"/>
        <v>985.4</v>
      </c>
    </row>
    <row r="121" spans="1:24" ht="15.5" x14ac:dyDescent="0.35">
      <c r="A121" s="22">
        <v>111</v>
      </c>
      <c r="B121" s="22">
        <v>174</v>
      </c>
      <c r="C121" s="23" t="s">
        <v>28</v>
      </c>
      <c r="D121" s="23" t="s">
        <v>299</v>
      </c>
      <c r="E121" s="24" t="s">
        <v>9</v>
      </c>
      <c r="F121" s="13">
        <v>92.6</v>
      </c>
      <c r="G121" s="13">
        <v>86.5</v>
      </c>
      <c r="H121" s="13">
        <v>89.4</v>
      </c>
      <c r="I121" s="13">
        <v>94.7</v>
      </c>
      <c r="J121" s="13">
        <v>98.8</v>
      </c>
      <c r="K121" s="13">
        <v>88.5</v>
      </c>
      <c r="L121" s="13">
        <v>550.5</v>
      </c>
      <c r="M121" s="13"/>
      <c r="N121" s="13"/>
      <c r="O121" s="13">
        <v>87.8</v>
      </c>
      <c r="P121" s="13">
        <v>89.9</v>
      </c>
      <c r="Q121" s="13">
        <v>91.4</v>
      </c>
      <c r="R121" s="13">
        <v>88.2</v>
      </c>
      <c r="S121" s="13">
        <v>83.3</v>
      </c>
      <c r="T121" s="13">
        <v>84.6</v>
      </c>
      <c r="U121" s="13">
        <v>525.20000000000005</v>
      </c>
      <c r="V121" s="13"/>
      <c r="W121" s="13"/>
      <c r="X121" s="13">
        <f t="shared" si="2"/>
        <v>1075.7</v>
      </c>
    </row>
    <row r="122" spans="1:24" ht="15.5" x14ac:dyDescent="0.35">
      <c r="A122" s="22">
        <v>112</v>
      </c>
      <c r="B122" s="22">
        <v>113</v>
      </c>
      <c r="C122" s="23" t="s">
        <v>199</v>
      </c>
      <c r="D122" s="23" t="s">
        <v>200</v>
      </c>
      <c r="E122" s="24" t="s">
        <v>9</v>
      </c>
      <c r="F122" s="13">
        <v>75.7</v>
      </c>
      <c r="G122" s="13">
        <v>83.7</v>
      </c>
      <c r="H122" s="13">
        <v>91.1</v>
      </c>
      <c r="I122" s="13">
        <v>83.3</v>
      </c>
      <c r="J122" s="13">
        <v>85.7</v>
      </c>
      <c r="K122" s="13">
        <v>89.7</v>
      </c>
      <c r="L122" s="13">
        <v>509.2</v>
      </c>
      <c r="M122" s="13"/>
      <c r="N122" s="13"/>
      <c r="O122" s="13">
        <v>88.6</v>
      </c>
      <c r="P122" s="13">
        <v>84.6</v>
      </c>
      <c r="Q122" s="13">
        <v>87.2</v>
      </c>
      <c r="R122" s="13">
        <v>85.6</v>
      </c>
      <c r="S122" s="13">
        <v>92</v>
      </c>
      <c r="T122" s="13">
        <v>86.3</v>
      </c>
      <c r="U122" s="13">
        <v>524.29999999999995</v>
      </c>
      <c r="V122" s="13"/>
      <c r="W122" s="13"/>
      <c r="X122" s="13">
        <f t="shared" si="2"/>
        <v>1033.5</v>
      </c>
    </row>
    <row r="123" spans="1:24" ht="15.5" x14ac:dyDescent="0.35">
      <c r="A123" s="22">
        <v>113</v>
      </c>
      <c r="B123" s="22">
        <v>207</v>
      </c>
      <c r="C123" s="23" t="s">
        <v>41</v>
      </c>
      <c r="D123" s="23" t="s">
        <v>590</v>
      </c>
      <c r="E123" s="24" t="s">
        <v>9</v>
      </c>
      <c r="F123" s="13">
        <v>89.3</v>
      </c>
      <c r="G123" s="13">
        <v>89.4</v>
      </c>
      <c r="H123" s="13">
        <v>87.3</v>
      </c>
      <c r="I123" s="13">
        <v>88.8</v>
      </c>
      <c r="J123" s="13">
        <v>85.3</v>
      </c>
      <c r="K123" s="13">
        <v>83.3</v>
      </c>
      <c r="L123" s="13">
        <v>523.4</v>
      </c>
      <c r="M123" s="13"/>
      <c r="N123" s="13"/>
      <c r="O123" s="13">
        <v>86.5</v>
      </c>
      <c r="P123" s="13">
        <v>86.2</v>
      </c>
      <c r="Q123" s="13">
        <v>81</v>
      </c>
      <c r="R123" s="13">
        <v>89.6</v>
      </c>
      <c r="S123" s="13">
        <v>89</v>
      </c>
      <c r="T123" s="13">
        <v>81.900000000000006</v>
      </c>
      <c r="U123" s="13">
        <v>514.20000000000005</v>
      </c>
      <c r="V123" s="13"/>
      <c r="W123" s="13"/>
      <c r="X123" s="13">
        <f t="shared" si="2"/>
        <v>1037.5999999999999</v>
      </c>
    </row>
    <row r="124" spans="1:24" ht="15.5" x14ac:dyDescent="0.35"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1:24" ht="15.5" x14ac:dyDescent="0.35">
      <c r="B125" s="23" t="s">
        <v>638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1:24" ht="15.5" x14ac:dyDescent="0.35">
      <c r="B126" s="23" t="s">
        <v>639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4" ht="15.5" x14ac:dyDescent="0.35"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</row>
    <row r="130" spans="1:24" ht="18" x14ac:dyDescent="0.4">
      <c r="A130" s="11" t="s">
        <v>0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s="2" customFormat="1" ht="18" x14ac:dyDescent="0.4">
      <c r="A131" s="11" t="s">
        <v>630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s="1" customFormat="1" ht="17.5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s="1" customFormat="1" ht="18" x14ac:dyDescent="0.4">
      <c r="A133" s="11" t="s">
        <v>595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s="1" customFormat="1" ht="15.5" x14ac:dyDescent="0.35"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 s="1" customFormat="1" ht="18" x14ac:dyDescent="0.4">
      <c r="A135" s="14" t="s">
        <v>579</v>
      </c>
      <c r="B135" s="12"/>
      <c r="C135" s="12"/>
      <c r="D135" s="12"/>
      <c r="E135" s="26" t="s">
        <v>603</v>
      </c>
      <c r="F135" s="14" t="s">
        <v>601</v>
      </c>
      <c r="G135" s="11"/>
      <c r="H135" s="11"/>
      <c r="I135" s="11"/>
      <c r="J135" s="11"/>
      <c r="K135" s="11"/>
      <c r="L135" s="11"/>
      <c r="M135" s="15">
        <v>245.1</v>
      </c>
      <c r="N135" s="11"/>
      <c r="O135" s="11"/>
      <c r="P135" s="11"/>
      <c r="Q135" s="11"/>
      <c r="R135" s="11"/>
      <c r="S135" s="11"/>
      <c r="T135" s="11"/>
      <c r="U135" s="11"/>
      <c r="V135" s="15">
        <v>248</v>
      </c>
      <c r="W135" s="12"/>
      <c r="X135" s="15"/>
    </row>
    <row r="136" spans="1:24" s="1" customFormat="1" ht="18" x14ac:dyDescent="0.4">
      <c r="A136" s="14" t="s">
        <v>580</v>
      </c>
      <c r="B136" s="12"/>
      <c r="C136" s="12"/>
      <c r="D136" s="12"/>
      <c r="E136" s="26" t="s">
        <v>602</v>
      </c>
      <c r="F136" s="14" t="s">
        <v>602</v>
      </c>
      <c r="G136" s="11"/>
      <c r="H136" s="11"/>
      <c r="I136" s="11"/>
      <c r="J136" s="11"/>
      <c r="K136" s="11"/>
      <c r="L136" s="11"/>
      <c r="M136" s="15">
        <v>244.2</v>
      </c>
      <c r="N136" s="11"/>
      <c r="O136" s="11"/>
      <c r="P136" s="11"/>
      <c r="Q136" s="11"/>
      <c r="R136" s="11"/>
      <c r="S136" s="11"/>
      <c r="T136" s="11"/>
      <c r="U136" s="11"/>
      <c r="V136" s="15">
        <v>244.7</v>
      </c>
      <c r="W136" s="12"/>
      <c r="X136" s="15"/>
    </row>
    <row r="137" spans="1:24" s="1" customFormat="1" ht="18" x14ac:dyDescent="0.4">
      <c r="A137" s="14" t="s">
        <v>581</v>
      </c>
      <c r="B137" s="12"/>
      <c r="C137" s="12"/>
      <c r="D137" s="12"/>
      <c r="E137" s="26" t="s">
        <v>640</v>
      </c>
      <c r="F137" s="14" t="s">
        <v>603</v>
      </c>
      <c r="G137" s="11"/>
      <c r="H137" s="11"/>
      <c r="I137" s="11"/>
      <c r="J137" s="11"/>
      <c r="K137" s="11"/>
      <c r="L137" s="11"/>
      <c r="M137" s="15">
        <v>223.7</v>
      </c>
      <c r="N137" s="11"/>
      <c r="O137" s="11"/>
      <c r="P137" s="11"/>
      <c r="Q137" s="11"/>
      <c r="R137" s="11"/>
      <c r="S137" s="11"/>
      <c r="T137" s="11"/>
      <c r="U137" s="11"/>
      <c r="V137" s="15">
        <v>223.8</v>
      </c>
      <c r="W137" s="12"/>
      <c r="X137" s="15"/>
    </row>
    <row r="138" spans="1:24" s="1" customFormat="1" ht="15.5" x14ac:dyDescent="0.35"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1:24" s="1" customFormat="1" ht="15.5" x14ac:dyDescent="0.35">
      <c r="A139" s="19" t="s">
        <v>123</v>
      </c>
      <c r="B139" s="19" t="s">
        <v>3</v>
      </c>
      <c r="C139" s="20" t="s">
        <v>4</v>
      </c>
      <c r="D139" s="20" t="s">
        <v>5</v>
      </c>
      <c r="E139" s="21" t="s">
        <v>6</v>
      </c>
      <c r="F139" s="9">
        <v>1</v>
      </c>
      <c r="G139" s="9">
        <v>2</v>
      </c>
      <c r="H139" s="9">
        <v>3</v>
      </c>
      <c r="I139" s="9">
        <v>4</v>
      </c>
      <c r="J139" s="9">
        <v>5</v>
      </c>
      <c r="K139" s="9">
        <v>6</v>
      </c>
      <c r="L139" s="9" t="s">
        <v>124</v>
      </c>
      <c r="M139" s="9" t="s">
        <v>125</v>
      </c>
      <c r="N139" s="9" t="s">
        <v>582</v>
      </c>
      <c r="O139" s="9">
        <v>1</v>
      </c>
      <c r="P139" s="9">
        <v>2</v>
      </c>
      <c r="Q139" s="9">
        <v>3</v>
      </c>
      <c r="R139" s="9">
        <v>4</v>
      </c>
      <c r="S139" s="9">
        <v>5</v>
      </c>
      <c r="T139" s="9">
        <v>6</v>
      </c>
      <c r="U139" s="9" t="s">
        <v>631</v>
      </c>
      <c r="V139" s="9" t="s">
        <v>633</v>
      </c>
      <c r="W139" s="9" t="s">
        <v>634</v>
      </c>
      <c r="X139" s="9" t="s">
        <v>126</v>
      </c>
    </row>
    <row r="140" spans="1:24" s="1" customFormat="1" ht="15.5" x14ac:dyDescent="0.35">
      <c r="A140" s="22">
        <v>1</v>
      </c>
      <c r="B140" s="22">
        <v>104</v>
      </c>
      <c r="C140" s="23" t="s">
        <v>228</v>
      </c>
      <c r="D140" s="23" t="s">
        <v>260</v>
      </c>
      <c r="E140" s="24" t="s">
        <v>9</v>
      </c>
      <c r="F140" s="13">
        <v>104.2</v>
      </c>
      <c r="G140" s="13">
        <v>101.7</v>
      </c>
      <c r="H140" s="13">
        <v>103.4</v>
      </c>
      <c r="I140" s="13">
        <v>102.6</v>
      </c>
      <c r="J140" s="13">
        <v>102.1</v>
      </c>
      <c r="K140" s="13">
        <v>102.3</v>
      </c>
      <c r="L140" s="13">
        <v>616.29999999999995</v>
      </c>
      <c r="M140" s="13">
        <v>223.7</v>
      </c>
      <c r="N140" s="16">
        <v>6</v>
      </c>
      <c r="O140" s="13">
        <v>101.8</v>
      </c>
      <c r="P140" s="13">
        <v>103.8</v>
      </c>
      <c r="Q140" s="13">
        <v>102.9</v>
      </c>
      <c r="R140" s="13">
        <v>101.7</v>
      </c>
      <c r="S140" s="13">
        <v>103.6</v>
      </c>
      <c r="T140" s="13">
        <v>102.4</v>
      </c>
      <c r="U140" s="13">
        <v>616.20000000000005</v>
      </c>
      <c r="V140" s="13">
        <v>248</v>
      </c>
      <c r="W140" s="16">
        <v>8</v>
      </c>
      <c r="X140" s="13">
        <f t="shared" ref="X140:X156" si="3">N140+L140+W140+U140</f>
        <v>1246.5</v>
      </c>
    </row>
    <row r="141" spans="1:24" ht="15.5" x14ac:dyDescent="0.35">
      <c r="A141" s="22">
        <v>2</v>
      </c>
      <c r="B141" s="22">
        <v>149</v>
      </c>
      <c r="C141" s="23" t="s">
        <v>218</v>
      </c>
      <c r="D141" s="23" t="s">
        <v>230</v>
      </c>
      <c r="E141" s="24" t="s">
        <v>9</v>
      </c>
      <c r="F141" s="13">
        <v>102.2</v>
      </c>
      <c r="G141" s="13">
        <v>104.8</v>
      </c>
      <c r="H141" s="13">
        <v>103.4</v>
      </c>
      <c r="I141" s="13">
        <v>103.7</v>
      </c>
      <c r="J141" s="13">
        <v>103.9</v>
      </c>
      <c r="K141" s="13">
        <v>104.1</v>
      </c>
      <c r="L141" s="13">
        <v>622.1</v>
      </c>
      <c r="M141" s="13">
        <v>244.2</v>
      </c>
      <c r="N141" s="16">
        <v>7</v>
      </c>
      <c r="O141" s="13">
        <v>104.8</v>
      </c>
      <c r="P141" s="13">
        <v>101.6</v>
      </c>
      <c r="Q141" s="13">
        <v>103.9</v>
      </c>
      <c r="R141" s="13">
        <v>102.6</v>
      </c>
      <c r="S141" s="13">
        <v>104.6</v>
      </c>
      <c r="T141" s="13">
        <v>102.4</v>
      </c>
      <c r="U141" s="13">
        <v>619.9</v>
      </c>
      <c r="V141" s="13">
        <v>244.7</v>
      </c>
      <c r="W141" s="16">
        <v>7</v>
      </c>
      <c r="X141" s="13">
        <f t="shared" si="3"/>
        <v>1256</v>
      </c>
    </row>
    <row r="142" spans="1:24" ht="15.5" x14ac:dyDescent="0.35">
      <c r="A142" s="22">
        <v>3</v>
      </c>
      <c r="B142" s="22">
        <v>356</v>
      </c>
      <c r="C142" s="23" t="s">
        <v>282</v>
      </c>
      <c r="D142" s="23" t="s">
        <v>283</v>
      </c>
      <c r="E142" s="24" t="s">
        <v>9</v>
      </c>
      <c r="F142" s="13">
        <v>99.2</v>
      </c>
      <c r="G142" s="13">
        <v>103.9</v>
      </c>
      <c r="H142" s="13">
        <v>102.8</v>
      </c>
      <c r="I142" s="13">
        <v>105.2</v>
      </c>
      <c r="J142" s="13">
        <v>104.4</v>
      </c>
      <c r="K142" s="13">
        <v>102.6</v>
      </c>
      <c r="L142" s="13">
        <v>618.1</v>
      </c>
      <c r="M142" s="13">
        <v>182</v>
      </c>
      <c r="N142" s="16">
        <v>4</v>
      </c>
      <c r="O142" s="13">
        <v>103.7</v>
      </c>
      <c r="P142" s="13">
        <v>102.4</v>
      </c>
      <c r="Q142" s="13">
        <v>102.9</v>
      </c>
      <c r="R142" s="13">
        <v>103.2</v>
      </c>
      <c r="S142" s="13">
        <v>103.5</v>
      </c>
      <c r="T142" s="13">
        <v>102.7</v>
      </c>
      <c r="U142" s="13">
        <v>618.4</v>
      </c>
      <c r="V142" s="13">
        <v>223.8</v>
      </c>
      <c r="W142" s="16">
        <v>6</v>
      </c>
      <c r="X142" s="13">
        <f t="shared" si="3"/>
        <v>1246.5</v>
      </c>
    </row>
    <row r="143" spans="1:24" ht="15.5" x14ac:dyDescent="0.35">
      <c r="A143" s="22">
        <v>4</v>
      </c>
      <c r="B143" s="22">
        <v>405</v>
      </c>
      <c r="C143" s="23" t="s">
        <v>93</v>
      </c>
      <c r="D143" s="23" t="s">
        <v>223</v>
      </c>
      <c r="E143" s="24" t="s">
        <v>9</v>
      </c>
      <c r="F143" s="13">
        <v>103.8</v>
      </c>
      <c r="G143" s="13">
        <v>102.4</v>
      </c>
      <c r="H143" s="13">
        <v>102.4</v>
      </c>
      <c r="I143" s="13">
        <v>103.2</v>
      </c>
      <c r="J143" s="13">
        <v>102.1</v>
      </c>
      <c r="K143" s="13">
        <v>101</v>
      </c>
      <c r="L143" s="13">
        <v>614.9</v>
      </c>
      <c r="M143" s="13"/>
      <c r="N143" s="13"/>
      <c r="O143" s="13">
        <v>104.6</v>
      </c>
      <c r="P143" s="13">
        <v>103</v>
      </c>
      <c r="Q143" s="13">
        <v>102.5</v>
      </c>
      <c r="R143" s="13">
        <v>100.6</v>
      </c>
      <c r="S143" s="13">
        <v>101.6</v>
      </c>
      <c r="T143" s="13">
        <v>104.1</v>
      </c>
      <c r="U143" s="13">
        <v>616.4</v>
      </c>
      <c r="V143" s="13">
        <v>204.3</v>
      </c>
      <c r="W143" s="16">
        <v>5</v>
      </c>
      <c r="X143" s="13">
        <f t="shared" si="3"/>
        <v>1236.3</v>
      </c>
    </row>
    <row r="144" spans="1:24" ht="15.5" x14ac:dyDescent="0.35">
      <c r="A144" s="22">
        <v>5</v>
      </c>
      <c r="B144" s="22">
        <v>110</v>
      </c>
      <c r="C144" s="23" t="s">
        <v>213</v>
      </c>
      <c r="D144" s="23" t="s">
        <v>214</v>
      </c>
      <c r="E144" s="24" t="s">
        <v>576</v>
      </c>
      <c r="F144" s="13">
        <v>101.2</v>
      </c>
      <c r="G144" s="13">
        <v>99.1</v>
      </c>
      <c r="H144" s="13">
        <v>101.3</v>
      </c>
      <c r="I144" s="13">
        <v>99.7</v>
      </c>
      <c r="J144" s="13">
        <v>103.4</v>
      </c>
      <c r="K144" s="13">
        <v>102.7</v>
      </c>
      <c r="L144" s="13">
        <v>607.4</v>
      </c>
      <c r="M144" s="13"/>
      <c r="N144" s="13"/>
      <c r="O144" s="13">
        <v>102.2</v>
      </c>
      <c r="P144" s="13">
        <v>101.4</v>
      </c>
      <c r="Q144" s="13">
        <v>104</v>
      </c>
      <c r="R144" s="13">
        <v>104.8</v>
      </c>
      <c r="S144" s="13">
        <v>102.3</v>
      </c>
      <c r="T144" s="13">
        <v>103.2</v>
      </c>
      <c r="U144" s="13">
        <v>617.9</v>
      </c>
      <c r="V144" s="13">
        <v>182.5</v>
      </c>
      <c r="W144" s="16">
        <v>4</v>
      </c>
      <c r="X144" s="13">
        <f t="shared" si="3"/>
        <v>1229.3</v>
      </c>
    </row>
    <row r="145" spans="1:24" ht="15.5" x14ac:dyDescent="0.35">
      <c r="A145" s="22">
        <v>6</v>
      </c>
      <c r="B145" s="22">
        <v>448</v>
      </c>
      <c r="C145" s="23" t="s">
        <v>211</v>
      </c>
      <c r="D145" s="23" t="s">
        <v>212</v>
      </c>
      <c r="E145" s="24" t="s">
        <v>577</v>
      </c>
      <c r="F145" s="13">
        <v>101.7</v>
      </c>
      <c r="G145" s="13">
        <v>103.6</v>
      </c>
      <c r="H145" s="13">
        <v>103.8</v>
      </c>
      <c r="I145" s="13">
        <v>103</v>
      </c>
      <c r="J145" s="13">
        <v>103.7</v>
      </c>
      <c r="K145" s="13">
        <v>102.6</v>
      </c>
      <c r="L145" s="13">
        <v>618.4</v>
      </c>
      <c r="M145" s="13">
        <v>161.5</v>
      </c>
      <c r="N145" s="16">
        <v>3</v>
      </c>
      <c r="O145" s="13">
        <v>104</v>
      </c>
      <c r="P145" s="13">
        <v>103.2</v>
      </c>
      <c r="Q145" s="13">
        <v>104.2</v>
      </c>
      <c r="R145" s="13">
        <v>104.3</v>
      </c>
      <c r="S145" s="13">
        <v>103.8</v>
      </c>
      <c r="T145" s="13">
        <v>102.9</v>
      </c>
      <c r="U145" s="13">
        <v>622.4</v>
      </c>
      <c r="V145" s="13">
        <v>162.19999999999999</v>
      </c>
      <c r="W145" s="16">
        <v>3</v>
      </c>
      <c r="X145" s="13">
        <f t="shared" si="3"/>
        <v>1246.8</v>
      </c>
    </row>
    <row r="146" spans="1:24" ht="15.5" x14ac:dyDescent="0.35">
      <c r="A146" s="22">
        <v>7</v>
      </c>
      <c r="B146" s="22">
        <v>140</v>
      </c>
      <c r="C146" s="23" t="s">
        <v>241</v>
      </c>
      <c r="D146" s="23" t="s">
        <v>242</v>
      </c>
      <c r="E146" s="24" t="s">
        <v>9</v>
      </c>
      <c r="F146" s="13">
        <v>103.1</v>
      </c>
      <c r="G146" s="13">
        <v>101.9</v>
      </c>
      <c r="H146" s="13">
        <v>101.4</v>
      </c>
      <c r="I146" s="13">
        <v>102.6</v>
      </c>
      <c r="J146" s="13">
        <v>102.4</v>
      </c>
      <c r="K146" s="13">
        <v>100</v>
      </c>
      <c r="L146" s="13">
        <v>611.4</v>
      </c>
      <c r="M146" s="13"/>
      <c r="N146" s="13"/>
      <c r="O146" s="13">
        <v>101.7</v>
      </c>
      <c r="P146" s="13">
        <v>103.1</v>
      </c>
      <c r="Q146" s="13">
        <v>102.2</v>
      </c>
      <c r="R146" s="13">
        <v>103.2</v>
      </c>
      <c r="S146" s="13">
        <v>102.1</v>
      </c>
      <c r="T146" s="13">
        <v>103.8</v>
      </c>
      <c r="U146" s="13">
        <v>616.1</v>
      </c>
      <c r="V146" s="13">
        <v>141</v>
      </c>
      <c r="W146" s="16">
        <v>2</v>
      </c>
      <c r="X146" s="13">
        <f t="shared" si="3"/>
        <v>1229.5</v>
      </c>
    </row>
    <row r="147" spans="1:24" ht="15.5" x14ac:dyDescent="0.35">
      <c r="A147" s="22">
        <v>8</v>
      </c>
      <c r="B147" s="22">
        <v>155</v>
      </c>
      <c r="C147" s="23" t="s">
        <v>215</v>
      </c>
      <c r="D147" s="23" t="s">
        <v>216</v>
      </c>
      <c r="E147" s="24" t="s">
        <v>576</v>
      </c>
      <c r="F147" s="13">
        <v>103.9</v>
      </c>
      <c r="G147" s="13">
        <v>102.7</v>
      </c>
      <c r="H147" s="13">
        <v>102.9</v>
      </c>
      <c r="I147" s="13">
        <v>104.6</v>
      </c>
      <c r="J147" s="13">
        <v>103.8</v>
      </c>
      <c r="K147" s="13">
        <v>103</v>
      </c>
      <c r="L147" s="13">
        <v>620.9</v>
      </c>
      <c r="M147" s="13">
        <v>202.8</v>
      </c>
      <c r="N147" s="16">
        <v>5</v>
      </c>
      <c r="O147" s="13">
        <v>104.1</v>
      </c>
      <c r="P147" s="13">
        <v>104.1</v>
      </c>
      <c r="Q147" s="13">
        <v>103.9</v>
      </c>
      <c r="R147" s="13">
        <v>104.1</v>
      </c>
      <c r="S147" s="13">
        <v>103.2</v>
      </c>
      <c r="T147" s="13">
        <v>102.8</v>
      </c>
      <c r="U147" s="13">
        <v>622.20000000000005</v>
      </c>
      <c r="V147" s="13">
        <v>119.9</v>
      </c>
      <c r="W147" s="16">
        <v>1</v>
      </c>
      <c r="X147" s="13">
        <f t="shared" si="3"/>
        <v>1249.0999999999999</v>
      </c>
    </row>
    <row r="148" spans="1:24" ht="15.5" x14ac:dyDescent="0.35">
      <c r="A148" s="22">
        <v>9</v>
      </c>
      <c r="B148" s="22">
        <v>390</v>
      </c>
      <c r="C148" s="23" t="s">
        <v>207</v>
      </c>
      <c r="D148" s="23" t="s">
        <v>208</v>
      </c>
      <c r="E148" s="24" t="s">
        <v>575</v>
      </c>
      <c r="F148" s="13">
        <v>103.7</v>
      </c>
      <c r="G148" s="13">
        <v>101.9</v>
      </c>
      <c r="H148" s="13">
        <v>103.2</v>
      </c>
      <c r="I148" s="13">
        <v>103.7</v>
      </c>
      <c r="J148" s="13">
        <v>104.1</v>
      </c>
      <c r="K148" s="13">
        <v>103.7</v>
      </c>
      <c r="L148" s="13">
        <v>620.29999999999995</v>
      </c>
      <c r="M148" s="13"/>
      <c r="N148" s="16"/>
      <c r="O148" s="13">
        <v>102.8</v>
      </c>
      <c r="P148" s="13">
        <v>101.9</v>
      </c>
      <c r="Q148" s="13">
        <v>104.2</v>
      </c>
      <c r="R148" s="13">
        <v>101.6</v>
      </c>
      <c r="S148" s="13">
        <v>103.6</v>
      </c>
      <c r="T148" s="13">
        <v>104</v>
      </c>
      <c r="U148" s="13">
        <v>618.1</v>
      </c>
      <c r="V148" s="13"/>
      <c r="W148" s="16"/>
      <c r="X148" s="13">
        <f t="shared" si="3"/>
        <v>1238.4000000000001</v>
      </c>
    </row>
    <row r="149" spans="1:24" ht="15.5" x14ac:dyDescent="0.35">
      <c r="A149" s="22">
        <v>10</v>
      </c>
      <c r="B149" s="22">
        <v>132</v>
      </c>
      <c r="C149" s="23" t="s">
        <v>220</v>
      </c>
      <c r="D149" s="23" t="s">
        <v>221</v>
      </c>
      <c r="E149" s="24" t="s">
        <v>576</v>
      </c>
      <c r="F149" s="13">
        <v>100</v>
      </c>
      <c r="G149" s="13">
        <v>105.1</v>
      </c>
      <c r="H149" s="13">
        <v>103.1</v>
      </c>
      <c r="I149" s="13">
        <v>102.4</v>
      </c>
      <c r="J149" s="13">
        <v>102.9</v>
      </c>
      <c r="K149" s="13">
        <v>102.9</v>
      </c>
      <c r="L149" s="13">
        <v>616.4</v>
      </c>
      <c r="M149" s="13">
        <v>245.1</v>
      </c>
      <c r="N149" s="16">
        <v>8</v>
      </c>
      <c r="O149" s="13">
        <v>103.6</v>
      </c>
      <c r="P149" s="13">
        <v>102.1</v>
      </c>
      <c r="Q149" s="13">
        <v>100.8</v>
      </c>
      <c r="R149" s="13">
        <v>101.2</v>
      </c>
      <c r="S149" s="13">
        <v>102.6</v>
      </c>
      <c r="T149" s="13">
        <v>105.4</v>
      </c>
      <c r="U149" s="13">
        <v>615.70000000000005</v>
      </c>
      <c r="V149" s="16"/>
      <c r="W149" s="16"/>
      <c r="X149" s="13">
        <f t="shared" si="3"/>
        <v>1240.0999999999999</v>
      </c>
    </row>
    <row r="150" spans="1:24" ht="15.5" x14ac:dyDescent="0.35">
      <c r="A150" s="22">
        <v>11</v>
      </c>
      <c r="B150" s="22">
        <v>319</v>
      </c>
      <c r="C150" s="23" t="s">
        <v>228</v>
      </c>
      <c r="D150" s="23" t="s">
        <v>229</v>
      </c>
      <c r="E150" s="24" t="s">
        <v>576</v>
      </c>
      <c r="F150" s="13">
        <v>104.5</v>
      </c>
      <c r="G150" s="13">
        <v>101.9</v>
      </c>
      <c r="H150" s="13">
        <v>103.4</v>
      </c>
      <c r="I150" s="13">
        <v>101.1</v>
      </c>
      <c r="J150" s="13">
        <v>101.4</v>
      </c>
      <c r="K150" s="13">
        <v>102.6</v>
      </c>
      <c r="L150" s="13">
        <v>614.9</v>
      </c>
      <c r="M150" s="13">
        <v>139.69999999999999</v>
      </c>
      <c r="N150" s="13">
        <v>2</v>
      </c>
      <c r="O150" s="13">
        <v>102.4</v>
      </c>
      <c r="P150" s="13">
        <v>102</v>
      </c>
      <c r="Q150" s="13">
        <v>103.2</v>
      </c>
      <c r="R150" s="13">
        <v>105</v>
      </c>
      <c r="S150" s="13">
        <v>100.2</v>
      </c>
      <c r="T150" s="13">
        <v>102.4</v>
      </c>
      <c r="U150" s="13">
        <v>615.20000000000005</v>
      </c>
      <c r="V150" s="13"/>
      <c r="W150" s="13"/>
      <c r="X150" s="13">
        <f t="shared" si="3"/>
        <v>1232.0999999999999</v>
      </c>
    </row>
    <row r="151" spans="1:24" ht="15.5" x14ac:dyDescent="0.35">
      <c r="A151" s="22">
        <v>12</v>
      </c>
      <c r="B151" s="22">
        <v>419</v>
      </c>
      <c r="C151" s="23" t="s">
        <v>121</v>
      </c>
      <c r="D151" s="23" t="s">
        <v>238</v>
      </c>
      <c r="E151" s="24" t="s">
        <v>576</v>
      </c>
      <c r="F151" s="13">
        <v>101.9</v>
      </c>
      <c r="G151" s="13">
        <v>101.7</v>
      </c>
      <c r="H151" s="13">
        <v>101.6</v>
      </c>
      <c r="I151" s="13">
        <v>99.7</v>
      </c>
      <c r="J151" s="13">
        <v>103.1</v>
      </c>
      <c r="K151" s="13">
        <v>104.2</v>
      </c>
      <c r="L151" s="13">
        <v>612.20000000000005</v>
      </c>
      <c r="M151" s="13"/>
      <c r="N151" s="13"/>
      <c r="O151" s="13">
        <v>101.7</v>
      </c>
      <c r="P151" s="13">
        <v>103</v>
      </c>
      <c r="Q151" s="13">
        <v>100.8</v>
      </c>
      <c r="R151" s="13">
        <v>101.9</v>
      </c>
      <c r="S151" s="13">
        <v>102</v>
      </c>
      <c r="T151" s="13">
        <v>102.8</v>
      </c>
      <c r="U151" s="13">
        <v>612.20000000000005</v>
      </c>
      <c r="V151" s="13"/>
      <c r="W151" s="13"/>
      <c r="X151" s="13">
        <f t="shared" si="3"/>
        <v>1224.4000000000001</v>
      </c>
    </row>
    <row r="152" spans="1:24" ht="15.5" x14ac:dyDescent="0.35">
      <c r="A152" s="22">
        <v>13</v>
      </c>
      <c r="B152" s="22">
        <v>395</v>
      </c>
      <c r="C152" s="23" t="s">
        <v>286</v>
      </c>
      <c r="D152" s="23" t="s">
        <v>287</v>
      </c>
      <c r="E152" s="24" t="s">
        <v>9</v>
      </c>
      <c r="F152" s="13">
        <v>99.5</v>
      </c>
      <c r="G152" s="13">
        <v>101.2</v>
      </c>
      <c r="H152" s="13">
        <v>101.9</v>
      </c>
      <c r="I152" s="13">
        <v>102.3</v>
      </c>
      <c r="J152" s="13">
        <v>101.2</v>
      </c>
      <c r="K152" s="13">
        <v>100.9</v>
      </c>
      <c r="L152" s="13">
        <v>607</v>
      </c>
      <c r="M152" s="13"/>
      <c r="N152" s="13"/>
      <c r="O152" s="13">
        <v>102.7</v>
      </c>
      <c r="P152" s="13">
        <v>100.6</v>
      </c>
      <c r="Q152" s="13">
        <v>100.3</v>
      </c>
      <c r="R152" s="13">
        <v>101.9</v>
      </c>
      <c r="S152" s="13">
        <v>103.9</v>
      </c>
      <c r="T152" s="13">
        <v>102.6</v>
      </c>
      <c r="U152" s="13">
        <v>612</v>
      </c>
      <c r="V152" s="13"/>
      <c r="W152" s="13"/>
      <c r="X152" s="13">
        <f t="shared" si="3"/>
        <v>1219</v>
      </c>
    </row>
    <row r="153" spans="1:24" ht="15.5" x14ac:dyDescent="0.35">
      <c r="A153" s="22">
        <v>14</v>
      </c>
      <c r="B153" s="22">
        <v>108</v>
      </c>
      <c r="C153" s="23" t="s">
        <v>93</v>
      </c>
      <c r="D153" s="23" t="s">
        <v>225</v>
      </c>
      <c r="E153" s="24" t="s">
        <v>9</v>
      </c>
      <c r="F153" s="13">
        <v>100.8</v>
      </c>
      <c r="G153" s="13">
        <v>102.3</v>
      </c>
      <c r="H153" s="13">
        <v>103.4</v>
      </c>
      <c r="I153" s="13">
        <v>102.1</v>
      </c>
      <c r="J153" s="13">
        <v>103.7</v>
      </c>
      <c r="K153" s="13">
        <v>103.3</v>
      </c>
      <c r="L153" s="13">
        <v>615.6</v>
      </c>
      <c r="M153" s="13">
        <v>119.2</v>
      </c>
      <c r="N153" s="16">
        <v>1</v>
      </c>
      <c r="O153" s="13">
        <v>99.7</v>
      </c>
      <c r="P153" s="13">
        <v>102</v>
      </c>
      <c r="Q153" s="13">
        <v>103.3</v>
      </c>
      <c r="R153" s="13">
        <v>100.3</v>
      </c>
      <c r="S153" s="13">
        <v>101.8</v>
      </c>
      <c r="T153" s="13">
        <v>104.7</v>
      </c>
      <c r="U153" s="13">
        <v>611.79999999999995</v>
      </c>
      <c r="V153" s="16"/>
      <c r="W153" s="16"/>
      <c r="X153" s="13">
        <f t="shared" si="3"/>
        <v>1228.4000000000001</v>
      </c>
    </row>
    <row r="154" spans="1:24" ht="15.5" x14ac:dyDescent="0.35">
      <c r="A154" s="22">
        <v>15</v>
      </c>
      <c r="B154" s="22">
        <v>393</v>
      </c>
      <c r="C154" s="23" t="s">
        <v>82</v>
      </c>
      <c r="D154" s="23" t="s">
        <v>182</v>
      </c>
      <c r="E154" s="24" t="s">
        <v>9</v>
      </c>
      <c r="F154" s="13">
        <v>100.2</v>
      </c>
      <c r="G154" s="13">
        <v>101.5</v>
      </c>
      <c r="H154" s="13">
        <v>100.4</v>
      </c>
      <c r="I154" s="13">
        <v>100.4</v>
      </c>
      <c r="J154" s="13">
        <v>102.4</v>
      </c>
      <c r="K154" s="13">
        <v>95.7</v>
      </c>
      <c r="L154" s="13">
        <v>600.6</v>
      </c>
      <c r="M154" s="13"/>
      <c r="N154" s="13"/>
      <c r="O154" s="13">
        <v>102.7</v>
      </c>
      <c r="P154" s="13">
        <v>101.4</v>
      </c>
      <c r="Q154" s="13">
        <v>101.7</v>
      </c>
      <c r="R154" s="13">
        <v>100.7</v>
      </c>
      <c r="S154" s="13">
        <v>101.5</v>
      </c>
      <c r="T154" s="13">
        <v>102.4</v>
      </c>
      <c r="U154" s="13">
        <v>610.4</v>
      </c>
      <c r="V154" s="13"/>
      <c r="W154" s="13"/>
      <c r="X154" s="13">
        <f t="shared" si="3"/>
        <v>1211</v>
      </c>
    </row>
    <row r="155" spans="1:24" ht="15.5" x14ac:dyDescent="0.35">
      <c r="A155" s="22">
        <v>16</v>
      </c>
      <c r="B155" s="22">
        <v>181</v>
      </c>
      <c r="C155" s="23" t="s">
        <v>156</v>
      </c>
      <c r="D155" s="23" t="s">
        <v>157</v>
      </c>
      <c r="E155" s="24" t="s">
        <v>9</v>
      </c>
      <c r="F155" s="13">
        <v>102</v>
      </c>
      <c r="G155" s="13">
        <v>101.1</v>
      </c>
      <c r="H155" s="13">
        <v>101.5</v>
      </c>
      <c r="I155" s="13">
        <v>99.6</v>
      </c>
      <c r="J155" s="13">
        <v>100</v>
      </c>
      <c r="K155" s="13">
        <v>102.5</v>
      </c>
      <c r="L155" s="13">
        <v>606.70000000000005</v>
      </c>
      <c r="M155" s="13"/>
      <c r="N155" s="13"/>
      <c r="O155" s="13">
        <v>100.2</v>
      </c>
      <c r="P155" s="13">
        <v>100.2</v>
      </c>
      <c r="Q155" s="13">
        <v>103.5</v>
      </c>
      <c r="R155" s="13">
        <v>104</v>
      </c>
      <c r="S155" s="13">
        <v>101.1</v>
      </c>
      <c r="T155" s="13">
        <v>101.1</v>
      </c>
      <c r="U155" s="13">
        <v>610.1</v>
      </c>
      <c r="V155" s="13"/>
      <c r="W155" s="13"/>
      <c r="X155" s="13">
        <f t="shared" si="3"/>
        <v>1216.8000000000002</v>
      </c>
    </row>
    <row r="156" spans="1:24" ht="15.5" x14ac:dyDescent="0.35">
      <c r="A156" s="22">
        <v>17</v>
      </c>
      <c r="B156" s="22">
        <v>418</v>
      </c>
      <c r="C156" s="23" t="s">
        <v>69</v>
      </c>
      <c r="D156" s="23" t="s">
        <v>233</v>
      </c>
      <c r="E156" s="24" t="s">
        <v>576</v>
      </c>
      <c r="F156" s="13">
        <v>102.4</v>
      </c>
      <c r="G156" s="13">
        <v>101.4</v>
      </c>
      <c r="H156" s="13">
        <v>101.3</v>
      </c>
      <c r="I156" s="13">
        <v>99.9</v>
      </c>
      <c r="J156" s="13">
        <v>102</v>
      </c>
      <c r="K156" s="13">
        <v>104.4</v>
      </c>
      <c r="L156" s="13">
        <v>611.4</v>
      </c>
      <c r="M156" s="13"/>
      <c r="N156" s="13"/>
      <c r="O156" s="13">
        <v>101.4</v>
      </c>
      <c r="P156" s="13">
        <v>102.6</v>
      </c>
      <c r="Q156" s="13">
        <v>101.5</v>
      </c>
      <c r="R156" s="13">
        <v>100.1</v>
      </c>
      <c r="S156" s="13">
        <v>103.3</v>
      </c>
      <c r="T156" s="13">
        <v>101</v>
      </c>
      <c r="U156" s="13">
        <v>609.9</v>
      </c>
      <c r="V156" s="13"/>
      <c r="W156" s="13"/>
      <c r="X156" s="13">
        <f t="shared" si="3"/>
        <v>1221.3</v>
      </c>
    </row>
    <row r="157" spans="1:24" ht="15.5" x14ac:dyDescent="0.35">
      <c r="A157" s="22">
        <v>18</v>
      </c>
      <c r="B157" s="22">
        <v>294</v>
      </c>
      <c r="C157" s="23" t="s">
        <v>134</v>
      </c>
      <c r="D157" s="23" t="s">
        <v>592</v>
      </c>
      <c r="E157" s="24" t="s">
        <v>576</v>
      </c>
      <c r="F157" s="13"/>
      <c r="G157" s="13"/>
      <c r="H157" s="13"/>
      <c r="I157" s="13"/>
      <c r="J157" s="13"/>
      <c r="K157" s="13"/>
      <c r="L157" s="13" t="s">
        <v>594</v>
      </c>
      <c r="M157" s="13"/>
      <c r="N157" s="13"/>
      <c r="O157" s="13">
        <v>99.4</v>
      </c>
      <c r="P157" s="13">
        <v>101.1</v>
      </c>
      <c r="Q157" s="13">
        <v>102.5</v>
      </c>
      <c r="R157" s="13">
        <v>102.4</v>
      </c>
      <c r="S157" s="13">
        <v>102</v>
      </c>
      <c r="T157" s="13">
        <v>102.3</v>
      </c>
      <c r="U157" s="13">
        <v>609.70000000000005</v>
      </c>
      <c r="V157" s="13"/>
      <c r="W157" s="13"/>
      <c r="X157" s="13">
        <f>W157+U157</f>
        <v>609.70000000000005</v>
      </c>
    </row>
    <row r="158" spans="1:24" ht="15.5" x14ac:dyDescent="0.35">
      <c r="A158" s="22">
        <v>19</v>
      </c>
      <c r="B158" s="22">
        <v>106</v>
      </c>
      <c r="C158" s="23" t="s">
        <v>20</v>
      </c>
      <c r="D158" s="23" t="s">
        <v>158</v>
      </c>
      <c r="E158" s="24" t="s">
        <v>9</v>
      </c>
      <c r="F158" s="13">
        <v>102</v>
      </c>
      <c r="G158" s="13">
        <v>100</v>
      </c>
      <c r="H158" s="13">
        <v>99.3</v>
      </c>
      <c r="I158" s="13">
        <v>100.2</v>
      </c>
      <c r="J158" s="13">
        <v>102</v>
      </c>
      <c r="K158" s="13">
        <v>99.7</v>
      </c>
      <c r="L158" s="13">
        <v>603.20000000000005</v>
      </c>
      <c r="M158" s="13"/>
      <c r="N158" s="13"/>
      <c r="O158" s="13">
        <v>101.2</v>
      </c>
      <c r="P158" s="13">
        <v>102.6</v>
      </c>
      <c r="Q158" s="13">
        <v>101.6</v>
      </c>
      <c r="R158" s="13">
        <v>98.9</v>
      </c>
      <c r="S158" s="13">
        <v>101.8</v>
      </c>
      <c r="T158" s="13">
        <v>103.2</v>
      </c>
      <c r="U158" s="13">
        <v>609.29999999999995</v>
      </c>
      <c r="V158" s="13"/>
      <c r="W158" s="13"/>
      <c r="X158" s="13">
        <f t="shared" ref="X158:X221" si="4">N158+L158+W158+U158</f>
        <v>1212.5</v>
      </c>
    </row>
    <row r="159" spans="1:24" ht="15.5" x14ac:dyDescent="0.35">
      <c r="A159" s="22">
        <v>20</v>
      </c>
      <c r="B159" s="22">
        <v>197</v>
      </c>
      <c r="C159" s="23" t="s">
        <v>143</v>
      </c>
      <c r="D159" s="23" t="s">
        <v>153</v>
      </c>
      <c r="E159" s="24" t="s">
        <v>9</v>
      </c>
      <c r="F159" s="13">
        <v>100.3</v>
      </c>
      <c r="G159" s="13">
        <v>100.7</v>
      </c>
      <c r="H159" s="13">
        <v>101</v>
      </c>
      <c r="I159" s="13">
        <v>100.8</v>
      </c>
      <c r="J159" s="13">
        <v>101.4</v>
      </c>
      <c r="K159" s="13">
        <v>101.5</v>
      </c>
      <c r="L159" s="13">
        <v>605.70000000000005</v>
      </c>
      <c r="M159" s="13"/>
      <c r="N159" s="13"/>
      <c r="O159" s="13">
        <v>99.5</v>
      </c>
      <c r="P159" s="13">
        <v>102.5</v>
      </c>
      <c r="Q159" s="13">
        <v>101.3</v>
      </c>
      <c r="R159" s="13">
        <v>104.2</v>
      </c>
      <c r="S159" s="13">
        <v>101.7</v>
      </c>
      <c r="T159" s="13">
        <v>99.5</v>
      </c>
      <c r="U159" s="13">
        <v>608.70000000000005</v>
      </c>
      <c r="V159" s="13"/>
      <c r="W159" s="13"/>
      <c r="X159" s="13">
        <f t="shared" si="4"/>
        <v>1214.4000000000001</v>
      </c>
    </row>
    <row r="160" spans="1:24" ht="15.5" x14ac:dyDescent="0.35">
      <c r="A160" s="22">
        <v>21</v>
      </c>
      <c r="B160" s="22">
        <v>474</v>
      </c>
      <c r="C160" s="23" t="s">
        <v>121</v>
      </c>
      <c r="D160" s="23" t="s">
        <v>185</v>
      </c>
      <c r="E160" s="24" t="s">
        <v>9</v>
      </c>
      <c r="F160" s="13">
        <v>98.9</v>
      </c>
      <c r="G160" s="13">
        <v>100.1</v>
      </c>
      <c r="H160" s="13">
        <v>97.5</v>
      </c>
      <c r="I160" s="13">
        <v>100.3</v>
      </c>
      <c r="J160" s="13">
        <v>100.2</v>
      </c>
      <c r="K160" s="13">
        <v>101.4</v>
      </c>
      <c r="L160" s="13">
        <v>598.4</v>
      </c>
      <c r="M160" s="13"/>
      <c r="N160" s="13"/>
      <c r="O160" s="13">
        <v>99.9</v>
      </c>
      <c r="P160" s="13">
        <v>100.4</v>
      </c>
      <c r="Q160" s="13">
        <v>99.9</v>
      </c>
      <c r="R160" s="13">
        <v>102.7</v>
      </c>
      <c r="S160" s="13">
        <v>101.9</v>
      </c>
      <c r="T160" s="13">
        <v>103.5</v>
      </c>
      <c r="U160" s="13">
        <v>608.29999999999995</v>
      </c>
      <c r="V160" s="13"/>
      <c r="W160" s="13"/>
      <c r="X160" s="13">
        <f t="shared" si="4"/>
        <v>1206.6999999999998</v>
      </c>
    </row>
    <row r="161" spans="1:24" ht="15.5" x14ac:dyDescent="0.35">
      <c r="A161" s="22">
        <v>22</v>
      </c>
      <c r="B161" s="22">
        <v>353</v>
      </c>
      <c r="C161" s="23" t="s">
        <v>75</v>
      </c>
      <c r="D161" s="23" t="s">
        <v>133</v>
      </c>
      <c r="E161" s="24" t="s">
        <v>9</v>
      </c>
      <c r="F161" s="13">
        <v>100.7</v>
      </c>
      <c r="G161" s="13">
        <v>100.7</v>
      </c>
      <c r="H161" s="13">
        <v>103.9</v>
      </c>
      <c r="I161" s="13">
        <v>103.3</v>
      </c>
      <c r="J161" s="13">
        <v>102.5</v>
      </c>
      <c r="K161" s="13">
        <v>101.6</v>
      </c>
      <c r="L161" s="13">
        <v>612.70000000000005</v>
      </c>
      <c r="M161" s="13"/>
      <c r="N161" s="13"/>
      <c r="O161" s="13">
        <v>99.1</v>
      </c>
      <c r="P161" s="13">
        <v>101.5</v>
      </c>
      <c r="Q161" s="13">
        <v>102.4</v>
      </c>
      <c r="R161" s="13">
        <v>100.3</v>
      </c>
      <c r="S161" s="13">
        <v>101.3</v>
      </c>
      <c r="T161" s="13">
        <v>103.1</v>
      </c>
      <c r="U161" s="13">
        <v>607.70000000000005</v>
      </c>
      <c r="V161" s="13"/>
      <c r="W161" s="13"/>
      <c r="X161" s="13">
        <f t="shared" si="4"/>
        <v>1220.4000000000001</v>
      </c>
    </row>
    <row r="162" spans="1:24" ht="15.5" x14ac:dyDescent="0.35">
      <c r="A162" s="22">
        <v>23</v>
      </c>
      <c r="B162" s="22">
        <v>213</v>
      </c>
      <c r="C162" s="23" t="s">
        <v>89</v>
      </c>
      <c r="D162" s="23" t="s">
        <v>224</v>
      </c>
      <c r="E162" s="24" t="s">
        <v>576</v>
      </c>
      <c r="F162" s="13">
        <v>100.8</v>
      </c>
      <c r="G162" s="13">
        <v>101.4</v>
      </c>
      <c r="H162" s="13">
        <v>101.8</v>
      </c>
      <c r="I162" s="13">
        <v>101.6</v>
      </c>
      <c r="J162" s="13">
        <v>101.3</v>
      </c>
      <c r="K162" s="13">
        <v>102.4</v>
      </c>
      <c r="L162" s="13">
        <v>609.29999999999995</v>
      </c>
      <c r="M162" s="13"/>
      <c r="N162" s="13"/>
      <c r="O162" s="13">
        <v>102.4</v>
      </c>
      <c r="P162" s="13">
        <v>99.2</v>
      </c>
      <c r="Q162" s="13">
        <v>101.2</v>
      </c>
      <c r="R162" s="13">
        <v>103.7</v>
      </c>
      <c r="S162" s="13">
        <v>99.8</v>
      </c>
      <c r="T162" s="13">
        <v>100.8</v>
      </c>
      <c r="U162" s="13">
        <v>607.1</v>
      </c>
      <c r="V162" s="13"/>
      <c r="W162" s="13"/>
      <c r="X162" s="13">
        <f t="shared" si="4"/>
        <v>1216.4000000000001</v>
      </c>
    </row>
    <row r="163" spans="1:24" ht="15.5" x14ac:dyDescent="0.35">
      <c r="A163" s="22">
        <v>24</v>
      </c>
      <c r="B163" s="22">
        <v>257</v>
      </c>
      <c r="C163" s="23" t="s">
        <v>159</v>
      </c>
      <c r="D163" s="23" t="s">
        <v>160</v>
      </c>
      <c r="E163" s="24" t="s">
        <v>576</v>
      </c>
      <c r="F163" s="13">
        <v>102.2</v>
      </c>
      <c r="G163" s="13">
        <v>101.2</v>
      </c>
      <c r="H163" s="13">
        <v>101.3</v>
      </c>
      <c r="I163" s="13">
        <v>102</v>
      </c>
      <c r="J163" s="13">
        <v>101.8</v>
      </c>
      <c r="K163" s="13">
        <v>101.9</v>
      </c>
      <c r="L163" s="13">
        <v>610.4</v>
      </c>
      <c r="M163" s="13"/>
      <c r="N163" s="13"/>
      <c r="O163" s="13">
        <v>101.4</v>
      </c>
      <c r="P163" s="13">
        <v>100.8</v>
      </c>
      <c r="Q163" s="13">
        <v>100</v>
      </c>
      <c r="R163" s="13">
        <v>101</v>
      </c>
      <c r="S163" s="13">
        <v>100.8</v>
      </c>
      <c r="T163" s="13">
        <v>102.7</v>
      </c>
      <c r="U163" s="13">
        <v>606.70000000000005</v>
      </c>
      <c r="V163" s="13"/>
      <c r="W163" s="13"/>
      <c r="X163" s="13">
        <f t="shared" si="4"/>
        <v>1217.0999999999999</v>
      </c>
    </row>
    <row r="164" spans="1:24" ht="15.5" x14ac:dyDescent="0.35">
      <c r="A164" s="22">
        <v>25</v>
      </c>
      <c r="B164" s="22">
        <v>297</v>
      </c>
      <c r="C164" s="23" t="s">
        <v>67</v>
      </c>
      <c r="D164" s="23" t="s">
        <v>269</v>
      </c>
      <c r="E164" s="24" t="s">
        <v>9</v>
      </c>
      <c r="F164" s="13">
        <v>103.4</v>
      </c>
      <c r="G164" s="13">
        <v>100.9</v>
      </c>
      <c r="H164" s="13">
        <v>100.4</v>
      </c>
      <c r="I164" s="13">
        <v>102.4</v>
      </c>
      <c r="J164" s="13">
        <v>101.9</v>
      </c>
      <c r="K164" s="13">
        <v>99.7</v>
      </c>
      <c r="L164" s="13">
        <v>608.70000000000005</v>
      </c>
      <c r="M164" s="13"/>
      <c r="N164" s="13"/>
      <c r="O164" s="13">
        <v>98.3</v>
      </c>
      <c r="P164" s="13">
        <v>99.5</v>
      </c>
      <c r="Q164" s="13">
        <v>98.4</v>
      </c>
      <c r="R164" s="13">
        <v>103.7</v>
      </c>
      <c r="S164" s="13">
        <v>102.1</v>
      </c>
      <c r="T164" s="13">
        <v>102.2</v>
      </c>
      <c r="U164" s="13">
        <v>604.20000000000005</v>
      </c>
      <c r="V164" s="13"/>
      <c r="W164" s="13"/>
      <c r="X164" s="13">
        <f t="shared" si="4"/>
        <v>1212.9000000000001</v>
      </c>
    </row>
    <row r="165" spans="1:24" ht="15.5" x14ac:dyDescent="0.35">
      <c r="A165" s="22">
        <v>26</v>
      </c>
      <c r="B165" s="22">
        <v>188</v>
      </c>
      <c r="C165" s="23" t="s">
        <v>82</v>
      </c>
      <c r="D165" s="23" t="s">
        <v>170</v>
      </c>
      <c r="E165" s="24" t="s">
        <v>9</v>
      </c>
      <c r="F165" s="13">
        <v>101.1</v>
      </c>
      <c r="G165" s="13">
        <v>100.6</v>
      </c>
      <c r="H165" s="13">
        <v>98.9</v>
      </c>
      <c r="I165" s="13">
        <v>101.1</v>
      </c>
      <c r="J165" s="13">
        <v>101.2</v>
      </c>
      <c r="K165" s="13">
        <v>101.2</v>
      </c>
      <c r="L165" s="13">
        <v>604.1</v>
      </c>
      <c r="M165" s="13"/>
      <c r="N165" s="13"/>
      <c r="O165" s="13">
        <v>102.1</v>
      </c>
      <c r="P165" s="13">
        <v>101.3</v>
      </c>
      <c r="Q165" s="13">
        <v>100.9</v>
      </c>
      <c r="R165" s="13">
        <v>101.2</v>
      </c>
      <c r="S165" s="13">
        <v>101.5</v>
      </c>
      <c r="T165" s="13">
        <v>97.2</v>
      </c>
      <c r="U165" s="13">
        <v>604.20000000000005</v>
      </c>
      <c r="V165" s="13"/>
      <c r="W165" s="13"/>
      <c r="X165" s="13">
        <f t="shared" si="4"/>
        <v>1208.3000000000002</v>
      </c>
    </row>
    <row r="166" spans="1:24" ht="15.5" x14ac:dyDescent="0.35">
      <c r="A166" s="22">
        <v>27</v>
      </c>
      <c r="B166" s="22">
        <v>231</v>
      </c>
      <c r="C166" s="23" t="s">
        <v>34</v>
      </c>
      <c r="D166" s="23" t="s">
        <v>231</v>
      </c>
      <c r="E166" s="24" t="s">
        <v>9</v>
      </c>
      <c r="F166" s="13">
        <v>97.5</v>
      </c>
      <c r="G166" s="13">
        <v>98.8</v>
      </c>
      <c r="H166" s="13">
        <v>99.9</v>
      </c>
      <c r="I166" s="13">
        <v>99.5</v>
      </c>
      <c r="J166" s="13">
        <v>102.5</v>
      </c>
      <c r="K166" s="13">
        <v>100.5</v>
      </c>
      <c r="L166" s="13">
        <v>598.70000000000005</v>
      </c>
      <c r="M166" s="13"/>
      <c r="N166" s="13"/>
      <c r="O166" s="13">
        <v>99.5</v>
      </c>
      <c r="P166" s="13">
        <v>100.3</v>
      </c>
      <c r="Q166" s="13">
        <v>101.9</v>
      </c>
      <c r="R166" s="13">
        <v>99.7</v>
      </c>
      <c r="S166" s="13">
        <v>100.9</v>
      </c>
      <c r="T166" s="13">
        <v>101.4</v>
      </c>
      <c r="U166" s="13">
        <v>603.70000000000005</v>
      </c>
      <c r="V166" s="13"/>
      <c r="W166" s="13"/>
      <c r="X166" s="13">
        <f t="shared" si="4"/>
        <v>1202.4000000000001</v>
      </c>
    </row>
    <row r="167" spans="1:24" ht="15.5" x14ac:dyDescent="0.35">
      <c r="A167" s="22">
        <v>28</v>
      </c>
      <c r="B167" s="22">
        <v>250</v>
      </c>
      <c r="C167" s="23" t="s">
        <v>34</v>
      </c>
      <c r="D167" s="23" t="s">
        <v>291</v>
      </c>
      <c r="E167" s="24" t="s">
        <v>9</v>
      </c>
      <c r="F167" s="13">
        <v>100.7</v>
      </c>
      <c r="G167" s="13">
        <v>99.9</v>
      </c>
      <c r="H167" s="13">
        <v>99.6</v>
      </c>
      <c r="I167" s="13">
        <v>100</v>
      </c>
      <c r="J167" s="13">
        <v>102.1</v>
      </c>
      <c r="K167" s="13">
        <v>99.6</v>
      </c>
      <c r="L167" s="13">
        <v>601.9</v>
      </c>
      <c r="M167" s="13"/>
      <c r="N167" s="13"/>
      <c r="O167" s="13">
        <v>101.6</v>
      </c>
      <c r="P167" s="13">
        <v>102.1</v>
      </c>
      <c r="Q167" s="13">
        <v>100.9</v>
      </c>
      <c r="R167" s="13">
        <v>97</v>
      </c>
      <c r="S167" s="13">
        <v>98.9</v>
      </c>
      <c r="T167" s="13">
        <v>102.8</v>
      </c>
      <c r="U167" s="13">
        <v>603.29999999999995</v>
      </c>
      <c r="V167" s="13"/>
      <c r="W167" s="13"/>
      <c r="X167" s="13">
        <f t="shared" si="4"/>
        <v>1205.1999999999998</v>
      </c>
    </row>
    <row r="168" spans="1:24" ht="15.5" x14ac:dyDescent="0.35">
      <c r="A168" s="22">
        <v>29</v>
      </c>
      <c r="B168" s="22">
        <v>283</v>
      </c>
      <c r="C168" s="23" t="s">
        <v>218</v>
      </c>
      <c r="D168" s="23" t="s">
        <v>222</v>
      </c>
      <c r="E168" s="24" t="s">
        <v>9</v>
      </c>
      <c r="F168" s="13">
        <v>104</v>
      </c>
      <c r="G168" s="13">
        <v>102.4</v>
      </c>
      <c r="H168" s="13">
        <v>98.5</v>
      </c>
      <c r="I168" s="13">
        <v>102.3</v>
      </c>
      <c r="J168" s="13">
        <v>101.4</v>
      </c>
      <c r="K168" s="13">
        <v>102</v>
      </c>
      <c r="L168" s="13">
        <v>610.6</v>
      </c>
      <c r="M168" s="13"/>
      <c r="N168" s="13"/>
      <c r="O168" s="13">
        <v>100.5</v>
      </c>
      <c r="P168" s="13">
        <v>101</v>
      </c>
      <c r="Q168" s="13">
        <v>99.9</v>
      </c>
      <c r="R168" s="13">
        <v>100.9</v>
      </c>
      <c r="S168" s="13">
        <v>101.5</v>
      </c>
      <c r="T168" s="13">
        <v>99.5</v>
      </c>
      <c r="U168" s="13">
        <v>603.29999999999995</v>
      </c>
      <c r="V168" s="13"/>
      <c r="W168" s="13"/>
      <c r="X168" s="13">
        <f t="shared" si="4"/>
        <v>1213.9000000000001</v>
      </c>
    </row>
    <row r="169" spans="1:24" ht="15.5" x14ac:dyDescent="0.35">
      <c r="A169" s="22">
        <v>30</v>
      </c>
      <c r="B169" s="22">
        <v>366</v>
      </c>
      <c r="C169" s="23" t="s">
        <v>161</v>
      </c>
      <c r="D169" s="23" t="s">
        <v>162</v>
      </c>
      <c r="E169" s="24" t="s">
        <v>9</v>
      </c>
      <c r="F169" s="13">
        <v>99</v>
      </c>
      <c r="G169" s="13">
        <v>101.1</v>
      </c>
      <c r="H169" s="13">
        <v>100.1</v>
      </c>
      <c r="I169" s="13">
        <v>100.2</v>
      </c>
      <c r="J169" s="13">
        <v>100.9</v>
      </c>
      <c r="K169" s="13">
        <v>98.8</v>
      </c>
      <c r="L169" s="13">
        <v>600.1</v>
      </c>
      <c r="M169" s="13"/>
      <c r="N169" s="13"/>
      <c r="O169" s="13">
        <v>99.5</v>
      </c>
      <c r="P169" s="13">
        <v>101.5</v>
      </c>
      <c r="Q169" s="13">
        <v>97.9</v>
      </c>
      <c r="R169" s="13">
        <v>101.6</v>
      </c>
      <c r="S169" s="13">
        <v>103.2</v>
      </c>
      <c r="T169" s="13">
        <v>98.8</v>
      </c>
      <c r="U169" s="13">
        <v>602.5</v>
      </c>
      <c r="V169" s="13"/>
      <c r="W169" s="13"/>
      <c r="X169" s="13">
        <f t="shared" si="4"/>
        <v>1202.5999999999999</v>
      </c>
    </row>
    <row r="170" spans="1:24" ht="15.5" x14ac:dyDescent="0.35">
      <c r="A170" s="22">
        <v>31</v>
      </c>
      <c r="B170" s="22">
        <v>372</v>
      </c>
      <c r="C170" s="23" t="s">
        <v>85</v>
      </c>
      <c r="D170" s="23" t="s">
        <v>167</v>
      </c>
      <c r="E170" s="24" t="s">
        <v>9</v>
      </c>
      <c r="F170" s="13">
        <v>98.4</v>
      </c>
      <c r="G170" s="13">
        <v>102.1</v>
      </c>
      <c r="H170" s="13">
        <v>97.6</v>
      </c>
      <c r="I170" s="13">
        <v>101.7</v>
      </c>
      <c r="J170" s="13">
        <v>99.4</v>
      </c>
      <c r="K170" s="13">
        <v>101.2</v>
      </c>
      <c r="L170" s="13">
        <v>600.4</v>
      </c>
      <c r="M170" s="13"/>
      <c r="N170" s="13"/>
      <c r="O170" s="13">
        <v>101</v>
      </c>
      <c r="P170" s="13">
        <v>98.7</v>
      </c>
      <c r="Q170" s="13">
        <v>101</v>
      </c>
      <c r="R170" s="13">
        <v>100.8</v>
      </c>
      <c r="S170" s="13">
        <v>101</v>
      </c>
      <c r="T170" s="13">
        <v>98.6</v>
      </c>
      <c r="U170" s="13">
        <v>601.1</v>
      </c>
      <c r="V170" s="13"/>
      <c r="W170" s="13"/>
      <c r="X170" s="13">
        <f t="shared" si="4"/>
        <v>1201.5</v>
      </c>
    </row>
    <row r="171" spans="1:24" ht="15.5" x14ac:dyDescent="0.35">
      <c r="A171" s="22">
        <v>32</v>
      </c>
      <c r="B171" s="22">
        <v>343</v>
      </c>
      <c r="C171" s="23" t="s">
        <v>77</v>
      </c>
      <c r="D171" s="23" t="s">
        <v>191</v>
      </c>
      <c r="E171" s="24" t="s">
        <v>9</v>
      </c>
      <c r="F171" s="13">
        <v>98.9</v>
      </c>
      <c r="G171" s="13">
        <v>97.6</v>
      </c>
      <c r="H171" s="13">
        <v>98.6</v>
      </c>
      <c r="I171" s="13">
        <v>93</v>
      </c>
      <c r="J171" s="13">
        <v>99</v>
      </c>
      <c r="K171" s="13">
        <v>98</v>
      </c>
      <c r="L171" s="13">
        <v>585.1</v>
      </c>
      <c r="M171" s="13"/>
      <c r="N171" s="13"/>
      <c r="O171" s="13">
        <v>101.3</v>
      </c>
      <c r="P171" s="13">
        <v>102.6</v>
      </c>
      <c r="Q171" s="13">
        <v>100.1</v>
      </c>
      <c r="R171" s="13">
        <v>99</v>
      </c>
      <c r="S171" s="13">
        <v>97.8</v>
      </c>
      <c r="T171" s="13">
        <v>100</v>
      </c>
      <c r="U171" s="13">
        <v>600.79999999999995</v>
      </c>
      <c r="V171" s="13"/>
      <c r="W171" s="13"/>
      <c r="X171" s="13">
        <f t="shared" si="4"/>
        <v>1185.9000000000001</v>
      </c>
    </row>
    <row r="172" spans="1:24" ht="15.5" x14ac:dyDescent="0.35">
      <c r="A172" s="22">
        <v>33</v>
      </c>
      <c r="B172" s="22">
        <v>208</v>
      </c>
      <c r="C172" s="23" t="s">
        <v>47</v>
      </c>
      <c r="D172" s="23" t="s">
        <v>163</v>
      </c>
      <c r="E172" s="24" t="s">
        <v>9</v>
      </c>
      <c r="F172" s="13">
        <v>98.7</v>
      </c>
      <c r="G172" s="13">
        <v>100</v>
      </c>
      <c r="H172" s="13">
        <v>100.7</v>
      </c>
      <c r="I172" s="13">
        <v>102.8</v>
      </c>
      <c r="J172" s="13">
        <v>101.3</v>
      </c>
      <c r="K172" s="13">
        <v>97.5</v>
      </c>
      <c r="L172" s="13">
        <v>601</v>
      </c>
      <c r="M172" s="13"/>
      <c r="N172" s="13"/>
      <c r="O172" s="13">
        <v>100</v>
      </c>
      <c r="P172" s="13">
        <v>98.3</v>
      </c>
      <c r="Q172" s="13">
        <v>101</v>
      </c>
      <c r="R172" s="13">
        <v>101.4</v>
      </c>
      <c r="S172" s="13">
        <v>101.2</v>
      </c>
      <c r="T172" s="13">
        <v>98.5</v>
      </c>
      <c r="U172" s="13">
        <v>600.4</v>
      </c>
      <c r="V172" s="13"/>
      <c r="W172" s="13"/>
      <c r="X172" s="13">
        <f t="shared" si="4"/>
        <v>1201.4000000000001</v>
      </c>
    </row>
    <row r="173" spans="1:24" ht="15.5" x14ac:dyDescent="0.35">
      <c r="A173" s="22">
        <v>34</v>
      </c>
      <c r="B173" s="22">
        <v>449</v>
      </c>
      <c r="C173" s="23" t="s">
        <v>108</v>
      </c>
      <c r="D173" s="23" t="s">
        <v>174</v>
      </c>
      <c r="E173" s="24" t="s">
        <v>9</v>
      </c>
      <c r="F173" s="13">
        <v>94.8</v>
      </c>
      <c r="G173" s="13">
        <v>103.4</v>
      </c>
      <c r="H173" s="13">
        <v>100.2</v>
      </c>
      <c r="I173" s="13">
        <v>99</v>
      </c>
      <c r="J173" s="13">
        <v>96</v>
      </c>
      <c r="K173" s="13">
        <v>97</v>
      </c>
      <c r="L173" s="13">
        <v>590.4</v>
      </c>
      <c r="M173" s="13"/>
      <c r="N173" s="13"/>
      <c r="O173" s="13">
        <v>102</v>
      </c>
      <c r="P173" s="13">
        <v>101.2</v>
      </c>
      <c r="Q173" s="13">
        <v>98</v>
      </c>
      <c r="R173" s="13">
        <v>101.9</v>
      </c>
      <c r="S173" s="13">
        <v>98.9</v>
      </c>
      <c r="T173" s="13">
        <v>97.9</v>
      </c>
      <c r="U173" s="13">
        <v>599.9</v>
      </c>
      <c r="V173" s="13"/>
      <c r="W173" s="13"/>
      <c r="X173" s="13">
        <f t="shared" si="4"/>
        <v>1190.3</v>
      </c>
    </row>
    <row r="174" spans="1:24" ht="15.5" x14ac:dyDescent="0.35">
      <c r="A174" s="22">
        <v>35</v>
      </c>
      <c r="B174" s="22">
        <v>465</v>
      </c>
      <c r="C174" s="23" t="s">
        <v>271</v>
      </c>
      <c r="D174" s="23" t="s">
        <v>272</v>
      </c>
      <c r="E174" s="24" t="s">
        <v>9</v>
      </c>
      <c r="F174" s="13">
        <v>100.4</v>
      </c>
      <c r="G174" s="13">
        <v>104.4</v>
      </c>
      <c r="H174" s="13">
        <v>98.4</v>
      </c>
      <c r="I174" s="13">
        <v>98.9</v>
      </c>
      <c r="J174" s="13">
        <v>101.2</v>
      </c>
      <c r="K174" s="13">
        <v>99.3</v>
      </c>
      <c r="L174" s="13">
        <v>602.6</v>
      </c>
      <c r="M174" s="13"/>
      <c r="N174" s="13"/>
      <c r="O174" s="13">
        <v>98.2</v>
      </c>
      <c r="P174" s="13">
        <v>99.8</v>
      </c>
      <c r="Q174" s="13">
        <v>101.4</v>
      </c>
      <c r="R174" s="13">
        <v>102.3</v>
      </c>
      <c r="S174" s="13">
        <v>100.4</v>
      </c>
      <c r="T174" s="13">
        <v>97.8</v>
      </c>
      <c r="U174" s="13">
        <v>599.9</v>
      </c>
      <c r="V174" s="13"/>
      <c r="W174" s="13"/>
      <c r="X174" s="13">
        <f t="shared" si="4"/>
        <v>1202.5</v>
      </c>
    </row>
    <row r="175" spans="1:24" ht="15.5" x14ac:dyDescent="0.35">
      <c r="A175" s="22">
        <v>36</v>
      </c>
      <c r="B175" s="22">
        <v>400</v>
      </c>
      <c r="C175" s="23" t="s">
        <v>266</v>
      </c>
      <c r="D175" s="23" t="s">
        <v>267</v>
      </c>
      <c r="E175" s="24" t="s">
        <v>9</v>
      </c>
      <c r="F175" s="13">
        <v>101.1</v>
      </c>
      <c r="G175" s="13">
        <v>97.8</v>
      </c>
      <c r="H175" s="13">
        <v>99.7</v>
      </c>
      <c r="I175" s="13">
        <v>96.6</v>
      </c>
      <c r="J175" s="13">
        <v>102.7</v>
      </c>
      <c r="K175" s="13">
        <v>99.6</v>
      </c>
      <c r="L175" s="13">
        <v>597.5</v>
      </c>
      <c r="M175" s="13"/>
      <c r="N175" s="13"/>
      <c r="O175" s="13">
        <v>100.3</v>
      </c>
      <c r="P175" s="13">
        <v>99.4</v>
      </c>
      <c r="Q175" s="13">
        <v>99.4</v>
      </c>
      <c r="R175" s="13">
        <v>99.5</v>
      </c>
      <c r="S175" s="13">
        <v>100.8</v>
      </c>
      <c r="T175" s="13">
        <v>100.3</v>
      </c>
      <c r="U175" s="13">
        <v>599.70000000000005</v>
      </c>
      <c r="V175" s="13"/>
      <c r="W175" s="13"/>
      <c r="X175" s="13">
        <f t="shared" si="4"/>
        <v>1197.2</v>
      </c>
    </row>
    <row r="176" spans="1:24" ht="15.5" x14ac:dyDescent="0.35">
      <c r="A176" s="22">
        <v>37</v>
      </c>
      <c r="B176" s="22">
        <v>115</v>
      </c>
      <c r="C176" s="23" t="s">
        <v>258</v>
      </c>
      <c r="D176" s="23" t="s">
        <v>259</v>
      </c>
      <c r="E176" s="24" t="s">
        <v>9</v>
      </c>
      <c r="F176" s="13">
        <v>100.3</v>
      </c>
      <c r="G176" s="13">
        <v>99.1</v>
      </c>
      <c r="H176" s="13">
        <v>103</v>
      </c>
      <c r="I176" s="13">
        <v>97.3</v>
      </c>
      <c r="J176" s="13">
        <v>99.1</v>
      </c>
      <c r="K176" s="13">
        <v>97</v>
      </c>
      <c r="L176" s="13">
        <v>595.79999999999995</v>
      </c>
      <c r="M176" s="13"/>
      <c r="N176" s="13"/>
      <c r="O176" s="13">
        <v>103.8</v>
      </c>
      <c r="P176" s="13">
        <v>99.6</v>
      </c>
      <c r="Q176" s="13">
        <v>98.8</v>
      </c>
      <c r="R176" s="13">
        <v>99.9</v>
      </c>
      <c r="S176" s="13">
        <v>99.1</v>
      </c>
      <c r="T176" s="13">
        <v>98.3</v>
      </c>
      <c r="U176" s="13">
        <v>599.5</v>
      </c>
      <c r="V176" s="13"/>
      <c r="W176" s="13"/>
      <c r="X176" s="13">
        <f t="shared" si="4"/>
        <v>1195.3</v>
      </c>
    </row>
    <row r="177" spans="1:24" ht="15.5" x14ac:dyDescent="0.35">
      <c r="A177" s="22">
        <v>38</v>
      </c>
      <c r="B177" s="22">
        <v>182</v>
      </c>
      <c r="C177" s="23" t="s">
        <v>121</v>
      </c>
      <c r="D177" s="23" t="s">
        <v>164</v>
      </c>
      <c r="E177" s="24" t="s">
        <v>9</v>
      </c>
      <c r="F177" s="13">
        <v>99.3</v>
      </c>
      <c r="G177" s="13">
        <v>96</v>
      </c>
      <c r="H177" s="13">
        <v>95.6</v>
      </c>
      <c r="I177" s="13">
        <v>99.4</v>
      </c>
      <c r="J177" s="13">
        <v>100.7</v>
      </c>
      <c r="K177" s="13">
        <v>97.5</v>
      </c>
      <c r="L177" s="13">
        <v>588.5</v>
      </c>
      <c r="M177" s="13"/>
      <c r="N177" s="13"/>
      <c r="O177" s="13">
        <v>98.5</v>
      </c>
      <c r="P177" s="13">
        <v>97.6</v>
      </c>
      <c r="Q177" s="13">
        <v>103.5</v>
      </c>
      <c r="R177" s="13">
        <v>101.5</v>
      </c>
      <c r="S177" s="13">
        <v>99.4</v>
      </c>
      <c r="T177" s="13">
        <v>98.8</v>
      </c>
      <c r="U177" s="13">
        <v>599.29999999999995</v>
      </c>
      <c r="V177" s="13"/>
      <c r="W177" s="13"/>
      <c r="X177" s="13">
        <f t="shared" si="4"/>
        <v>1187.8</v>
      </c>
    </row>
    <row r="178" spans="1:24" ht="15.5" x14ac:dyDescent="0.35">
      <c r="A178" s="22">
        <v>39</v>
      </c>
      <c r="B178" s="22">
        <v>422</v>
      </c>
      <c r="C178" s="23" t="s">
        <v>151</v>
      </c>
      <c r="D178" s="23" t="s">
        <v>152</v>
      </c>
      <c r="E178" s="24" t="s">
        <v>9</v>
      </c>
      <c r="F178" s="13">
        <v>100.9</v>
      </c>
      <c r="G178" s="13">
        <v>100.2</v>
      </c>
      <c r="H178" s="13">
        <v>98.3</v>
      </c>
      <c r="I178" s="13">
        <v>95.8</v>
      </c>
      <c r="J178" s="13">
        <v>98.7</v>
      </c>
      <c r="K178" s="13">
        <v>96.4</v>
      </c>
      <c r="L178" s="13">
        <v>590.29999999999995</v>
      </c>
      <c r="M178" s="13"/>
      <c r="N178" s="13"/>
      <c r="O178" s="13">
        <v>99.9</v>
      </c>
      <c r="P178" s="13">
        <v>100.5</v>
      </c>
      <c r="Q178" s="13">
        <v>97.5</v>
      </c>
      <c r="R178" s="13">
        <v>101.1</v>
      </c>
      <c r="S178" s="13">
        <v>99.5</v>
      </c>
      <c r="T178" s="13">
        <v>100.5</v>
      </c>
      <c r="U178" s="13">
        <v>599</v>
      </c>
      <c r="V178" s="13"/>
      <c r="W178" s="13"/>
      <c r="X178" s="13">
        <f t="shared" si="4"/>
        <v>1189.3</v>
      </c>
    </row>
    <row r="179" spans="1:24" ht="15.5" x14ac:dyDescent="0.35">
      <c r="A179" s="22">
        <v>40</v>
      </c>
      <c r="B179" s="22">
        <v>430</v>
      </c>
      <c r="C179" s="23" t="s">
        <v>75</v>
      </c>
      <c r="D179" s="23" t="s">
        <v>27</v>
      </c>
      <c r="E179" s="24" t="s">
        <v>9</v>
      </c>
      <c r="F179" s="13">
        <v>101</v>
      </c>
      <c r="G179" s="13">
        <v>99.4</v>
      </c>
      <c r="H179" s="13">
        <v>96.1</v>
      </c>
      <c r="I179" s="13">
        <v>97.3</v>
      </c>
      <c r="J179" s="13">
        <v>99.4</v>
      </c>
      <c r="K179" s="13">
        <v>98.2</v>
      </c>
      <c r="L179" s="13">
        <v>591.4</v>
      </c>
      <c r="M179" s="13"/>
      <c r="N179" s="13"/>
      <c r="O179" s="13">
        <v>100.2</v>
      </c>
      <c r="P179" s="13">
        <v>97.3</v>
      </c>
      <c r="Q179" s="13">
        <v>101.9</v>
      </c>
      <c r="R179" s="13">
        <v>98.6</v>
      </c>
      <c r="S179" s="13">
        <v>100.8</v>
      </c>
      <c r="T179" s="13">
        <v>99.6</v>
      </c>
      <c r="U179" s="13">
        <v>598.4</v>
      </c>
      <c r="V179" s="13"/>
      <c r="W179" s="13"/>
      <c r="X179" s="13">
        <f t="shared" si="4"/>
        <v>1189.8</v>
      </c>
    </row>
    <row r="180" spans="1:24" ht="15.5" x14ac:dyDescent="0.35">
      <c r="A180" s="22">
        <v>41</v>
      </c>
      <c r="B180" s="22">
        <v>120</v>
      </c>
      <c r="C180" s="23" t="s">
        <v>172</v>
      </c>
      <c r="D180" s="23" t="s">
        <v>173</v>
      </c>
      <c r="E180" s="24" t="s">
        <v>9</v>
      </c>
      <c r="F180" s="13">
        <v>100.7</v>
      </c>
      <c r="G180" s="13">
        <v>102.5</v>
      </c>
      <c r="H180" s="13">
        <v>97.7</v>
      </c>
      <c r="I180" s="13">
        <v>96.8</v>
      </c>
      <c r="J180" s="13">
        <v>103</v>
      </c>
      <c r="K180" s="13">
        <v>99.7</v>
      </c>
      <c r="L180" s="13">
        <v>600.4</v>
      </c>
      <c r="M180" s="13"/>
      <c r="N180" s="13"/>
      <c r="O180" s="13">
        <v>102.3</v>
      </c>
      <c r="P180" s="13">
        <v>99.8</v>
      </c>
      <c r="Q180" s="13">
        <v>96.4</v>
      </c>
      <c r="R180" s="13">
        <v>97.5</v>
      </c>
      <c r="S180" s="13">
        <v>99.2</v>
      </c>
      <c r="T180" s="13">
        <v>100.6</v>
      </c>
      <c r="U180" s="13">
        <v>595.79999999999995</v>
      </c>
      <c r="V180" s="13"/>
      <c r="W180" s="13"/>
      <c r="X180" s="13">
        <f t="shared" si="4"/>
        <v>1196.1999999999998</v>
      </c>
    </row>
    <row r="181" spans="1:24" ht="15.5" x14ac:dyDescent="0.35">
      <c r="A181" s="22">
        <v>42</v>
      </c>
      <c r="B181" s="22">
        <v>281</v>
      </c>
      <c r="C181" s="23" t="s">
        <v>289</v>
      </c>
      <c r="D181" s="23" t="s">
        <v>290</v>
      </c>
      <c r="E181" s="24" t="s">
        <v>9</v>
      </c>
      <c r="F181" s="13">
        <v>98.9</v>
      </c>
      <c r="G181" s="13">
        <v>99.1</v>
      </c>
      <c r="H181" s="13">
        <v>101.1</v>
      </c>
      <c r="I181" s="13">
        <v>100.5</v>
      </c>
      <c r="J181" s="13">
        <v>99.9</v>
      </c>
      <c r="K181" s="13">
        <v>99.9</v>
      </c>
      <c r="L181" s="13">
        <v>599.4</v>
      </c>
      <c r="M181" s="13"/>
      <c r="N181" s="13"/>
      <c r="O181" s="13">
        <v>100.2</v>
      </c>
      <c r="P181" s="13">
        <v>97.7</v>
      </c>
      <c r="Q181" s="13">
        <v>98.4</v>
      </c>
      <c r="R181" s="13">
        <v>98.2</v>
      </c>
      <c r="S181" s="13">
        <v>100.2</v>
      </c>
      <c r="T181" s="13">
        <v>100.7</v>
      </c>
      <c r="U181" s="13">
        <v>595.4</v>
      </c>
      <c r="V181" s="13"/>
      <c r="W181" s="13"/>
      <c r="X181" s="13">
        <f t="shared" si="4"/>
        <v>1194.8</v>
      </c>
    </row>
    <row r="182" spans="1:24" ht="15.5" x14ac:dyDescent="0.35">
      <c r="A182" s="22">
        <v>43</v>
      </c>
      <c r="B182" s="22">
        <v>170</v>
      </c>
      <c r="C182" s="23" t="s">
        <v>256</v>
      </c>
      <c r="D182" s="23" t="s">
        <v>257</v>
      </c>
      <c r="E182" s="24" t="s">
        <v>9</v>
      </c>
      <c r="F182" s="13">
        <v>96.2</v>
      </c>
      <c r="G182" s="13">
        <v>99.2</v>
      </c>
      <c r="H182" s="13">
        <v>102.5</v>
      </c>
      <c r="I182" s="13">
        <v>99.3</v>
      </c>
      <c r="J182" s="13">
        <v>99</v>
      </c>
      <c r="K182" s="13">
        <v>99.8</v>
      </c>
      <c r="L182" s="13">
        <v>596</v>
      </c>
      <c r="M182" s="13"/>
      <c r="N182" s="13"/>
      <c r="O182" s="13">
        <v>103.3</v>
      </c>
      <c r="P182" s="13">
        <v>99.2</v>
      </c>
      <c r="Q182" s="13">
        <v>96</v>
      </c>
      <c r="R182" s="13">
        <v>98.5</v>
      </c>
      <c r="S182" s="13">
        <v>96.6</v>
      </c>
      <c r="T182" s="13">
        <v>101.7</v>
      </c>
      <c r="U182" s="13">
        <v>595.29999999999995</v>
      </c>
      <c r="V182" s="13"/>
      <c r="W182" s="13"/>
      <c r="X182" s="13">
        <f t="shared" si="4"/>
        <v>1191.3</v>
      </c>
    </row>
    <row r="183" spans="1:24" ht="15.5" x14ac:dyDescent="0.35">
      <c r="A183" s="22">
        <v>44</v>
      </c>
      <c r="B183" s="22">
        <v>468</v>
      </c>
      <c r="C183" s="23" t="s">
        <v>186</v>
      </c>
      <c r="D183" s="23" t="s">
        <v>187</v>
      </c>
      <c r="E183" s="24" t="s">
        <v>576</v>
      </c>
      <c r="F183" s="13">
        <v>102.1</v>
      </c>
      <c r="G183" s="13">
        <v>96</v>
      </c>
      <c r="H183" s="13">
        <v>97.7</v>
      </c>
      <c r="I183" s="13">
        <v>100.9</v>
      </c>
      <c r="J183" s="13">
        <v>99.8</v>
      </c>
      <c r="K183" s="13">
        <v>102.1</v>
      </c>
      <c r="L183" s="13">
        <v>598.6</v>
      </c>
      <c r="M183" s="13"/>
      <c r="N183" s="13"/>
      <c r="O183" s="13">
        <v>101.4</v>
      </c>
      <c r="P183" s="13">
        <v>99</v>
      </c>
      <c r="Q183" s="13">
        <v>98.4</v>
      </c>
      <c r="R183" s="13">
        <v>101</v>
      </c>
      <c r="S183" s="13">
        <v>97.8</v>
      </c>
      <c r="T183" s="13">
        <v>97.7</v>
      </c>
      <c r="U183" s="13">
        <v>595.29999999999995</v>
      </c>
      <c r="V183" s="13"/>
      <c r="W183" s="13"/>
      <c r="X183" s="13">
        <f t="shared" si="4"/>
        <v>1193.9000000000001</v>
      </c>
    </row>
    <row r="184" spans="1:24" ht="15.5" x14ac:dyDescent="0.35">
      <c r="A184" s="22">
        <v>45</v>
      </c>
      <c r="B184" s="22">
        <v>410</v>
      </c>
      <c r="C184" s="23" t="s">
        <v>248</v>
      </c>
      <c r="D184" s="23" t="s">
        <v>249</v>
      </c>
      <c r="E184" s="24" t="s">
        <v>9</v>
      </c>
      <c r="F184" s="13">
        <v>97.4</v>
      </c>
      <c r="G184" s="13">
        <v>101.3</v>
      </c>
      <c r="H184" s="13">
        <v>96</v>
      </c>
      <c r="I184" s="13">
        <v>98.5</v>
      </c>
      <c r="J184" s="13">
        <v>98.4</v>
      </c>
      <c r="K184" s="13">
        <v>96.9</v>
      </c>
      <c r="L184" s="13">
        <v>588.5</v>
      </c>
      <c r="M184" s="13"/>
      <c r="N184" s="13"/>
      <c r="O184" s="13">
        <v>100.9</v>
      </c>
      <c r="P184" s="13">
        <v>99.2</v>
      </c>
      <c r="Q184" s="13">
        <v>98</v>
      </c>
      <c r="R184" s="13">
        <v>100.5</v>
      </c>
      <c r="S184" s="13">
        <v>96.5</v>
      </c>
      <c r="T184" s="13">
        <v>100</v>
      </c>
      <c r="U184" s="13">
        <v>595.1</v>
      </c>
      <c r="V184" s="13"/>
      <c r="W184" s="13"/>
      <c r="X184" s="13">
        <f t="shared" si="4"/>
        <v>1183.5999999999999</v>
      </c>
    </row>
    <row r="185" spans="1:24" ht="15.5" x14ac:dyDescent="0.35">
      <c r="A185" s="22">
        <v>46</v>
      </c>
      <c r="B185" s="22">
        <v>166</v>
      </c>
      <c r="C185" s="23" t="s">
        <v>256</v>
      </c>
      <c r="D185" s="23" t="s">
        <v>276</v>
      </c>
      <c r="E185" s="24" t="s">
        <v>9</v>
      </c>
      <c r="F185" s="13">
        <v>99.6</v>
      </c>
      <c r="G185" s="13">
        <v>100.5</v>
      </c>
      <c r="H185" s="13">
        <v>98.7</v>
      </c>
      <c r="I185" s="13">
        <v>99.1</v>
      </c>
      <c r="J185" s="13">
        <v>99.3</v>
      </c>
      <c r="K185" s="13">
        <v>99.2</v>
      </c>
      <c r="L185" s="13">
        <v>596.4</v>
      </c>
      <c r="M185" s="13"/>
      <c r="N185" s="13"/>
      <c r="O185" s="13">
        <v>99.6</v>
      </c>
      <c r="P185" s="13">
        <v>99.7</v>
      </c>
      <c r="Q185" s="13">
        <v>96.2</v>
      </c>
      <c r="R185" s="13">
        <v>99.2</v>
      </c>
      <c r="S185" s="13">
        <v>98.5</v>
      </c>
      <c r="T185" s="13">
        <v>101.8</v>
      </c>
      <c r="U185" s="13">
        <v>595</v>
      </c>
      <c r="V185" s="13"/>
      <c r="W185" s="13"/>
      <c r="X185" s="13">
        <f t="shared" si="4"/>
        <v>1191.4000000000001</v>
      </c>
    </row>
    <row r="186" spans="1:24" ht="15.5" x14ac:dyDescent="0.35">
      <c r="A186" s="22">
        <v>47</v>
      </c>
      <c r="B186" s="22">
        <v>325</v>
      </c>
      <c r="C186" s="23" t="s">
        <v>34</v>
      </c>
      <c r="D186" s="23" t="s">
        <v>247</v>
      </c>
      <c r="E186" s="24" t="s">
        <v>9</v>
      </c>
      <c r="F186" s="13">
        <v>102.7</v>
      </c>
      <c r="G186" s="13">
        <v>100.6</v>
      </c>
      <c r="H186" s="13">
        <v>100.3</v>
      </c>
      <c r="I186" s="13">
        <v>96.9</v>
      </c>
      <c r="J186" s="13">
        <v>94.5</v>
      </c>
      <c r="K186" s="13">
        <v>99.3</v>
      </c>
      <c r="L186" s="13">
        <v>594.29999999999995</v>
      </c>
      <c r="M186" s="13"/>
      <c r="N186" s="13"/>
      <c r="O186" s="13">
        <v>100.2</v>
      </c>
      <c r="P186" s="13">
        <v>101</v>
      </c>
      <c r="Q186" s="13">
        <v>98</v>
      </c>
      <c r="R186" s="13">
        <v>100.2</v>
      </c>
      <c r="S186" s="13">
        <v>96.4</v>
      </c>
      <c r="T186" s="13">
        <v>98.2</v>
      </c>
      <c r="U186" s="13">
        <v>594</v>
      </c>
      <c r="V186" s="13"/>
      <c r="W186" s="13"/>
      <c r="X186" s="13">
        <f t="shared" si="4"/>
        <v>1188.3</v>
      </c>
    </row>
    <row r="187" spans="1:24" ht="15.5" x14ac:dyDescent="0.35">
      <c r="A187" s="22">
        <v>48</v>
      </c>
      <c r="B187" s="22">
        <v>438</v>
      </c>
      <c r="C187" s="23" t="s">
        <v>241</v>
      </c>
      <c r="D187" s="23" t="s">
        <v>270</v>
      </c>
      <c r="E187" s="24" t="s">
        <v>9</v>
      </c>
      <c r="F187" s="13">
        <v>101</v>
      </c>
      <c r="G187" s="13">
        <v>98.7</v>
      </c>
      <c r="H187" s="13">
        <v>96.9</v>
      </c>
      <c r="I187" s="13">
        <v>98.7</v>
      </c>
      <c r="J187" s="13">
        <v>97.1</v>
      </c>
      <c r="K187" s="13">
        <v>97.1</v>
      </c>
      <c r="L187" s="13">
        <v>589.5</v>
      </c>
      <c r="M187" s="13"/>
      <c r="N187" s="13"/>
      <c r="O187" s="13">
        <v>95.8</v>
      </c>
      <c r="P187" s="13">
        <v>95.9</v>
      </c>
      <c r="Q187" s="13">
        <v>100.4</v>
      </c>
      <c r="R187" s="13">
        <v>98.4</v>
      </c>
      <c r="S187" s="13">
        <v>100.9</v>
      </c>
      <c r="T187" s="13">
        <v>101.3</v>
      </c>
      <c r="U187" s="13">
        <v>592.70000000000005</v>
      </c>
      <c r="V187" s="13"/>
      <c r="W187" s="13"/>
      <c r="X187" s="13">
        <f t="shared" si="4"/>
        <v>1182.2</v>
      </c>
    </row>
    <row r="188" spans="1:24" ht="15.5" x14ac:dyDescent="0.35">
      <c r="A188" s="22">
        <v>49</v>
      </c>
      <c r="B188" s="22">
        <v>399</v>
      </c>
      <c r="C188" s="23" t="s">
        <v>188</v>
      </c>
      <c r="D188" s="23" t="s">
        <v>189</v>
      </c>
      <c r="E188" s="24" t="s">
        <v>9</v>
      </c>
      <c r="F188" s="13">
        <v>101.7</v>
      </c>
      <c r="G188" s="13">
        <v>100</v>
      </c>
      <c r="H188" s="13">
        <v>99.9</v>
      </c>
      <c r="I188" s="13">
        <v>97.9</v>
      </c>
      <c r="J188" s="13">
        <v>102.5</v>
      </c>
      <c r="K188" s="13">
        <v>100.6</v>
      </c>
      <c r="L188" s="13">
        <v>602.6</v>
      </c>
      <c r="M188" s="13"/>
      <c r="N188" s="13"/>
      <c r="O188" s="13">
        <v>99.9</v>
      </c>
      <c r="P188" s="13">
        <v>96.6</v>
      </c>
      <c r="Q188" s="13">
        <v>96.4</v>
      </c>
      <c r="R188" s="13">
        <v>99.9</v>
      </c>
      <c r="S188" s="13">
        <v>100.6</v>
      </c>
      <c r="T188" s="13">
        <v>98.3</v>
      </c>
      <c r="U188" s="13">
        <v>591.70000000000005</v>
      </c>
      <c r="V188" s="13"/>
      <c r="W188" s="13"/>
      <c r="X188" s="13">
        <f t="shared" si="4"/>
        <v>1194.3000000000002</v>
      </c>
    </row>
    <row r="189" spans="1:24" ht="15.5" x14ac:dyDescent="0.35">
      <c r="A189" s="22">
        <v>50</v>
      </c>
      <c r="B189" s="22">
        <v>206</v>
      </c>
      <c r="C189" s="23" t="s">
        <v>243</v>
      </c>
      <c r="D189" s="23" t="s">
        <v>110</v>
      </c>
      <c r="E189" s="24" t="s">
        <v>9</v>
      </c>
      <c r="F189" s="13">
        <v>100.3</v>
      </c>
      <c r="G189" s="13">
        <v>100.9</v>
      </c>
      <c r="H189" s="13">
        <v>101.5</v>
      </c>
      <c r="I189" s="13">
        <v>100.3</v>
      </c>
      <c r="J189" s="13">
        <v>98.9</v>
      </c>
      <c r="K189" s="13">
        <v>98.8</v>
      </c>
      <c r="L189" s="13">
        <v>600.70000000000005</v>
      </c>
      <c r="M189" s="13"/>
      <c r="N189" s="13"/>
      <c r="O189" s="13">
        <v>98.5</v>
      </c>
      <c r="P189" s="13">
        <v>98.9</v>
      </c>
      <c r="Q189" s="13">
        <v>96.4</v>
      </c>
      <c r="R189" s="13">
        <v>99</v>
      </c>
      <c r="S189" s="13">
        <v>101</v>
      </c>
      <c r="T189" s="13">
        <v>97.4</v>
      </c>
      <c r="U189" s="13">
        <v>591.20000000000005</v>
      </c>
      <c r="V189" s="13"/>
      <c r="W189" s="13"/>
      <c r="X189" s="13">
        <f t="shared" si="4"/>
        <v>1191.9000000000001</v>
      </c>
    </row>
    <row r="190" spans="1:24" ht="15.5" x14ac:dyDescent="0.35">
      <c r="A190" s="22">
        <v>51</v>
      </c>
      <c r="B190" s="22">
        <v>398</v>
      </c>
      <c r="C190" s="23" t="s">
        <v>147</v>
      </c>
      <c r="D190" s="23" t="s">
        <v>148</v>
      </c>
      <c r="E190" s="24" t="s">
        <v>9</v>
      </c>
      <c r="F190" s="13">
        <v>93.8</v>
      </c>
      <c r="G190" s="13">
        <v>97</v>
      </c>
      <c r="H190" s="13">
        <v>94.9</v>
      </c>
      <c r="I190" s="13">
        <v>96.2</v>
      </c>
      <c r="J190" s="13">
        <v>98.4</v>
      </c>
      <c r="K190" s="13">
        <v>97.1</v>
      </c>
      <c r="L190" s="13">
        <v>577.4</v>
      </c>
      <c r="M190" s="13"/>
      <c r="N190" s="13"/>
      <c r="O190" s="13">
        <v>96.5</v>
      </c>
      <c r="P190" s="13">
        <v>98.6</v>
      </c>
      <c r="Q190" s="13">
        <v>98.2</v>
      </c>
      <c r="R190" s="13">
        <v>99.5</v>
      </c>
      <c r="S190" s="13">
        <v>98.3</v>
      </c>
      <c r="T190" s="13">
        <v>99.3</v>
      </c>
      <c r="U190" s="13">
        <v>590.4</v>
      </c>
      <c r="V190" s="13"/>
      <c r="W190" s="13"/>
      <c r="X190" s="13">
        <f t="shared" si="4"/>
        <v>1167.8</v>
      </c>
    </row>
    <row r="191" spans="1:24" ht="15.5" x14ac:dyDescent="0.35">
      <c r="A191" s="22">
        <v>52</v>
      </c>
      <c r="B191" s="22">
        <v>439</v>
      </c>
      <c r="C191" s="23" t="s">
        <v>175</v>
      </c>
      <c r="D191" s="23" t="s">
        <v>176</v>
      </c>
      <c r="E191" s="24" t="s">
        <v>9</v>
      </c>
      <c r="F191" s="13">
        <v>91.6</v>
      </c>
      <c r="G191" s="13">
        <v>93.6</v>
      </c>
      <c r="H191" s="13">
        <v>87.8</v>
      </c>
      <c r="I191" s="13">
        <v>93.6</v>
      </c>
      <c r="J191" s="13">
        <v>96.9</v>
      </c>
      <c r="K191" s="13">
        <v>91.2</v>
      </c>
      <c r="L191" s="13">
        <v>554.70000000000005</v>
      </c>
      <c r="M191" s="13"/>
      <c r="N191" s="13"/>
      <c r="O191" s="13">
        <v>97.7</v>
      </c>
      <c r="P191" s="13">
        <v>102.3</v>
      </c>
      <c r="Q191" s="13">
        <v>93.6</v>
      </c>
      <c r="R191" s="13">
        <v>97</v>
      </c>
      <c r="S191" s="13">
        <v>100.8</v>
      </c>
      <c r="T191" s="13">
        <v>95.6</v>
      </c>
      <c r="U191" s="13">
        <v>587</v>
      </c>
      <c r="V191" s="13"/>
      <c r="W191" s="13"/>
      <c r="X191" s="13">
        <f t="shared" si="4"/>
        <v>1141.7</v>
      </c>
    </row>
    <row r="192" spans="1:24" ht="15.5" x14ac:dyDescent="0.35">
      <c r="A192" s="22">
        <v>53</v>
      </c>
      <c r="B192" s="22">
        <v>143</v>
      </c>
      <c r="C192" s="23" t="s">
        <v>34</v>
      </c>
      <c r="D192" s="23" t="s">
        <v>294</v>
      </c>
      <c r="E192" s="24" t="s">
        <v>9</v>
      </c>
      <c r="F192" s="13">
        <v>96.5</v>
      </c>
      <c r="G192" s="13">
        <v>97.9</v>
      </c>
      <c r="H192" s="13">
        <v>97.4</v>
      </c>
      <c r="I192" s="13">
        <v>100.5</v>
      </c>
      <c r="J192" s="13">
        <v>97.6</v>
      </c>
      <c r="K192" s="13">
        <v>98.3</v>
      </c>
      <c r="L192" s="13">
        <v>588.20000000000005</v>
      </c>
      <c r="M192" s="13"/>
      <c r="N192" s="13"/>
      <c r="O192" s="13">
        <v>99.8</v>
      </c>
      <c r="P192" s="13">
        <v>94.7</v>
      </c>
      <c r="Q192" s="13">
        <v>100.1</v>
      </c>
      <c r="R192" s="13">
        <v>100.8</v>
      </c>
      <c r="S192" s="13">
        <v>94.9</v>
      </c>
      <c r="T192" s="13">
        <v>96.1</v>
      </c>
      <c r="U192" s="13">
        <v>586.4</v>
      </c>
      <c r="V192" s="13"/>
      <c r="W192" s="13"/>
      <c r="X192" s="13">
        <f t="shared" si="4"/>
        <v>1174.5999999999999</v>
      </c>
    </row>
    <row r="193" spans="1:24" ht="15.5" x14ac:dyDescent="0.35">
      <c r="A193" s="22">
        <v>54</v>
      </c>
      <c r="B193" s="22">
        <v>199</v>
      </c>
      <c r="C193" s="23" t="s">
        <v>121</v>
      </c>
      <c r="D193" s="23" t="s">
        <v>196</v>
      </c>
      <c r="E193" s="24" t="s">
        <v>9</v>
      </c>
      <c r="F193" s="13">
        <v>96.2</v>
      </c>
      <c r="G193" s="13">
        <v>101.4</v>
      </c>
      <c r="H193" s="13">
        <v>99.4</v>
      </c>
      <c r="I193" s="13">
        <v>97.1</v>
      </c>
      <c r="J193" s="13">
        <v>99</v>
      </c>
      <c r="K193" s="13">
        <v>97.7</v>
      </c>
      <c r="L193" s="13">
        <v>590.79999999999995</v>
      </c>
      <c r="M193" s="13"/>
      <c r="N193" s="13"/>
      <c r="O193" s="13">
        <v>94.2</v>
      </c>
      <c r="P193" s="13">
        <v>100.7</v>
      </c>
      <c r="Q193" s="13">
        <v>100.2</v>
      </c>
      <c r="R193" s="13">
        <v>98.6</v>
      </c>
      <c r="S193" s="13">
        <v>96.8</v>
      </c>
      <c r="T193" s="13">
        <v>95.5</v>
      </c>
      <c r="U193" s="13">
        <v>586</v>
      </c>
      <c r="V193" s="13"/>
      <c r="W193" s="13"/>
      <c r="X193" s="13">
        <f t="shared" si="4"/>
        <v>1176.8</v>
      </c>
    </row>
    <row r="194" spans="1:24" ht="15.5" x14ac:dyDescent="0.35">
      <c r="A194" s="22">
        <v>55</v>
      </c>
      <c r="B194" s="22">
        <v>303</v>
      </c>
      <c r="C194" s="23" t="s">
        <v>82</v>
      </c>
      <c r="D194" s="23" t="s">
        <v>171</v>
      </c>
      <c r="E194" s="24" t="s">
        <v>9</v>
      </c>
      <c r="F194" s="13">
        <v>94.2</v>
      </c>
      <c r="G194" s="13">
        <v>98.9</v>
      </c>
      <c r="H194" s="13">
        <v>95.8</v>
      </c>
      <c r="I194" s="13">
        <v>95.4</v>
      </c>
      <c r="J194" s="13">
        <v>99.3</v>
      </c>
      <c r="K194" s="13">
        <v>99</v>
      </c>
      <c r="L194" s="13">
        <v>582.6</v>
      </c>
      <c r="M194" s="13"/>
      <c r="N194" s="13"/>
      <c r="O194" s="13">
        <v>99.4</v>
      </c>
      <c r="P194" s="13">
        <v>94.6</v>
      </c>
      <c r="Q194" s="13">
        <v>97.6</v>
      </c>
      <c r="R194" s="13">
        <v>99.1</v>
      </c>
      <c r="S194" s="13">
        <v>96.3</v>
      </c>
      <c r="T194" s="13">
        <v>98.6</v>
      </c>
      <c r="U194" s="13">
        <v>585.6</v>
      </c>
      <c r="V194" s="13"/>
      <c r="W194" s="13"/>
      <c r="X194" s="13">
        <f t="shared" si="4"/>
        <v>1168.2</v>
      </c>
    </row>
    <row r="195" spans="1:24" ht="15.5" x14ac:dyDescent="0.35">
      <c r="A195" s="22">
        <v>56</v>
      </c>
      <c r="B195" s="22">
        <v>196</v>
      </c>
      <c r="C195" s="23" t="s">
        <v>279</v>
      </c>
      <c r="D195" s="23" t="s">
        <v>280</v>
      </c>
      <c r="E195" s="24" t="s">
        <v>9</v>
      </c>
      <c r="F195" s="13">
        <v>99.2</v>
      </c>
      <c r="G195" s="13">
        <v>95.2</v>
      </c>
      <c r="H195" s="13">
        <v>99.5</v>
      </c>
      <c r="I195" s="13">
        <v>94.1</v>
      </c>
      <c r="J195" s="13">
        <v>94.2</v>
      </c>
      <c r="K195" s="13">
        <v>96</v>
      </c>
      <c r="L195" s="13">
        <v>578.20000000000005</v>
      </c>
      <c r="M195" s="13"/>
      <c r="N195" s="13"/>
      <c r="O195" s="13">
        <v>99.9</v>
      </c>
      <c r="P195" s="13">
        <v>98.9</v>
      </c>
      <c r="Q195" s="13">
        <v>98.2</v>
      </c>
      <c r="R195" s="13">
        <v>95.7</v>
      </c>
      <c r="S195" s="13">
        <v>92.7</v>
      </c>
      <c r="T195" s="13">
        <v>99.8</v>
      </c>
      <c r="U195" s="13">
        <v>585.20000000000005</v>
      </c>
      <c r="V195" s="13"/>
      <c r="W195" s="13"/>
      <c r="X195" s="13">
        <f t="shared" si="4"/>
        <v>1163.4000000000001</v>
      </c>
    </row>
    <row r="196" spans="1:24" ht="15.5" x14ac:dyDescent="0.35">
      <c r="A196" s="22">
        <v>57</v>
      </c>
      <c r="B196" s="22">
        <v>412</v>
      </c>
      <c r="C196" s="23" t="s">
        <v>86</v>
      </c>
      <c r="D196" s="23" t="s">
        <v>149</v>
      </c>
      <c r="E196" s="24" t="s">
        <v>9</v>
      </c>
      <c r="F196" s="13">
        <v>99.3</v>
      </c>
      <c r="G196" s="13">
        <v>100.8</v>
      </c>
      <c r="H196" s="13">
        <v>97.8</v>
      </c>
      <c r="I196" s="13">
        <v>99.2</v>
      </c>
      <c r="J196" s="13">
        <v>98.2</v>
      </c>
      <c r="K196" s="13">
        <v>97.5</v>
      </c>
      <c r="L196" s="13">
        <v>592.79999999999995</v>
      </c>
      <c r="M196" s="13"/>
      <c r="N196" s="13"/>
      <c r="O196" s="13">
        <v>96.4</v>
      </c>
      <c r="P196" s="13">
        <v>99.1</v>
      </c>
      <c r="Q196" s="13">
        <v>97.7</v>
      </c>
      <c r="R196" s="13">
        <v>97.5</v>
      </c>
      <c r="S196" s="13">
        <v>92.8</v>
      </c>
      <c r="T196" s="13">
        <v>101.2</v>
      </c>
      <c r="U196" s="13">
        <v>584.70000000000005</v>
      </c>
      <c r="V196" s="13"/>
      <c r="W196" s="13"/>
      <c r="X196" s="13">
        <f t="shared" si="4"/>
        <v>1177.5</v>
      </c>
    </row>
    <row r="197" spans="1:24" ht="15.5" x14ac:dyDescent="0.35">
      <c r="A197" s="22">
        <v>58</v>
      </c>
      <c r="B197" s="22">
        <v>425</v>
      </c>
      <c r="C197" s="23" t="s">
        <v>55</v>
      </c>
      <c r="D197" s="23" t="s">
        <v>281</v>
      </c>
      <c r="E197" s="24" t="s">
        <v>9</v>
      </c>
      <c r="F197" s="13">
        <v>96.3</v>
      </c>
      <c r="G197" s="13">
        <v>101</v>
      </c>
      <c r="H197" s="13">
        <v>100.5</v>
      </c>
      <c r="I197" s="13">
        <v>96.6</v>
      </c>
      <c r="J197" s="13">
        <v>100</v>
      </c>
      <c r="K197" s="13">
        <v>96.6</v>
      </c>
      <c r="L197" s="13">
        <v>591</v>
      </c>
      <c r="M197" s="13"/>
      <c r="N197" s="13"/>
      <c r="O197" s="13">
        <v>96</v>
      </c>
      <c r="P197" s="13">
        <v>96.2</v>
      </c>
      <c r="Q197" s="13">
        <v>100.3</v>
      </c>
      <c r="R197" s="13">
        <v>97.9</v>
      </c>
      <c r="S197" s="13">
        <v>94.1</v>
      </c>
      <c r="T197" s="13">
        <v>99.8</v>
      </c>
      <c r="U197" s="13">
        <v>584.29999999999995</v>
      </c>
      <c r="V197" s="13"/>
      <c r="W197" s="13"/>
      <c r="X197" s="13">
        <f t="shared" si="4"/>
        <v>1175.3</v>
      </c>
    </row>
    <row r="198" spans="1:24" ht="15.5" x14ac:dyDescent="0.35">
      <c r="A198" s="22">
        <v>59</v>
      </c>
      <c r="B198" s="22">
        <v>446</v>
      </c>
      <c r="C198" s="23" t="s">
        <v>241</v>
      </c>
      <c r="D198" s="23" t="s">
        <v>288</v>
      </c>
      <c r="E198" s="24" t="s">
        <v>9</v>
      </c>
      <c r="F198" s="13">
        <v>89.7</v>
      </c>
      <c r="G198" s="13">
        <v>96.8</v>
      </c>
      <c r="H198" s="13">
        <v>94.9</v>
      </c>
      <c r="I198" s="13">
        <v>99</v>
      </c>
      <c r="J198" s="13">
        <v>100.1</v>
      </c>
      <c r="K198" s="13">
        <v>97.2</v>
      </c>
      <c r="L198" s="13">
        <v>577.70000000000005</v>
      </c>
      <c r="M198" s="13"/>
      <c r="N198" s="13"/>
      <c r="O198" s="13">
        <v>99.4</v>
      </c>
      <c r="P198" s="13">
        <v>98</v>
      </c>
      <c r="Q198" s="13">
        <v>97.2</v>
      </c>
      <c r="R198" s="13">
        <v>92.2</v>
      </c>
      <c r="S198" s="13">
        <v>99.4</v>
      </c>
      <c r="T198" s="13">
        <v>97.6</v>
      </c>
      <c r="U198" s="13">
        <v>583.79999999999995</v>
      </c>
      <c r="V198" s="13"/>
      <c r="W198" s="13"/>
      <c r="X198" s="13">
        <f t="shared" si="4"/>
        <v>1161.5</v>
      </c>
    </row>
    <row r="199" spans="1:24" ht="15.5" x14ac:dyDescent="0.35">
      <c r="A199" s="22">
        <v>60</v>
      </c>
      <c r="B199" s="22">
        <v>433</v>
      </c>
      <c r="C199" s="23" t="s">
        <v>252</v>
      </c>
      <c r="D199" s="23" t="s">
        <v>253</v>
      </c>
      <c r="E199" s="24" t="s">
        <v>9</v>
      </c>
      <c r="F199" s="13">
        <v>96.7</v>
      </c>
      <c r="G199" s="13">
        <v>98</v>
      </c>
      <c r="H199" s="13">
        <v>96</v>
      </c>
      <c r="I199" s="13">
        <v>97.2</v>
      </c>
      <c r="J199" s="13">
        <v>96.2</v>
      </c>
      <c r="K199" s="13">
        <v>94.7</v>
      </c>
      <c r="L199" s="13">
        <v>578.79999999999995</v>
      </c>
      <c r="M199" s="13"/>
      <c r="N199" s="13"/>
      <c r="O199" s="13">
        <v>98.6</v>
      </c>
      <c r="P199" s="13">
        <v>96.7</v>
      </c>
      <c r="Q199" s="13">
        <v>95.1</v>
      </c>
      <c r="R199" s="13">
        <v>96.4</v>
      </c>
      <c r="S199" s="13">
        <v>100.3</v>
      </c>
      <c r="T199" s="13">
        <v>96.5</v>
      </c>
      <c r="U199" s="13">
        <v>583.6</v>
      </c>
      <c r="V199" s="13"/>
      <c r="W199" s="13"/>
      <c r="X199" s="13">
        <f t="shared" si="4"/>
        <v>1162.4000000000001</v>
      </c>
    </row>
    <row r="200" spans="1:24" ht="15.5" x14ac:dyDescent="0.35">
      <c r="A200" s="22">
        <v>61</v>
      </c>
      <c r="B200" s="22">
        <v>171</v>
      </c>
      <c r="C200" s="23" t="s">
        <v>18</v>
      </c>
      <c r="D200" s="23" t="s">
        <v>137</v>
      </c>
      <c r="E200" s="24" t="s">
        <v>9</v>
      </c>
      <c r="F200" s="13">
        <v>94.4</v>
      </c>
      <c r="G200" s="13">
        <v>95.3</v>
      </c>
      <c r="H200" s="13">
        <v>98.5</v>
      </c>
      <c r="I200" s="13">
        <v>98.6</v>
      </c>
      <c r="J200" s="13">
        <v>98.2</v>
      </c>
      <c r="K200" s="13">
        <v>99</v>
      </c>
      <c r="L200" s="13">
        <v>584</v>
      </c>
      <c r="M200" s="13"/>
      <c r="N200" s="13"/>
      <c r="O200" s="13">
        <v>93.5</v>
      </c>
      <c r="P200" s="13">
        <v>97.9</v>
      </c>
      <c r="Q200" s="13">
        <v>97.7</v>
      </c>
      <c r="R200" s="13">
        <v>100.5</v>
      </c>
      <c r="S200" s="13">
        <v>99.2</v>
      </c>
      <c r="T200" s="13">
        <v>94.7</v>
      </c>
      <c r="U200" s="13">
        <v>583.5</v>
      </c>
      <c r="V200" s="13"/>
      <c r="W200" s="13"/>
      <c r="X200" s="13">
        <f t="shared" si="4"/>
        <v>1167.5</v>
      </c>
    </row>
    <row r="201" spans="1:24" ht="15.5" x14ac:dyDescent="0.35">
      <c r="A201" s="22">
        <v>62</v>
      </c>
      <c r="B201" s="22">
        <v>388</v>
      </c>
      <c r="C201" s="23" t="s">
        <v>143</v>
      </c>
      <c r="D201" s="23" t="s">
        <v>144</v>
      </c>
      <c r="E201" s="24" t="s">
        <v>9</v>
      </c>
      <c r="F201" s="13">
        <v>100.8</v>
      </c>
      <c r="G201" s="13">
        <v>98.8</v>
      </c>
      <c r="H201" s="13">
        <v>97.1</v>
      </c>
      <c r="I201" s="13">
        <v>99</v>
      </c>
      <c r="J201" s="13">
        <v>97.1</v>
      </c>
      <c r="K201" s="13">
        <v>100.8</v>
      </c>
      <c r="L201" s="13">
        <v>593.6</v>
      </c>
      <c r="M201" s="13"/>
      <c r="N201" s="13"/>
      <c r="O201" s="13">
        <v>97.3</v>
      </c>
      <c r="P201" s="13">
        <v>97.4</v>
      </c>
      <c r="Q201" s="13">
        <v>92.6</v>
      </c>
      <c r="R201" s="13">
        <v>102</v>
      </c>
      <c r="S201" s="13">
        <v>96.8</v>
      </c>
      <c r="T201" s="13">
        <v>97</v>
      </c>
      <c r="U201" s="13">
        <v>583.1</v>
      </c>
      <c r="V201" s="13"/>
      <c r="W201" s="13"/>
      <c r="X201" s="13">
        <f t="shared" si="4"/>
        <v>1176.7</v>
      </c>
    </row>
    <row r="202" spans="1:24" ht="15.5" x14ac:dyDescent="0.35">
      <c r="A202" s="22">
        <v>63</v>
      </c>
      <c r="B202" s="22">
        <v>251</v>
      </c>
      <c r="C202" s="23" t="s">
        <v>194</v>
      </c>
      <c r="D202" s="23" t="s">
        <v>195</v>
      </c>
      <c r="E202" s="24" t="s">
        <v>9</v>
      </c>
      <c r="F202" s="13">
        <v>96.8</v>
      </c>
      <c r="G202" s="13">
        <v>98.8</v>
      </c>
      <c r="H202" s="13">
        <v>95.8</v>
      </c>
      <c r="I202" s="13">
        <v>93</v>
      </c>
      <c r="J202" s="13">
        <v>97.1</v>
      </c>
      <c r="K202" s="13">
        <v>101.4</v>
      </c>
      <c r="L202" s="13">
        <v>582.9</v>
      </c>
      <c r="M202" s="13"/>
      <c r="N202" s="13"/>
      <c r="O202" s="13">
        <v>94.6</v>
      </c>
      <c r="P202" s="13">
        <v>93.6</v>
      </c>
      <c r="Q202" s="13">
        <v>98.1</v>
      </c>
      <c r="R202" s="13">
        <v>96.1</v>
      </c>
      <c r="S202" s="13">
        <v>99</v>
      </c>
      <c r="T202" s="13">
        <v>100.7</v>
      </c>
      <c r="U202" s="13">
        <v>582.1</v>
      </c>
      <c r="V202" s="13"/>
      <c r="W202" s="13"/>
      <c r="X202" s="13">
        <f t="shared" si="4"/>
        <v>1165</v>
      </c>
    </row>
    <row r="203" spans="1:24" ht="15.5" x14ac:dyDescent="0.35">
      <c r="A203" s="22">
        <v>64</v>
      </c>
      <c r="B203" s="22">
        <v>402</v>
      </c>
      <c r="C203" s="23" t="s">
        <v>284</v>
      </c>
      <c r="D203" s="23" t="s">
        <v>285</v>
      </c>
      <c r="E203" s="24" t="s">
        <v>9</v>
      </c>
      <c r="F203" s="13">
        <v>96.8</v>
      </c>
      <c r="G203" s="13">
        <v>90.6</v>
      </c>
      <c r="H203" s="13">
        <v>93.9</v>
      </c>
      <c r="I203" s="13">
        <v>96.6</v>
      </c>
      <c r="J203" s="13">
        <v>97.8</v>
      </c>
      <c r="K203" s="13">
        <v>95</v>
      </c>
      <c r="L203" s="13">
        <v>570.70000000000005</v>
      </c>
      <c r="M203" s="13"/>
      <c r="N203" s="13"/>
      <c r="O203" s="13">
        <v>98.6</v>
      </c>
      <c r="P203" s="13">
        <v>94.1</v>
      </c>
      <c r="Q203" s="13">
        <v>95.3</v>
      </c>
      <c r="R203" s="13">
        <v>93.8</v>
      </c>
      <c r="S203" s="13">
        <v>100.9</v>
      </c>
      <c r="T203" s="13">
        <v>97.9</v>
      </c>
      <c r="U203" s="13">
        <v>580.6</v>
      </c>
      <c r="V203" s="13"/>
      <c r="W203" s="13"/>
      <c r="X203" s="13">
        <f t="shared" si="4"/>
        <v>1151.3000000000002</v>
      </c>
    </row>
    <row r="204" spans="1:24" ht="15.5" x14ac:dyDescent="0.35">
      <c r="A204" s="22">
        <v>65</v>
      </c>
      <c r="B204" s="22">
        <v>304</v>
      </c>
      <c r="C204" s="23" t="s">
        <v>140</v>
      </c>
      <c r="D204" s="23" t="s">
        <v>141</v>
      </c>
      <c r="E204" s="24" t="s">
        <v>9</v>
      </c>
      <c r="F204" s="13">
        <v>93.7</v>
      </c>
      <c r="G204" s="13">
        <v>94.7</v>
      </c>
      <c r="H204" s="13">
        <v>99.2</v>
      </c>
      <c r="I204" s="13">
        <v>95.7</v>
      </c>
      <c r="J204" s="13">
        <v>97.7</v>
      </c>
      <c r="K204" s="13">
        <v>97.6</v>
      </c>
      <c r="L204" s="13">
        <v>578.6</v>
      </c>
      <c r="M204" s="13"/>
      <c r="N204" s="13"/>
      <c r="O204" s="13">
        <v>94.9</v>
      </c>
      <c r="P204" s="13">
        <v>96.2</v>
      </c>
      <c r="Q204" s="13">
        <v>97.9</v>
      </c>
      <c r="R204" s="13">
        <v>99.3</v>
      </c>
      <c r="S204" s="13">
        <v>97.9</v>
      </c>
      <c r="T204" s="13">
        <v>93.8</v>
      </c>
      <c r="U204" s="13">
        <v>580</v>
      </c>
      <c r="V204" s="13"/>
      <c r="W204" s="13"/>
      <c r="X204" s="13">
        <f t="shared" si="4"/>
        <v>1158.5999999999999</v>
      </c>
    </row>
    <row r="205" spans="1:24" ht="15.5" x14ac:dyDescent="0.35">
      <c r="A205" s="22">
        <v>66</v>
      </c>
      <c r="B205" s="22">
        <v>423</v>
      </c>
      <c r="C205" s="23" t="s">
        <v>250</v>
      </c>
      <c r="D205" s="23" t="s">
        <v>251</v>
      </c>
      <c r="E205" s="24" t="s">
        <v>9</v>
      </c>
      <c r="F205" s="13">
        <v>94.7</v>
      </c>
      <c r="G205" s="13">
        <v>99.2</v>
      </c>
      <c r="H205" s="13">
        <v>98.3</v>
      </c>
      <c r="I205" s="13">
        <v>93.2</v>
      </c>
      <c r="J205" s="13">
        <v>96.4</v>
      </c>
      <c r="K205" s="13">
        <v>96.1</v>
      </c>
      <c r="L205" s="13">
        <v>577.9</v>
      </c>
      <c r="M205" s="13"/>
      <c r="N205" s="13"/>
      <c r="O205" s="13">
        <v>95.3</v>
      </c>
      <c r="P205" s="13">
        <v>99.6</v>
      </c>
      <c r="Q205" s="13">
        <v>93</v>
      </c>
      <c r="R205" s="13">
        <v>97.2</v>
      </c>
      <c r="S205" s="13">
        <v>95</v>
      </c>
      <c r="T205" s="13">
        <v>99.4</v>
      </c>
      <c r="U205" s="13">
        <v>579.5</v>
      </c>
      <c r="V205" s="13"/>
      <c r="W205" s="13"/>
      <c r="X205" s="13">
        <f t="shared" si="4"/>
        <v>1157.4000000000001</v>
      </c>
    </row>
    <row r="206" spans="1:24" ht="15.5" x14ac:dyDescent="0.35">
      <c r="A206" s="22">
        <v>67</v>
      </c>
      <c r="B206" s="22">
        <v>254</v>
      </c>
      <c r="C206" s="23" t="s">
        <v>295</v>
      </c>
      <c r="D206" s="23" t="s">
        <v>296</v>
      </c>
      <c r="E206" s="24" t="s">
        <v>9</v>
      </c>
      <c r="F206" s="13">
        <v>96.4</v>
      </c>
      <c r="G206" s="13">
        <v>97.5</v>
      </c>
      <c r="H206" s="13">
        <v>93.3</v>
      </c>
      <c r="I206" s="13">
        <v>96.3</v>
      </c>
      <c r="J206" s="13">
        <v>96.6</v>
      </c>
      <c r="K206" s="13">
        <v>99</v>
      </c>
      <c r="L206" s="13">
        <v>579.1</v>
      </c>
      <c r="M206" s="13"/>
      <c r="N206" s="13"/>
      <c r="O206" s="13">
        <v>96.1</v>
      </c>
      <c r="P206" s="13">
        <v>99.4</v>
      </c>
      <c r="Q206" s="13">
        <v>90.5</v>
      </c>
      <c r="R206" s="13">
        <v>94.5</v>
      </c>
      <c r="S206" s="13">
        <v>99.7</v>
      </c>
      <c r="T206" s="13">
        <v>99.3</v>
      </c>
      <c r="U206" s="13">
        <v>579.5</v>
      </c>
      <c r="V206" s="13"/>
      <c r="W206" s="13"/>
      <c r="X206" s="13">
        <f t="shared" si="4"/>
        <v>1158.5999999999999</v>
      </c>
    </row>
    <row r="207" spans="1:24" ht="15.5" x14ac:dyDescent="0.35">
      <c r="A207" s="22">
        <v>68</v>
      </c>
      <c r="B207" s="22">
        <v>282</v>
      </c>
      <c r="C207" s="23" t="s">
        <v>274</v>
      </c>
      <c r="D207" s="23" t="s">
        <v>275</v>
      </c>
      <c r="E207" s="24" t="s">
        <v>9</v>
      </c>
      <c r="F207" s="13">
        <v>92.3</v>
      </c>
      <c r="G207" s="13">
        <v>96.6</v>
      </c>
      <c r="H207" s="13">
        <v>94</v>
      </c>
      <c r="I207" s="13">
        <v>96</v>
      </c>
      <c r="J207" s="13">
        <v>94.7</v>
      </c>
      <c r="K207" s="13">
        <v>90</v>
      </c>
      <c r="L207" s="13">
        <v>563.6</v>
      </c>
      <c r="M207" s="13"/>
      <c r="N207" s="13"/>
      <c r="O207" s="13">
        <v>95.4</v>
      </c>
      <c r="P207" s="13">
        <v>96.4</v>
      </c>
      <c r="Q207" s="13">
        <v>94.9</v>
      </c>
      <c r="R207" s="13">
        <v>96.3</v>
      </c>
      <c r="S207" s="13">
        <v>98.2</v>
      </c>
      <c r="T207" s="13">
        <v>98</v>
      </c>
      <c r="U207" s="13">
        <v>579.20000000000005</v>
      </c>
      <c r="V207" s="13"/>
      <c r="W207" s="13"/>
      <c r="X207" s="13">
        <f t="shared" si="4"/>
        <v>1142.8000000000002</v>
      </c>
    </row>
    <row r="208" spans="1:24" ht="15.5" x14ac:dyDescent="0.35">
      <c r="A208" s="22">
        <v>69</v>
      </c>
      <c r="B208" s="22">
        <v>258</v>
      </c>
      <c r="C208" s="23" t="s">
        <v>113</v>
      </c>
      <c r="D208" s="23" t="s">
        <v>177</v>
      </c>
      <c r="E208" s="24" t="s">
        <v>9</v>
      </c>
      <c r="F208" s="13">
        <v>93.3</v>
      </c>
      <c r="G208" s="13">
        <v>98.7</v>
      </c>
      <c r="H208" s="13">
        <v>94.2</v>
      </c>
      <c r="I208" s="13">
        <v>100</v>
      </c>
      <c r="J208" s="13">
        <v>96.8</v>
      </c>
      <c r="K208" s="13">
        <v>98</v>
      </c>
      <c r="L208" s="13">
        <v>581</v>
      </c>
      <c r="M208" s="13"/>
      <c r="N208" s="13"/>
      <c r="O208" s="13">
        <v>94.9</v>
      </c>
      <c r="P208" s="13">
        <v>96.8</v>
      </c>
      <c r="Q208" s="13">
        <v>94.5</v>
      </c>
      <c r="R208" s="13">
        <v>98.9</v>
      </c>
      <c r="S208" s="13">
        <v>93.7</v>
      </c>
      <c r="T208" s="13">
        <v>98</v>
      </c>
      <c r="U208" s="13">
        <v>576.79999999999995</v>
      </c>
      <c r="V208" s="13"/>
      <c r="W208" s="13"/>
      <c r="X208" s="13">
        <f t="shared" si="4"/>
        <v>1157.8</v>
      </c>
    </row>
    <row r="209" spans="1:24" ht="15.5" x14ac:dyDescent="0.35">
      <c r="A209" s="22">
        <v>70</v>
      </c>
      <c r="B209" s="22">
        <v>295</v>
      </c>
      <c r="C209" s="23" t="s">
        <v>192</v>
      </c>
      <c r="D209" s="23" t="s">
        <v>193</v>
      </c>
      <c r="E209" s="24" t="s">
        <v>9</v>
      </c>
      <c r="F209" s="13">
        <v>93.7</v>
      </c>
      <c r="G209" s="13">
        <v>101.1</v>
      </c>
      <c r="H209" s="13">
        <v>99.3</v>
      </c>
      <c r="I209" s="13">
        <v>94.5</v>
      </c>
      <c r="J209" s="13">
        <v>91.8</v>
      </c>
      <c r="K209" s="13">
        <v>99.5</v>
      </c>
      <c r="L209" s="13">
        <v>579.9</v>
      </c>
      <c r="M209" s="13"/>
      <c r="N209" s="13"/>
      <c r="O209" s="13">
        <v>93.2</v>
      </c>
      <c r="P209" s="13">
        <v>99.8</v>
      </c>
      <c r="Q209" s="13">
        <v>95.9</v>
      </c>
      <c r="R209" s="13">
        <v>95.6</v>
      </c>
      <c r="S209" s="13">
        <v>100</v>
      </c>
      <c r="T209" s="13">
        <v>91.8</v>
      </c>
      <c r="U209" s="13">
        <v>576.29999999999995</v>
      </c>
      <c r="V209" s="13"/>
      <c r="W209" s="13"/>
      <c r="X209" s="13">
        <f t="shared" si="4"/>
        <v>1156.1999999999998</v>
      </c>
    </row>
    <row r="210" spans="1:24" ht="15.5" x14ac:dyDescent="0.35">
      <c r="A210" s="22">
        <v>71</v>
      </c>
      <c r="B210" s="22">
        <v>263</v>
      </c>
      <c r="C210" s="23" t="s">
        <v>178</v>
      </c>
      <c r="D210" s="23" t="s">
        <v>244</v>
      </c>
      <c r="E210" s="24" t="s">
        <v>9</v>
      </c>
      <c r="F210" s="13">
        <v>96.8</v>
      </c>
      <c r="G210" s="13">
        <v>97.6</v>
      </c>
      <c r="H210" s="13">
        <v>93.9</v>
      </c>
      <c r="I210" s="13">
        <v>88.4</v>
      </c>
      <c r="J210" s="13">
        <v>94.8</v>
      </c>
      <c r="K210" s="13">
        <v>95.3</v>
      </c>
      <c r="L210" s="13">
        <v>566.79999999999995</v>
      </c>
      <c r="M210" s="13"/>
      <c r="N210" s="13"/>
      <c r="O210" s="13">
        <v>96.9</v>
      </c>
      <c r="P210" s="13">
        <v>96.3</v>
      </c>
      <c r="Q210" s="13">
        <v>96.3</v>
      </c>
      <c r="R210" s="13">
        <v>95.5</v>
      </c>
      <c r="S210" s="13">
        <v>95.6</v>
      </c>
      <c r="T210" s="13">
        <v>95</v>
      </c>
      <c r="U210" s="13">
        <v>575.6</v>
      </c>
      <c r="V210" s="13"/>
      <c r="W210" s="13"/>
      <c r="X210" s="13">
        <f t="shared" si="4"/>
        <v>1142.4000000000001</v>
      </c>
    </row>
    <row r="211" spans="1:24" ht="15.5" x14ac:dyDescent="0.35">
      <c r="A211" s="22">
        <v>72</v>
      </c>
      <c r="B211" s="22">
        <v>189</v>
      </c>
      <c r="C211" s="23" t="s">
        <v>184</v>
      </c>
      <c r="D211" s="23" t="s">
        <v>170</v>
      </c>
      <c r="E211" s="24" t="s">
        <v>9</v>
      </c>
      <c r="F211" s="13">
        <v>91.8</v>
      </c>
      <c r="G211" s="13">
        <v>94.8</v>
      </c>
      <c r="H211" s="13">
        <v>94.6</v>
      </c>
      <c r="I211" s="13">
        <v>97.5</v>
      </c>
      <c r="J211" s="13">
        <v>94.1</v>
      </c>
      <c r="K211" s="13">
        <v>97.7</v>
      </c>
      <c r="L211" s="13">
        <v>570.5</v>
      </c>
      <c r="M211" s="13"/>
      <c r="N211" s="13"/>
      <c r="O211" s="13">
        <v>97.5</v>
      </c>
      <c r="P211" s="13">
        <v>98.2</v>
      </c>
      <c r="Q211" s="13">
        <v>96.3</v>
      </c>
      <c r="R211" s="13">
        <v>94.9</v>
      </c>
      <c r="S211" s="13">
        <v>95.4</v>
      </c>
      <c r="T211" s="13">
        <v>93.1</v>
      </c>
      <c r="U211" s="13">
        <v>575.4</v>
      </c>
      <c r="V211" s="13"/>
      <c r="W211" s="13"/>
      <c r="X211" s="13">
        <f t="shared" si="4"/>
        <v>1145.9000000000001</v>
      </c>
    </row>
    <row r="212" spans="1:24" ht="15.5" x14ac:dyDescent="0.35">
      <c r="A212" s="22">
        <v>73</v>
      </c>
      <c r="B212" s="22">
        <v>239</v>
      </c>
      <c r="C212" s="23" t="s">
        <v>262</v>
      </c>
      <c r="D212" s="23" t="s">
        <v>263</v>
      </c>
      <c r="E212" s="24" t="s">
        <v>9</v>
      </c>
      <c r="F212" s="13">
        <v>94.4</v>
      </c>
      <c r="G212" s="13">
        <v>95.5</v>
      </c>
      <c r="H212" s="13">
        <v>95.3</v>
      </c>
      <c r="I212" s="13">
        <v>95.5</v>
      </c>
      <c r="J212" s="13">
        <v>95.8</v>
      </c>
      <c r="K212" s="13">
        <v>96.8</v>
      </c>
      <c r="L212" s="13">
        <v>573.29999999999995</v>
      </c>
      <c r="M212" s="13"/>
      <c r="N212" s="13"/>
      <c r="O212" s="13">
        <v>95</v>
      </c>
      <c r="P212" s="13">
        <v>94</v>
      </c>
      <c r="Q212" s="13">
        <v>97.6</v>
      </c>
      <c r="R212" s="13">
        <v>95.3</v>
      </c>
      <c r="S212" s="13">
        <v>99.9</v>
      </c>
      <c r="T212" s="13">
        <v>87.8</v>
      </c>
      <c r="U212" s="13">
        <v>569.6</v>
      </c>
      <c r="V212" s="13"/>
      <c r="W212" s="13"/>
      <c r="X212" s="13">
        <f t="shared" si="4"/>
        <v>1142.9000000000001</v>
      </c>
    </row>
    <row r="213" spans="1:24" ht="15.5" x14ac:dyDescent="0.35">
      <c r="A213" s="22">
        <v>74</v>
      </c>
      <c r="B213" s="22">
        <v>288</v>
      </c>
      <c r="C213" s="23" t="s">
        <v>178</v>
      </c>
      <c r="D213" s="23" t="s">
        <v>179</v>
      </c>
      <c r="E213" s="24" t="s">
        <v>9</v>
      </c>
      <c r="F213" s="13">
        <v>94.1</v>
      </c>
      <c r="G213" s="13">
        <v>94.8</v>
      </c>
      <c r="H213" s="13">
        <v>98.4</v>
      </c>
      <c r="I213" s="13">
        <v>100.4</v>
      </c>
      <c r="J213" s="13">
        <v>95.3</v>
      </c>
      <c r="K213" s="13">
        <v>96.9</v>
      </c>
      <c r="L213" s="13">
        <v>579.9</v>
      </c>
      <c r="M213" s="13"/>
      <c r="N213" s="13"/>
      <c r="O213" s="13">
        <v>90.4</v>
      </c>
      <c r="P213" s="13">
        <v>93.8</v>
      </c>
      <c r="Q213" s="13">
        <v>96.1</v>
      </c>
      <c r="R213" s="13">
        <v>93.4</v>
      </c>
      <c r="S213" s="13">
        <v>97</v>
      </c>
      <c r="T213" s="13">
        <v>97.9</v>
      </c>
      <c r="U213" s="13">
        <v>568.6</v>
      </c>
      <c r="V213" s="13"/>
      <c r="W213" s="13"/>
      <c r="X213" s="13">
        <f t="shared" si="4"/>
        <v>1148.5</v>
      </c>
    </row>
    <row r="214" spans="1:24" ht="15.5" x14ac:dyDescent="0.35">
      <c r="A214" s="22">
        <v>75</v>
      </c>
      <c r="B214" s="22">
        <v>352</v>
      </c>
      <c r="C214" s="23" t="s">
        <v>82</v>
      </c>
      <c r="D214" s="23" t="s">
        <v>183</v>
      </c>
      <c r="E214" s="24" t="s">
        <v>9</v>
      </c>
      <c r="F214" s="13">
        <v>98.6</v>
      </c>
      <c r="G214" s="13">
        <v>98.2</v>
      </c>
      <c r="H214" s="13">
        <v>97.5</v>
      </c>
      <c r="I214" s="13">
        <v>99.9</v>
      </c>
      <c r="J214" s="13">
        <v>97.8</v>
      </c>
      <c r="K214" s="13">
        <v>99.6</v>
      </c>
      <c r="L214" s="13">
        <v>591.6</v>
      </c>
      <c r="M214" s="13"/>
      <c r="N214" s="13"/>
      <c r="O214" s="13">
        <v>95.7</v>
      </c>
      <c r="P214" s="13">
        <v>95.8</v>
      </c>
      <c r="Q214" s="13">
        <v>93.4</v>
      </c>
      <c r="R214" s="13">
        <v>94.3</v>
      </c>
      <c r="S214" s="13">
        <v>94.4</v>
      </c>
      <c r="T214" s="13">
        <v>94.4</v>
      </c>
      <c r="U214" s="13">
        <v>568</v>
      </c>
      <c r="V214" s="13"/>
      <c r="W214" s="13"/>
      <c r="X214" s="13">
        <f t="shared" si="4"/>
        <v>1159.5999999999999</v>
      </c>
    </row>
    <row r="215" spans="1:24" ht="15.5" x14ac:dyDescent="0.35">
      <c r="A215" s="22">
        <v>76</v>
      </c>
      <c r="B215" s="22">
        <v>367</v>
      </c>
      <c r="C215" s="23" t="s">
        <v>113</v>
      </c>
      <c r="D215" s="23" t="s">
        <v>268</v>
      </c>
      <c r="E215" s="24" t="s">
        <v>9</v>
      </c>
      <c r="F215" s="13">
        <v>93.7</v>
      </c>
      <c r="G215" s="13">
        <v>92.4</v>
      </c>
      <c r="H215" s="13">
        <v>97.7</v>
      </c>
      <c r="I215" s="13">
        <v>98.5</v>
      </c>
      <c r="J215" s="13">
        <v>93.7</v>
      </c>
      <c r="K215" s="13">
        <v>96.9</v>
      </c>
      <c r="L215" s="13">
        <v>572.9</v>
      </c>
      <c r="M215" s="13"/>
      <c r="N215" s="13"/>
      <c r="O215" s="13">
        <v>93.9</v>
      </c>
      <c r="P215" s="13">
        <v>90.9</v>
      </c>
      <c r="Q215" s="13">
        <v>100.4</v>
      </c>
      <c r="R215" s="13">
        <v>95.9</v>
      </c>
      <c r="S215" s="13">
        <v>92.2</v>
      </c>
      <c r="T215" s="13">
        <v>94.1</v>
      </c>
      <c r="U215" s="13">
        <v>567.4</v>
      </c>
      <c r="V215" s="13"/>
      <c r="W215" s="13"/>
      <c r="X215" s="13">
        <f t="shared" si="4"/>
        <v>1140.3</v>
      </c>
    </row>
    <row r="216" spans="1:24" ht="15.5" x14ac:dyDescent="0.35">
      <c r="A216" s="22">
        <v>77</v>
      </c>
      <c r="B216" s="22">
        <v>324</v>
      </c>
      <c r="C216" s="23" t="s">
        <v>145</v>
      </c>
      <c r="D216" s="23" t="s">
        <v>146</v>
      </c>
      <c r="E216" s="24" t="s">
        <v>9</v>
      </c>
      <c r="F216" s="13">
        <v>96.3</v>
      </c>
      <c r="G216" s="13">
        <v>96.3</v>
      </c>
      <c r="H216" s="13">
        <v>94.9</v>
      </c>
      <c r="I216" s="13">
        <v>99.8</v>
      </c>
      <c r="J216" s="13">
        <v>94.5</v>
      </c>
      <c r="K216" s="13">
        <v>90.3</v>
      </c>
      <c r="L216" s="13">
        <v>572.1</v>
      </c>
      <c r="M216" s="13"/>
      <c r="N216" s="13"/>
      <c r="O216" s="13">
        <v>94.7</v>
      </c>
      <c r="P216" s="13">
        <v>92.8</v>
      </c>
      <c r="Q216" s="13">
        <v>98.3</v>
      </c>
      <c r="R216" s="13">
        <v>94.6</v>
      </c>
      <c r="S216" s="13">
        <v>96.2</v>
      </c>
      <c r="T216" s="13">
        <v>90.7</v>
      </c>
      <c r="U216" s="13">
        <v>567.29999999999995</v>
      </c>
      <c r="V216" s="13"/>
      <c r="W216" s="13"/>
      <c r="X216" s="13">
        <f t="shared" si="4"/>
        <v>1139.4000000000001</v>
      </c>
    </row>
    <row r="217" spans="1:24" ht="15.5" x14ac:dyDescent="0.35">
      <c r="A217" s="22">
        <v>78</v>
      </c>
      <c r="B217" s="22">
        <v>298</v>
      </c>
      <c r="C217" s="23" t="s">
        <v>150</v>
      </c>
      <c r="D217" s="23" t="s">
        <v>11</v>
      </c>
      <c r="E217" s="24" t="s">
        <v>9</v>
      </c>
      <c r="F217" s="13">
        <v>97.4</v>
      </c>
      <c r="G217" s="13">
        <v>94.2</v>
      </c>
      <c r="H217" s="13">
        <v>86.4</v>
      </c>
      <c r="I217" s="13">
        <v>96.7</v>
      </c>
      <c r="J217" s="13">
        <v>98</v>
      </c>
      <c r="K217" s="13">
        <v>94.2</v>
      </c>
      <c r="L217" s="13">
        <v>566.9</v>
      </c>
      <c r="M217" s="13"/>
      <c r="N217" s="13"/>
      <c r="O217" s="13">
        <v>92.9</v>
      </c>
      <c r="P217" s="13">
        <v>98.8</v>
      </c>
      <c r="Q217" s="13">
        <v>94.9</v>
      </c>
      <c r="R217" s="13">
        <v>97</v>
      </c>
      <c r="S217" s="13">
        <v>94.3</v>
      </c>
      <c r="T217" s="13">
        <v>89.3</v>
      </c>
      <c r="U217" s="13">
        <v>567.20000000000005</v>
      </c>
      <c r="V217" s="13"/>
      <c r="W217" s="13"/>
      <c r="X217" s="13">
        <f t="shared" si="4"/>
        <v>1134.0999999999999</v>
      </c>
    </row>
    <row r="218" spans="1:24" ht="15.5" x14ac:dyDescent="0.35">
      <c r="A218" s="22">
        <v>79</v>
      </c>
      <c r="B218" s="22">
        <v>267</v>
      </c>
      <c r="C218" s="23" t="s">
        <v>135</v>
      </c>
      <c r="D218" s="23" t="s">
        <v>136</v>
      </c>
      <c r="E218" s="24" t="s">
        <v>9</v>
      </c>
      <c r="F218" s="13">
        <v>95.5</v>
      </c>
      <c r="G218" s="13">
        <v>97.7</v>
      </c>
      <c r="H218" s="13">
        <v>96.4</v>
      </c>
      <c r="I218" s="13">
        <v>93.6</v>
      </c>
      <c r="J218" s="13">
        <v>99.7</v>
      </c>
      <c r="K218" s="13">
        <v>95.1</v>
      </c>
      <c r="L218" s="13">
        <v>578</v>
      </c>
      <c r="M218" s="13"/>
      <c r="N218" s="13"/>
      <c r="O218" s="13">
        <v>100.9</v>
      </c>
      <c r="P218" s="13">
        <v>92.4</v>
      </c>
      <c r="Q218" s="13">
        <v>97.4</v>
      </c>
      <c r="R218" s="13">
        <v>94</v>
      </c>
      <c r="S218" s="13">
        <v>90.2</v>
      </c>
      <c r="T218" s="13">
        <v>90.8</v>
      </c>
      <c r="U218" s="13">
        <v>565.70000000000005</v>
      </c>
      <c r="V218" s="13"/>
      <c r="W218" s="13"/>
      <c r="X218" s="13">
        <f t="shared" si="4"/>
        <v>1143.7</v>
      </c>
    </row>
    <row r="219" spans="1:24" ht="15.5" x14ac:dyDescent="0.35">
      <c r="A219" s="22">
        <v>80</v>
      </c>
      <c r="B219" s="22">
        <v>386</v>
      </c>
      <c r="C219" s="23" t="s">
        <v>129</v>
      </c>
      <c r="D219" s="23" t="s">
        <v>130</v>
      </c>
      <c r="E219" s="24" t="s">
        <v>9</v>
      </c>
      <c r="F219" s="13">
        <v>91.1</v>
      </c>
      <c r="G219" s="13">
        <v>91.7</v>
      </c>
      <c r="H219" s="13">
        <v>90.7</v>
      </c>
      <c r="I219" s="13">
        <v>91.4</v>
      </c>
      <c r="J219" s="13">
        <v>91.2</v>
      </c>
      <c r="K219" s="13">
        <v>95.2</v>
      </c>
      <c r="L219" s="13">
        <v>551.29999999999995</v>
      </c>
      <c r="M219" s="13"/>
      <c r="N219" s="13"/>
      <c r="O219" s="13">
        <v>89.8</v>
      </c>
      <c r="P219" s="13">
        <v>97.3</v>
      </c>
      <c r="Q219" s="13">
        <v>96.3</v>
      </c>
      <c r="R219" s="13">
        <v>93.1</v>
      </c>
      <c r="S219" s="13">
        <v>94.1</v>
      </c>
      <c r="T219" s="13">
        <v>92.6</v>
      </c>
      <c r="U219" s="13">
        <v>563.20000000000005</v>
      </c>
      <c r="V219" s="13"/>
      <c r="W219" s="13"/>
      <c r="X219" s="13">
        <f t="shared" si="4"/>
        <v>1114.5</v>
      </c>
    </row>
    <row r="220" spans="1:24" ht="15.5" x14ac:dyDescent="0.35">
      <c r="A220" s="22">
        <v>81</v>
      </c>
      <c r="B220" s="22">
        <v>459</v>
      </c>
      <c r="C220" s="23" t="s">
        <v>131</v>
      </c>
      <c r="D220" s="23" t="s">
        <v>132</v>
      </c>
      <c r="E220" s="24" t="s">
        <v>9</v>
      </c>
      <c r="F220" s="13">
        <v>84.6</v>
      </c>
      <c r="G220" s="13">
        <v>95.8</v>
      </c>
      <c r="H220" s="13">
        <v>98</v>
      </c>
      <c r="I220" s="13">
        <v>91.4</v>
      </c>
      <c r="J220" s="13">
        <v>91.2</v>
      </c>
      <c r="K220" s="13">
        <v>95.5</v>
      </c>
      <c r="L220" s="13">
        <v>556.5</v>
      </c>
      <c r="M220" s="13"/>
      <c r="N220" s="13"/>
      <c r="O220" s="13">
        <v>87.3</v>
      </c>
      <c r="P220" s="13">
        <v>96.3</v>
      </c>
      <c r="Q220" s="13">
        <v>96.4</v>
      </c>
      <c r="R220" s="13">
        <v>90.9</v>
      </c>
      <c r="S220" s="13">
        <v>93</v>
      </c>
      <c r="T220" s="13">
        <v>92.1</v>
      </c>
      <c r="U220" s="13">
        <v>556</v>
      </c>
      <c r="V220" s="13"/>
      <c r="W220" s="13"/>
      <c r="X220" s="13">
        <f t="shared" si="4"/>
        <v>1112.5</v>
      </c>
    </row>
    <row r="221" spans="1:24" ht="15.5" x14ac:dyDescent="0.35">
      <c r="A221" s="22">
        <v>82</v>
      </c>
      <c r="B221" s="22">
        <v>134</v>
      </c>
      <c r="C221" s="23" t="s">
        <v>85</v>
      </c>
      <c r="D221" s="23" t="s">
        <v>261</v>
      </c>
      <c r="E221" s="24" t="s">
        <v>9</v>
      </c>
      <c r="F221" s="13">
        <v>94.4</v>
      </c>
      <c r="G221" s="13">
        <v>98.3</v>
      </c>
      <c r="H221" s="13">
        <v>93.7</v>
      </c>
      <c r="I221" s="13">
        <v>89.8</v>
      </c>
      <c r="J221" s="13">
        <v>92</v>
      </c>
      <c r="K221" s="13">
        <v>96.5</v>
      </c>
      <c r="L221" s="13">
        <v>564.70000000000005</v>
      </c>
      <c r="M221" s="13"/>
      <c r="N221" s="13"/>
      <c r="O221" s="13">
        <v>93</v>
      </c>
      <c r="P221" s="13">
        <v>92.9</v>
      </c>
      <c r="Q221" s="13">
        <v>84.3</v>
      </c>
      <c r="R221" s="13">
        <v>94.7</v>
      </c>
      <c r="S221" s="13">
        <v>95.6</v>
      </c>
      <c r="T221" s="13">
        <v>95.1</v>
      </c>
      <c r="U221" s="13">
        <v>555.6</v>
      </c>
      <c r="V221" s="13"/>
      <c r="W221" s="13"/>
      <c r="X221" s="13">
        <f t="shared" si="4"/>
        <v>1120.3000000000002</v>
      </c>
    </row>
    <row r="222" spans="1:24" ht="15.5" x14ac:dyDescent="0.35">
      <c r="A222" s="22">
        <v>83</v>
      </c>
      <c r="B222" s="22">
        <v>291</v>
      </c>
      <c r="C222" s="23" t="s">
        <v>150</v>
      </c>
      <c r="D222" s="23" t="s">
        <v>90</v>
      </c>
      <c r="E222" s="24" t="s">
        <v>9</v>
      </c>
      <c r="F222" s="13">
        <v>92.2</v>
      </c>
      <c r="G222" s="13">
        <v>91</v>
      </c>
      <c r="H222" s="13">
        <v>95.5</v>
      </c>
      <c r="I222" s="13">
        <v>88.5</v>
      </c>
      <c r="J222" s="13">
        <v>93</v>
      </c>
      <c r="K222" s="13">
        <v>78.400000000000006</v>
      </c>
      <c r="L222" s="13">
        <v>538.6</v>
      </c>
      <c r="M222" s="13"/>
      <c r="N222" s="13"/>
      <c r="O222" s="13">
        <v>88.3</v>
      </c>
      <c r="P222" s="13">
        <v>90.9</v>
      </c>
      <c r="Q222" s="13">
        <v>90.6</v>
      </c>
      <c r="R222" s="13">
        <v>93.9</v>
      </c>
      <c r="S222" s="13">
        <v>84.9</v>
      </c>
      <c r="T222" s="13">
        <v>92.6</v>
      </c>
      <c r="U222" s="13">
        <v>541.20000000000005</v>
      </c>
      <c r="V222" s="13"/>
      <c r="W222" s="13"/>
      <c r="X222" s="13">
        <f t="shared" ref="X222:X226" si="5">N222+L222+W222+U222</f>
        <v>1079.8000000000002</v>
      </c>
    </row>
    <row r="223" spans="1:24" ht="15.5" x14ac:dyDescent="0.35">
      <c r="A223" s="22">
        <v>84</v>
      </c>
      <c r="B223" s="22">
        <v>464</v>
      </c>
      <c r="C223" s="23" t="s">
        <v>254</v>
      </c>
      <c r="D223" s="23" t="s">
        <v>255</v>
      </c>
      <c r="E223" s="24" t="s">
        <v>9</v>
      </c>
      <c r="F223" s="13">
        <v>76.3</v>
      </c>
      <c r="G223" s="13">
        <v>73.2</v>
      </c>
      <c r="H223" s="13">
        <v>69.099999999999994</v>
      </c>
      <c r="I223" s="13">
        <v>78.099999999999994</v>
      </c>
      <c r="J223" s="13">
        <v>76.5</v>
      </c>
      <c r="K223" s="13">
        <v>86.4</v>
      </c>
      <c r="L223" s="13">
        <v>459.6</v>
      </c>
      <c r="M223" s="13"/>
      <c r="N223" s="13"/>
      <c r="O223" s="13">
        <v>88.4</v>
      </c>
      <c r="P223" s="13">
        <v>90.7</v>
      </c>
      <c r="Q223" s="13">
        <v>88</v>
      </c>
      <c r="R223" s="13">
        <v>85.3</v>
      </c>
      <c r="S223" s="13">
        <v>84.6</v>
      </c>
      <c r="T223" s="13">
        <v>88.8</v>
      </c>
      <c r="U223" s="13">
        <v>525.79999999999995</v>
      </c>
      <c r="V223" s="13"/>
      <c r="W223" s="13"/>
      <c r="X223" s="13">
        <f t="shared" si="5"/>
        <v>985.4</v>
      </c>
    </row>
    <row r="224" spans="1:24" ht="15.5" x14ac:dyDescent="0.35">
      <c r="A224" s="22">
        <v>85</v>
      </c>
      <c r="B224" s="22">
        <v>174</v>
      </c>
      <c r="C224" s="23" t="s">
        <v>28</v>
      </c>
      <c r="D224" s="23" t="s">
        <v>299</v>
      </c>
      <c r="E224" s="24" t="s">
        <v>9</v>
      </c>
      <c r="F224" s="13">
        <v>92.6</v>
      </c>
      <c r="G224" s="13">
        <v>86.5</v>
      </c>
      <c r="H224" s="13">
        <v>89.4</v>
      </c>
      <c r="I224" s="13">
        <v>94.7</v>
      </c>
      <c r="J224" s="13">
        <v>98.8</v>
      </c>
      <c r="K224" s="13">
        <v>88.5</v>
      </c>
      <c r="L224" s="13">
        <v>550.5</v>
      </c>
      <c r="M224" s="13"/>
      <c r="N224" s="13"/>
      <c r="O224" s="13">
        <v>87.8</v>
      </c>
      <c r="P224" s="13">
        <v>89.9</v>
      </c>
      <c r="Q224" s="13">
        <v>91.4</v>
      </c>
      <c r="R224" s="13">
        <v>88.2</v>
      </c>
      <c r="S224" s="13">
        <v>83.3</v>
      </c>
      <c r="T224" s="13">
        <v>84.6</v>
      </c>
      <c r="U224" s="13">
        <v>525.20000000000005</v>
      </c>
      <c r="V224" s="13"/>
      <c r="W224" s="13"/>
      <c r="X224" s="13">
        <f t="shared" si="5"/>
        <v>1075.7</v>
      </c>
    </row>
    <row r="225" spans="1:24" ht="15.5" x14ac:dyDescent="0.35">
      <c r="A225" s="22">
        <v>86</v>
      </c>
      <c r="B225" s="22">
        <v>113</v>
      </c>
      <c r="C225" s="23" t="s">
        <v>199</v>
      </c>
      <c r="D225" s="23" t="s">
        <v>200</v>
      </c>
      <c r="E225" s="24" t="s">
        <v>9</v>
      </c>
      <c r="F225" s="13">
        <v>75.7</v>
      </c>
      <c r="G225" s="13">
        <v>83.7</v>
      </c>
      <c r="H225" s="13">
        <v>91.1</v>
      </c>
      <c r="I225" s="13">
        <v>83.3</v>
      </c>
      <c r="J225" s="13">
        <v>85.7</v>
      </c>
      <c r="K225" s="13">
        <v>89.7</v>
      </c>
      <c r="L225" s="13">
        <v>509.2</v>
      </c>
      <c r="M225" s="13"/>
      <c r="N225" s="13"/>
      <c r="O225" s="13">
        <v>88.6</v>
      </c>
      <c r="P225" s="13">
        <v>84.6</v>
      </c>
      <c r="Q225" s="13">
        <v>87.2</v>
      </c>
      <c r="R225" s="13">
        <v>85.6</v>
      </c>
      <c r="S225" s="13">
        <v>92</v>
      </c>
      <c r="T225" s="13">
        <v>86.3</v>
      </c>
      <c r="U225" s="13">
        <v>524.29999999999995</v>
      </c>
      <c r="V225" s="13"/>
      <c r="W225" s="13"/>
      <c r="X225" s="13">
        <f t="shared" si="5"/>
        <v>1033.5</v>
      </c>
    </row>
    <row r="226" spans="1:24" ht="15.5" x14ac:dyDescent="0.35">
      <c r="A226" s="22">
        <v>87</v>
      </c>
      <c r="B226" s="22">
        <v>207</v>
      </c>
      <c r="C226" s="23" t="s">
        <v>41</v>
      </c>
      <c r="D226" s="23" t="s">
        <v>590</v>
      </c>
      <c r="E226" s="24" t="s">
        <v>9</v>
      </c>
      <c r="F226" s="13">
        <v>89.3</v>
      </c>
      <c r="G226" s="13">
        <v>89.4</v>
      </c>
      <c r="H226" s="13">
        <v>87.3</v>
      </c>
      <c r="I226" s="13">
        <v>88.8</v>
      </c>
      <c r="J226" s="13">
        <v>85.3</v>
      </c>
      <c r="K226" s="13">
        <v>83.3</v>
      </c>
      <c r="L226" s="13">
        <v>523.4</v>
      </c>
      <c r="M226" s="13"/>
      <c r="N226" s="13"/>
      <c r="O226" s="13">
        <v>86.5</v>
      </c>
      <c r="P226" s="13">
        <v>86.2</v>
      </c>
      <c r="Q226" s="13">
        <v>81</v>
      </c>
      <c r="R226" s="13">
        <v>89.6</v>
      </c>
      <c r="S226" s="13">
        <v>89</v>
      </c>
      <c r="T226" s="13">
        <v>81.900000000000006</v>
      </c>
      <c r="U226" s="13">
        <v>514.20000000000005</v>
      </c>
      <c r="V226" s="13"/>
      <c r="W226" s="13"/>
      <c r="X226" s="13">
        <f t="shared" si="5"/>
        <v>1037.5999999999999</v>
      </c>
    </row>
    <row r="227" spans="1:24" ht="15.5" x14ac:dyDescent="0.35"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</row>
    <row r="228" spans="1:24" ht="15.5" x14ac:dyDescent="0.35">
      <c r="B228" s="23" t="s">
        <v>638</v>
      </c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</row>
    <row r="229" spans="1:24" ht="15.5" x14ac:dyDescent="0.35">
      <c r="B229" s="23" t="s">
        <v>639</v>
      </c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</row>
  </sheetData>
  <printOptions horizontalCentered="1"/>
  <pageMargins left="0.2" right="0.2" top="0.75" bottom="0.5" header="0.3" footer="0.3"/>
  <pageSetup scale="86" orientation="portrait" r:id="rId1"/>
  <rowBreaks count="2" manualBreakCount="2">
    <brk id="129" max="16383" man="1"/>
    <brk id="1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850C-0F4A-4F33-80C2-FFBF39872826}">
  <dimension ref="A1:X285"/>
  <sheetViews>
    <sheetView zoomScaleNormal="100" workbookViewId="0"/>
  </sheetViews>
  <sheetFormatPr defaultRowHeight="14.5" x14ac:dyDescent="0.35"/>
  <cols>
    <col min="1" max="1" width="7" bestFit="1" customWidth="1"/>
    <col min="2" max="2" width="5.1796875" bestFit="1" customWidth="1"/>
    <col min="3" max="3" width="14" bestFit="1" customWidth="1"/>
    <col min="4" max="4" width="23.54296875" bestFit="1" customWidth="1"/>
    <col min="5" max="5" width="5" bestFit="1" customWidth="1"/>
    <col min="6" max="6" width="20.81640625" hidden="1" customWidth="1"/>
    <col min="7" max="9" width="5.7265625" hidden="1" customWidth="1"/>
    <col min="10" max="10" width="7" hidden="1" customWidth="1"/>
    <col min="11" max="11" width="4.453125" hidden="1" customWidth="1"/>
    <col min="12" max="12" width="8.26953125" hidden="1" customWidth="1"/>
    <col min="13" max="13" width="4.1796875" hidden="1" customWidth="1"/>
    <col min="14" max="17" width="3.81640625" bestFit="1" customWidth="1"/>
    <col min="18" max="18" width="6.81640625" bestFit="1" customWidth="1"/>
    <col min="19" max="19" width="3.81640625" bestFit="1" customWidth="1"/>
    <col min="20" max="20" width="9.1796875" bestFit="1" customWidth="1"/>
    <col min="21" max="21" width="4.1796875" hidden="1" customWidth="1"/>
    <col min="22" max="22" width="6.7265625" hidden="1" customWidth="1"/>
  </cols>
  <sheetData>
    <row r="1" spans="1:22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s="1" customFormat="1" ht="18" x14ac:dyDescent="0.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s="1" customFormat="1" ht="18" x14ac:dyDescent="0.4">
      <c r="A4" s="11" t="s">
        <v>300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s="1" customFormat="1" ht="15.5" x14ac:dyDescent="0.35"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s="1" customFormat="1" ht="18" x14ac:dyDescent="0.4">
      <c r="A6" s="14" t="s">
        <v>579</v>
      </c>
      <c r="B6" s="12"/>
      <c r="C6" s="12"/>
      <c r="D6" s="12"/>
      <c r="E6" s="26" t="s">
        <v>617</v>
      </c>
      <c r="F6" s="14" t="s">
        <v>607</v>
      </c>
      <c r="G6" s="11"/>
      <c r="H6" s="11"/>
      <c r="I6" s="11"/>
      <c r="J6" s="11"/>
      <c r="K6" s="11"/>
      <c r="L6" s="15">
        <v>232.5</v>
      </c>
      <c r="M6" s="11"/>
      <c r="N6" s="11"/>
      <c r="O6" s="11"/>
      <c r="P6" s="11"/>
      <c r="Q6" s="11"/>
      <c r="R6" s="11"/>
      <c r="S6" s="11"/>
      <c r="T6" s="18">
        <v>236.1</v>
      </c>
      <c r="U6" s="12"/>
      <c r="V6" s="12"/>
    </row>
    <row r="7" spans="1:22" s="1" customFormat="1" ht="18" x14ac:dyDescent="0.4">
      <c r="A7" s="14" t="s">
        <v>580</v>
      </c>
      <c r="B7" s="12"/>
      <c r="C7" s="12"/>
      <c r="D7" s="12"/>
      <c r="E7" s="26" t="s">
        <v>608</v>
      </c>
      <c r="F7" s="14" t="s">
        <v>608</v>
      </c>
      <c r="G7" s="11"/>
      <c r="H7" s="11"/>
      <c r="I7" s="11"/>
      <c r="J7" s="11"/>
      <c r="K7" s="11"/>
      <c r="L7" s="15">
        <v>231.2</v>
      </c>
      <c r="M7" s="11"/>
      <c r="N7" s="11"/>
      <c r="O7" s="11"/>
      <c r="P7" s="11"/>
      <c r="Q7" s="11"/>
      <c r="R7" s="11"/>
      <c r="S7" s="11"/>
      <c r="T7" s="18">
        <v>231.7</v>
      </c>
      <c r="U7" s="12"/>
      <c r="V7" s="12"/>
    </row>
    <row r="8" spans="1:22" s="1" customFormat="1" ht="18" x14ac:dyDescent="0.4">
      <c r="A8" s="14" t="s">
        <v>581</v>
      </c>
      <c r="B8" s="12"/>
      <c r="C8" s="12"/>
      <c r="D8" s="12"/>
      <c r="E8" s="26" t="s">
        <v>607</v>
      </c>
      <c r="F8" s="14" t="s">
        <v>609</v>
      </c>
      <c r="G8" s="11"/>
      <c r="H8" s="11"/>
      <c r="I8" s="11"/>
      <c r="J8" s="11"/>
      <c r="K8" s="11"/>
      <c r="L8" s="15">
        <v>208.9</v>
      </c>
      <c r="M8" s="11"/>
      <c r="N8" s="11"/>
      <c r="O8" s="11"/>
      <c r="P8" s="11"/>
      <c r="Q8" s="11"/>
      <c r="R8" s="11"/>
      <c r="S8" s="11"/>
      <c r="T8" s="18">
        <v>213.9</v>
      </c>
      <c r="U8" s="12"/>
      <c r="V8" s="12"/>
    </row>
    <row r="9" spans="1:22" s="1" customFormat="1" ht="15.5" x14ac:dyDescent="0.35"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s="1" customFormat="1" ht="15.5" x14ac:dyDescent="0.35">
      <c r="A10" s="19" t="s">
        <v>123</v>
      </c>
      <c r="B10" s="19" t="s">
        <v>3</v>
      </c>
      <c r="C10" s="20" t="s">
        <v>4</v>
      </c>
      <c r="D10" s="20" t="s">
        <v>5</v>
      </c>
      <c r="E10" s="21" t="s">
        <v>6</v>
      </c>
      <c r="F10" s="9">
        <v>1</v>
      </c>
      <c r="G10" s="9">
        <v>2</v>
      </c>
      <c r="H10" s="9">
        <v>3</v>
      </c>
      <c r="I10" s="9">
        <v>4</v>
      </c>
      <c r="J10" s="9" t="s">
        <v>124</v>
      </c>
      <c r="K10" s="9" t="s">
        <v>127</v>
      </c>
      <c r="L10" s="9" t="s">
        <v>125</v>
      </c>
      <c r="M10" s="9" t="s">
        <v>582</v>
      </c>
      <c r="N10" s="9">
        <v>1</v>
      </c>
      <c r="O10" s="9">
        <v>2</v>
      </c>
      <c r="P10" s="9">
        <v>3</v>
      </c>
      <c r="Q10" s="9">
        <v>4</v>
      </c>
      <c r="R10" s="9" t="s">
        <v>631</v>
      </c>
      <c r="S10" s="9" t="s">
        <v>632</v>
      </c>
      <c r="T10" s="9" t="s">
        <v>633</v>
      </c>
      <c r="U10" s="9" t="s">
        <v>634</v>
      </c>
      <c r="V10" s="9" t="s">
        <v>126</v>
      </c>
    </row>
    <row r="11" spans="1:22" s="10" customFormat="1" ht="15.5" x14ac:dyDescent="0.35">
      <c r="A11" s="22">
        <v>1</v>
      </c>
      <c r="B11" s="22">
        <v>159</v>
      </c>
      <c r="C11" s="23" t="s">
        <v>315</v>
      </c>
      <c r="D11" s="23" t="s">
        <v>604</v>
      </c>
      <c r="E11" s="24" t="s">
        <v>9</v>
      </c>
      <c r="F11" s="10">
        <v>95</v>
      </c>
      <c r="G11" s="10">
        <v>93</v>
      </c>
      <c r="H11" s="10">
        <v>92</v>
      </c>
      <c r="I11" s="10">
        <v>95</v>
      </c>
      <c r="J11" s="10">
        <v>375</v>
      </c>
      <c r="K11" s="10">
        <v>11</v>
      </c>
      <c r="L11" s="13">
        <v>130.80000000000001</v>
      </c>
      <c r="M11" s="10">
        <v>2</v>
      </c>
      <c r="N11" s="10">
        <v>89</v>
      </c>
      <c r="O11" s="10">
        <v>91</v>
      </c>
      <c r="P11" s="10">
        <v>94</v>
      </c>
      <c r="Q11" s="10">
        <v>91</v>
      </c>
      <c r="R11" s="10">
        <v>365</v>
      </c>
      <c r="S11" s="10">
        <v>4</v>
      </c>
      <c r="T11" s="10">
        <v>236.1</v>
      </c>
      <c r="U11" s="10">
        <v>8</v>
      </c>
      <c r="V11" s="10">
        <f t="shared" ref="V11:V43" si="0">M11+J11+U11+R11</f>
        <v>750</v>
      </c>
    </row>
    <row r="12" spans="1:22" s="10" customFormat="1" ht="15.5" x14ac:dyDescent="0.35">
      <c r="A12" s="22">
        <v>2</v>
      </c>
      <c r="B12" s="22">
        <v>289</v>
      </c>
      <c r="C12" s="23" t="s">
        <v>307</v>
      </c>
      <c r="D12" s="23" t="s">
        <v>605</v>
      </c>
      <c r="E12" s="24"/>
      <c r="F12" s="10">
        <v>94</v>
      </c>
      <c r="G12" s="10">
        <v>95</v>
      </c>
      <c r="H12" s="10">
        <v>94</v>
      </c>
      <c r="I12" s="10">
        <v>91</v>
      </c>
      <c r="J12" s="10">
        <v>374</v>
      </c>
      <c r="K12" s="10">
        <v>7</v>
      </c>
      <c r="L12" s="13">
        <v>231.2</v>
      </c>
      <c r="M12" s="10">
        <v>7</v>
      </c>
      <c r="N12" s="10">
        <v>92</v>
      </c>
      <c r="O12" s="10">
        <v>95</v>
      </c>
      <c r="P12" s="10">
        <v>94</v>
      </c>
      <c r="Q12" s="10">
        <v>95</v>
      </c>
      <c r="R12" s="10">
        <v>376</v>
      </c>
      <c r="S12" s="10">
        <v>6</v>
      </c>
      <c r="T12" s="10">
        <v>231.7</v>
      </c>
      <c r="U12" s="10">
        <v>7</v>
      </c>
      <c r="V12" s="10">
        <f t="shared" si="0"/>
        <v>764</v>
      </c>
    </row>
    <row r="13" spans="1:22" s="10" customFormat="1" ht="15.5" x14ac:dyDescent="0.35">
      <c r="A13" s="22">
        <v>3</v>
      </c>
      <c r="B13" s="22">
        <v>434</v>
      </c>
      <c r="C13" s="23" t="s">
        <v>313</v>
      </c>
      <c r="D13" s="23" t="s">
        <v>314</v>
      </c>
      <c r="E13" s="24"/>
      <c r="F13" s="10">
        <v>95</v>
      </c>
      <c r="G13" s="10">
        <v>91</v>
      </c>
      <c r="H13" s="10">
        <v>94</v>
      </c>
      <c r="I13" s="10">
        <v>95</v>
      </c>
      <c r="J13" s="10">
        <v>375</v>
      </c>
      <c r="K13" s="10">
        <v>8</v>
      </c>
      <c r="L13" s="13">
        <v>232.5</v>
      </c>
      <c r="M13" s="10">
        <v>8</v>
      </c>
      <c r="N13" s="10">
        <v>91</v>
      </c>
      <c r="O13" s="10">
        <v>93</v>
      </c>
      <c r="P13" s="10">
        <v>96</v>
      </c>
      <c r="Q13" s="10">
        <v>94</v>
      </c>
      <c r="R13" s="10">
        <v>374</v>
      </c>
      <c r="S13" s="10">
        <v>9</v>
      </c>
      <c r="T13" s="10">
        <v>213.9</v>
      </c>
      <c r="U13" s="10">
        <v>6</v>
      </c>
      <c r="V13" s="10">
        <f t="shared" si="0"/>
        <v>763</v>
      </c>
    </row>
    <row r="14" spans="1:22" s="10" customFormat="1" ht="15.5" x14ac:dyDescent="0.35">
      <c r="A14" s="22">
        <v>4</v>
      </c>
      <c r="B14" s="22">
        <v>107</v>
      </c>
      <c r="C14" s="23" t="s">
        <v>308</v>
      </c>
      <c r="D14" s="23" t="s">
        <v>309</v>
      </c>
      <c r="E14" s="24"/>
      <c r="F14" s="10">
        <v>94</v>
      </c>
      <c r="G14" s="10">
        <v>96</v>
      </c>
      <c r="H14" s="10">
        <v>98</v>
      </c>
      <c r="I14" s="10">
        <v>97</v>
      </c>
      <c r="J14" s="10">
        <v>385</v>
      </c>
      <c r="K14" s="10">
        <v>11</v>
      </c>
      <c r="L14" s="13">
        <v>170</v>
      </c>
      <c r="M14" s="10">
        <v>4</v>
      </c>
      <c r="N14" s="10">
        <v>97</v>
      </c>
      <c r="O14" s="10">
        <v>98</v>
      </c>
      <c r="P14" s="10">
        <v>95</v>
      </c>
      <c r="Q14" s="10">
        <v>94</v>
      </c>
      <c r="R14" s="10">
        <v>384</v>
      </c>
      <c r="S14" s="10">
        <v>10</v>
      </c>
      <c r="T14" s="10">
        <v>193.7</v>
      </c>
      <c r="U14" s="10">
        <v>5</v>
      </c>
      <c r="V14" s="10">
        <f t="shared" si="0"/>
        <v>778</v>
      </c>
    </row>
    <row r="15" spans="1:22" s="10" customFormat="1" ht="15.5" x14ac:dyDescent="0.35">
      <c r="A15" s="22">
        <v>5</v>
      </c>
      <c r="B15" s="22">
        <v>137</v>
      </c>
      <c r="C15" s="23" t="s">
        <v>310</v>
      </c>
      <c r="D15" s="23" t="s">
        <v>60</v>
      </c>
      <c r="E15" s="24"/>
      <c r="F15" s="10">
        <v>90</v>
      </c>
      <c r="G15" s="10">
        <v>95</v>
      </c>
      <c r="H15" s="10">
        <v>93</v>
      </c>
      <c r="I15" s="10">
        <v>91</v>
      </c>
      <c r="J15" s="10">
        <v>369</v>
      </c>
      <c r="K15" s="10">
        <v>3</v>
      </c>
      <c r="L15" s="13">
        <v>208.9</v>
      </c>
      <c r="M15" s="10">
        <v>6</v>
      </c>
      <c r="N15" s="10">
        <v>93</v>
      </c>
      <c r="O15" s="10">
        <v>92</v>
      </c>
      <c r="P15" s="10">
        <v>91</v>
      </c>
      <c r="Q15" s="10">
        <v>90</v>
      </c>
      <c r="R15" s="10">
        <v>366</v>
      </c>
      <c r="S15" s="10">
        <v>7</v>
      </c>
      <c r="T15" s="10">
        <v>172.2</v>
      </c>
      <c r="U15" s="10">
        <v>4</v>
      </c>
      <c r="V15" s="10">
        <f t="shared" si="0"/>
        <v>745</v>
      </c>
    </row>
    <row r="16" spans="1:22" s="10" customFormat="1" ht="15.5" x14ac:dyDescent="0.35">
      <c r="A16" s="22">
        <v>6</v>
      </c>
      <c r="B16" s="22">
        <v>357</v>
      </c>
      <c r="C16" s="23" t="s">
        <v>346</v>
      </c>
      <c r="D16" s="23" t="s">
        <v>347</v>
      </c>
      <c r="E16" s="24" t="s">
        <v>576</v>
      </c>
      <c r="F16" s="10">
        <v>97</v>
      </c>
      <c r="G16" s="10">
        <v>89</v>
      </c>
      <c r="H16" s="10">
        <v>91</v>
      </c>
      <c r="I16" s="10">
        <v>95</v>
      </c>
      <c r="J16" s="10">
        <v>372</v>
      </c>
      <c r="K16" s="10">
        <v>3</v>
      </c>
      <c r="L16" s="13">
        <v>150.5</v>
      </c>
      <c r="M16" s="10">
        <v>3</v>
      </c>
      <c r="N16" s="10">
        <v>98</v>
      </c>
      <c r="O16" s="10">
        <v>92</v>
      </c>
      <c r="P16" s="10">
        <v>94</v>
      </c>
      <c r="Q16" s="10">
        <v>92</v>
      </c>
      <c r="R16" s="10">
        <v>376</v>
      </c>
      <c r="S16" s="10">
        <v>9</v>
      </c>
      <c r="T16" s="10">
        <v>150.69999999999999</v>
      </c>
      <c r="U16" s="10">
        <v>3</v>
      </c>
      <c r="V16" s="10">
        <f t="shared" si="0"/>
        <v>754</v>
      </c>
    </row>
    <row r="17" spans="1:22" s="10" customFormat="1" ht="15.5" x14ac:dyDescent="0.35">
      <c r="A17" s="22">
        <v>7</v>
      </c>
      <c r="B17" s="22">
        <v>215</v>
      </c>
      <c r="C17" s="23" t="s">
        <v>319</v>
      </c>
      <c r="D17" s="23" t="s">
        <v>320</v>
      </c>
      <c r="E17" s="24" t="s">
        <v>9</v>
      </c>
      <c r="F17" s="10">
        <v>88</v>
      </c>
      <c r="G17" s="10">
        <v>89</v>
      </c>
      <c r="H17" s="10">
        <v>89</v>
      </c>
      <c r="I17" s="10">
        <v>96</v>
      </c>
      <c r="J17" s="10">
        <v>362</v>
      </c>
      <c r="K17" s="10">
        <v>4</v>
      </c>
      <c r="N17" s="10">
        <v>92</v>
      </c>
      <c r="O17" s="10">
        <v>87</v>
      </c>
      <c r="P17" s="10">
        <v>95</v>
      </c>
      <c r="Q17" s="10">
        <v>87</v>
      </c>
      <c r="R17" s="10">
        <v>361</v>
      </c>
      <c r="S17" s="10">
        <v>7</v>
      </c>
      <c r="T17" s="10">
        <v>130.19999999999999</v>
      </c>
      <c r="U17" s="10">
        <v>2</v>
      </c>
      <c r="V17" s="10">
        <f t="shared" si="0"/>
        <v>725</v>
      </c>
    </row>
    <row r="18" spans="1:22" s="10" customFormat="1" ht="15.5" x14ac:dyDescent="0.35">
      <c r="A18" s="22">
        <v>8</v>
      </c>
      <c r="B18" s="22">
        <v>198</v>
      </c>
      <c r="C18" s="23" t="s">
        <v>348</v>
      </c>
      <c r="D18" s="23" t="s">
        <v>349</v>
      </c>
      <c r="E18" s="24"/>
      <c r="F18" s="10">
        <v>89</v>
      </c>
      <c r="G18" s="10">
        <v>90</v>
      </c>
      <c r="H18" s="10">
        <v>89</v>
      </c>
      <c r="I18" s="10">
        <v>90</v>
      </c>
      <c r="J18" s="10">
        <v>358</v>
      </c>
      <c r="K18" s="10">
        <v>4</v>
      </c>
      <c r="N18" s="10">
        <v>95</v>
      </c>
      <c r="O18" s="10">
        <v>95</v>
      </c>
      <c r="P18" s="10">
        <v>94</v>
      </c>
      <c r="Q18" s="10">
        <v>92</v>
      </c>
      <c r="R18" s="10">
        <v>376</v>
      </c>
      <c r="S18" s="10">
        <v>6</v>
      </c>
      <c r="T18" s="10">
        <v>103.3</v>
      </c>
      <c r="U18" s="10">
        <v>1</v>
      </c>
      <c r="V18" s="10">
        <f t="shared" si="0"/>
        <v>735</v>
      </c>
    </row>
    <row r="19" spans="1:22" s="10" customFormat="1" ht="15.5" x14ac:dyDescent="0.35">
      <c r="A19" s="22">
        <v>9</v>
      </c>
      <c r="B19" s="22">
        <v>420</v>
      </c>
      <c r="C19" s="23" t="s">
        <v>351</v>
      </c>
      <c r="D19" s="23" t="s">
        <v>352</v>
      </c>
      <c r="E19" s="24" t="s">
        <v>139</v>
      </c>
      <c r="F19" s="10">
        <v>87</v>
      </c>
      <c r="G19" s="10">
        <v>91</v>
      </c>
      <c r="H19" s="10">
        <v>89</v>
      </c>
      <c r="I19" s="10">
        <v>83</v>
      </c>
      <c r="J19" s="10">
        <v>350</v>
      </c>
      <c r="K19" s="10">
        <v>3</v>
      </c>
      <c r="N19" s="10">
        <v>96</v>
      </c>
      <c r="O19" s="10">
        <v>90</v>
      </c>
      <c r="P19" s="10">
        <v>90</v>
      </c>
      <c r="Q19" s="10">
        <v>91</v>
      </c>
      <c r="R19" s="10">
        <v>367</v>
      </c>
      <c r="S19" s="10">
        <v>7</v>
      </c>
      <c r="V19" s="10">
        <f t="shared" si="0"/>
        <v>717</v>
      </c>
    </row>
    <row r="20" spans="1:22" s="10" customFormat="1" ht="15.5" x14ac:dyDescent="0.35">
      <c r="A20" s="22">
        <v>10</v>
      </c>
      <c r="B20" s="22">
        <v>100</v>
      </c>
      <c r="C20" s="23" t="s">
        <v>321</v>
      </c>
      <c r="D20" s="23" t="s">
        <v>322</v>
      </c>
      <c r="E20" s="24" t="s">
        <v>9</v>
      </c>
      <c r="F20" s="10">
        <v>84</v>
      </c>
      <c r="G20" s="10">
        <v>86</v>
      </c>
      <c r="H20" s="10">
        <v>87</v>
      </c>
      <c r="I20" s="10">
        <v>86</v>
      </c>
      <c r="J20" s="10">
        <v>343</v>
      </c>
      <c r="K20" s="10">
        <v>0</v>
      </c>
      <c r="N20" s="10">
        <v>88</v>
      </c>
      <c r="O20" s="10">
        <v>94</v>
      </c>
      <c r="P20" s="10">
        <v>86</v>
      </c>
      <c r="Q20" s="10">
        <v>93</v>
      </c>
      <c r="R20" s="10">
        <v>361</v>
      </c>
      <c r="S20" s="10">
        <v>6</v>
      </c>
      <c r="V20" s="10">
        <f t="shared" si="0"/>
        <v>704</v>
      </c>
    </row>
    <row r="21" spans="1:22" s="10" customFormat="1" ht="15.5" x14ac:dyDescent="0.35">
      <c r="A21" s="22">
        <v>11</v>
      </c>
      <c r="B21" s="22">
        <v>148</v>
      </c>
      <c r="C21" s="23" t="s">
        <v>336</v>
      </c>
      <c r="D21" s="23" t="s">
        <v>606</v>
      </c>
      <c r="E21" s="24" t="s">
        <v>576</v>
      </c>
      <c r="F21" s="10">
        <v>94</v>
      </c>
      <c r="G21" s="10">
        <v>93</v>
      </c>
      <c r="H21" s="10">
        <v>89</v>
      </c>
      <c r="I21" s="10">
        <v>94</v>
      </c>
      <c r="J21" s="10">
        <v>370</v>
      </c>
      <c r="K21" s="10">
        <v>10</v>
      </c>
      <c r="L21" s="13">
        <v>107.8</v>
      </c>
      <c r="M21" s="10">
        <v>1</v>
      </c>
      <c r="N21" s="10">
        <v>92</v>
      </c>
      <c r="O21" s="10">
        <v>92</v>
      </c>
      <c r="P21" s="10">
        <v>89</v>
      </c>
      <c r="Q21" s="10">
        <v>88</v>
      </c>
      <c r="R21" s="10">
        <v>361</v>
      </c>
      <c r="S21" s="10">
        <v>4</v>
      </c>
      <c r="V21" s="10">
        <f t="shared" si="0"/>
        <v>732</v>
      </c>
    </row>
    <row r="22" spans="1:22" s="10" customFormat="1" ht="15.5" x14ac:dyDescent="0.35">
      <c r="A22" s="22">
        <v>12</v>
      </c>
      <c r="B22" s="22">
        <v>442</v>
      </c>
      <c r="C22" s="23" t="s">
        <v>339</v>
      </c>
      <c r="D22" s="23" t="s">
        <v>340</v>
      </c>
      <c r="E22" s="24"/>
      <c r="F22" s="10">
        <v>89</v>
      </c>
      <c r="G22" s="10">
        <v>84</v>
      </c>
      <c r="H22" s="10">
        <v>86</v>
      </c>
      <c r="I22" s="10">
        <v>87</v>
      </c>
      <c r="J22" s="10">
        <v>346</v>
      </c>
      <c r="K22" s="10">
        <v>3</v>
      </c>
      <c r="N22" s="10">
        <v>95</v>
      </c>
      <c r="O22" s="10">
        <v>89</v>
      </c>
      <c r="P22" s="10">
        <v>88</v>
      </c>
      <c r="Q22" s="10">
        <v>89</v>
      </c>
      <c r="R22" s="10">
        <v>361</v>
      </c>
      <c r="S22" s="10">
        <v>2</v>
      </c>
      <c r="V22" s="10">
        <f t="shared" si="0"/>
        <v>707</v>
      </c>
    </row>
    <row r="23" spans="1:22" s="10" customFormat="1" ht="15.5" x14ac:dyDescent="0.35">
      <c r="A23" s="22">
        <v>13</v>
      </c>
      <c r="B23" s="22">
        <v>345</v>
      </c>
      <c r="C23" s="23" t="s">
        <v>329</v>
      </c>
      <c r="D23" s="23" t="s">
        <v>330</v>
      </c>
      <c r="E23" s="24"/>
      <c r="F23" s="10">
        <v>90</v>
      </c>
      <c r="G23" s="10">
        <v>91</v>
      </c>
      <c r="H23" s="10">
        <v>92</v>
      </c>
      <c r="I23" s="10">
        <v>89</v>
      </c>
      <c r="J23" s="10">
        <v>362</v>
      </c>
      <c r="K23" s="10">
        <v>7</v>
      </c>
      <c r="N23" s="10">
        <v>90</v>
      </c>
      <c r="O23" s="10">
        <v>87</v>
      </c>
      <c r="P23" s="10">
        <v>89</v>
      </c>
      <c r="Q23" s="10">
        <v>94</v>
      </c>
      <c r="R23" s="10">
        <v>360</v>
      </c>
      <c r="S23" s="10">
        <v>5</v>
      </c>
      <c r="V23" s="10">
        <f t="shared" si="0"/>
        <v>722</v>
      </c>
    </row>
    <row r="24" spans="1:22" s="10" customFormat="1" ht="15.5" x14ac:dyDescent="0.35">
      <c r="A24" s="22">
        <v>14</v>
      </c>
      <c r="B24" s="22">
        <v>313</v>
      </c>
      <c r="C24" s="23" t="s">
        <v>325</v>
      </c>
      <c r="D24" s="23" t="s">
        <v>326</v>
      </c>
      <c r="E24" s="24" t="s">
        <v>9</v>
      </c>
      <c r="F24" s="10">
        <v>88</v>
      </c>
      <c r="G24" s="10">
        <v>93</v>
      </c>
      <c r="H24" s="10">
        <v>88</v>
      </c>
      <c r="I24" s="10">
        <v>88</v>
      </c>
      <c r="J24" s="10">
        <v>357</v>
      </c>
      <c r="K24" s="10">
        <v>5</v>
      </c>
      <c r="N24" s="10">
        <v>89</v>
      </c>
      <c r="O24" s="10">
        <v>92</v>
      </c>
      <c r="P24" s="10">
        <v>89</v>
      </c>
      <c r="Q24" s="10">
        <v>89</v>
      </c>
      <c r="R24" s="10">
        <v>359</v>
      </c>
      <c r="S24" s="10">
        <v>5</v>
      </c>
      <c r="V24" s="10">
        <f t="shared" si="0"/>
        <v>716</v>
      </c>
    </row>
    <row r="25" spans="1:22" s="10" customFormat="1" ht="15.5" x14ac:dyDescent="0.35">
      <c r="A25" s="22">
        <v>15</v>
      </c>
      <c r="B25" s="22">
        <v>158</v>
      </c>
      <c r="C25" s="23" t="s">
        <v>323</v>
      </c>
      <c r="D25" s="23" t="s">
        <v>316</v>
      </c>
      <c r="E25" s="24" t="s">
        <v>9</v>
      </c>
      <c r="F25" s="10">
        <v>88</v>
      </c>
      <c r="G25" s="10">
        <v>91</v>
      </c>
      <c r="H25" s="10">
        <v>92</v>
      </c>
      <c r="I25" s="10">
        <v>88</v>
      </c>
      <c r="J25" s="10">
        <v>359</v>
      </c>
      <c r="K25" s="10">
        <v>3</v>
      </c>
      <c r="N25" s="10">
        <v>91</v>
      </c>
      <c r="O25" s="10">
        <v>93</v>
      </c>
      <c r="P25" s="10">
        <v>89</v>
      </c>
      <c r="Q25" s="10">
        <v>86</v>
      </c>
      <c r="R25" s="10">
        <v>359</v>
      </c>
      <c r="S25" s="10">
        <v>4</v>
      </c>
      <c r="V25" s="10">
        <f t="shared" si="0"/>
        <v>718</v>
      </c>
    </row>
    <row r="26" spans="1:22" s="10" customFormat="1" ht="15.5" x14ac:dyDescent="0.35">
      <c r="A26" s="22">
        <v>16</v>
      </c>
      <c r="B26" s="22">
        <v>218</v>
      </c>
      <c r="C26" s="23" t="s">
        <v>311</v>
      </c>
      <c r="D26" s="23" t="s">
        <v>312</v>
      </c>
      <c r="E26" s="24"/>
      <c r="F26" s="10">
        <v>88</v>
      </c>
      <c r="G26" s="10">
        <v>86</v>
      </c>
      <c r="H26" s="10">
        <v>97</v>
      </c>
      <c r="I26" s="10">
        <v>93</v>
      </c>
      <c r="J26" s="10">
        <v>364</v>
      </c>
      <c r="K26" s="10">
        <v>6</v>
      </c>
      <c r="L26" s="13">
        <v>185.7</v>
      </c>
      <c r="M26" s="10">
        <v>5</v>
      </c>
      <c r="N26" s="10">
        <v>91</v>
      </c>
      <c r="O26" s="10">
        <v>92</v>
      </c>
      <c r="P26" s="10">
        <v>89</v>
      </c>
      <c r="Q26" s="10">
        <v>86</v>
      </c>
      <c r="R26" s="10">
        <v>358</v>
      </c>
      <c r="S26" s="10">
        <v>3</v>
      </c>
      <c r="V26" s="10">
        <f t="shared" si="0"/>
        <v>727</v>
      </c>
    </row>
    <row r="27" spans="1:22" s="10" customFormat="1" ht="15.5" x14ac:dyDescent="0.35">
      <c r="A27" s="22">
        <v>17</v>
      </c>
      <c r="B27" s="22">
        <v>118</v>
      </c>
      <c r="C27" s="23" t="s">
        <v>331</v>
      </c>
      <c r="D27" s="23" t="s">
        <v>332</v>
      </c>
      <c r="E27" s="24"/>
      <c r="F27" s="10">
        <v>88</v>
      </c>
      <c r="G27" s="10">
        <v>89</v>
      </c>
      <c r="H27" s="10">
        <v>91</v>
      </c>
      <c r="I27" s="10">
        <v>92</v>
      </c>
      <c r="J27" s="10">
        <v>360</v>
      </c>
      <c r="K27" s="10">
        <v>3</v>
      </c>
      <c r="N27" s="10">
        <v>85</v>
      </c>
      <c r="O27" s="10">
        <v>89</v>
      </c>
      <c r="P27" s="10">
        <v>90</v>
      </c>
      <c r="Q27" s="10">
        <v>90</v>
      </c>
      <c r="R27" s="10">
        <v>354</v>
      </c>
      <c r="S27" s="10">
        <v>5</v>
      </c>
      <c r="V27" s="10">
        <f t="shared" si="0"/>
        <v>714</v>
      </c>
    </row>
    <row r="28" spans="1:22" s="10" customFormat="1" ht="15.5" x14ac:dyDescent="0.35">
      <c r="A28" s="22">
        <v>18</v>
      </c>
      <c r="B28" s="22">
        <v>392</v>
      </c>
      <c r="C28" s="23" t="s">
        <v>334</v>
      </c>
      <c r="D28" s="23" t="s">
        <v>335</v>
      </c>
      <c r="E28" s="24" t="s">
        <v>9</v>
      </c>
      <c r="F28" s="10">
        <v>87</v>
      </c>
      <c r="G28" s="10">
        <v>85</v>
      </c>
      <c r="H28" s="10">
        <v>87</v>
      </c>
      <c r="I28" s="10">
        <v>84</v>
      </c>
      <c r="J28" s="10">
        <v>343</v>
      </c>
      <c r="K28" s="10">
        <v>2</v>
      </c>
      <c r="N28" s="10">
        <v>90</v>
      </c>
      <c r="O28" s="10">
        <v>88</v>
      </c>
      <c r="P28" s="10">
        <v>85</v>
      </c>
      <c r="Q28" s="10">
        <v>89</v>
      </c>
      <c r="R28" s="10">
        <v>352</v>
      </c>
      <c r="S28" s="10">
        <v>4</v>
      </c>
      <c r="V28" s="10">
        <f t="shared" si="0"/>
        <v>695</v>
      </c>
    </row>
    <row r="29" spans="1:22" s="10" customFormat="1" ht="15.5" x14ac:dyDescent="0.35">
      <c r="A29" s="22">
        <v>19</v>
      </c>
      <c r="B29" s="22">
        <v>443</v>
      </c>
      <c r="C29" s="23" t="s">
        <v>327</v>
      </c>
      <c r="D29" s="23" t="s">
        <v>328</v>
      </c>
      <c r="E29" s="24" t="s">
        <v>9</v>
      </c>
      <c r="F29" s="10">
        <v>91</v>
      </c>
      <c r="G29" s="10">
        <v>90</v>
      </c>
      <c r="H29" s="10">
        <v>92</v>
      </c>
      <c r="I29" s="10">
        <v>86</v>
      </c>
      <c r="J29" s="10">
        <v>359</v>
      </c>
      <c r="K29" s="10">
        <v>5</v>
      </c>
      <c r="N29" s="10">
        <v>84</v>
      </c>
      <c r="O29" s="10">
        <v>88</v>
      </c>
      <c r="P29" s="10">
        <v>92</v>
      </c>
      <c r="Q29" s="10">
        <v>87</v>
      </c>
      <c r="R29" s="10">
        <v>351</v>
      </c>
      <c r="S29" s="10">
        <v>5</v>
      </c>
      <c r="V29" s="10">
        <f t="shared" si="0"/>
        <v>710</v>
      </c>
    </row>
    <row r="30" spans="1:22" s="10" customFormat="1" ht="15.5" x14ac:dyDescent="0.35">
      <c r="A30" s="22">
        <v>20</v>
      </c>
      <c r="B30" s="22">
        <v>195</v>
      </c>
      <c r="C30" s="23" t="s">
        <v>344</v>
      </c>
      <c r="D30" s="23" t="s">
        <v>345</v>
      </c>
      <c r="E30" s="24" t="s">
        <v>9</v>
      </c>
      <c r="F30" s="10">
        <v>78</v>
      </c>
      <c r="G30" s="10">
        <v>82</v>
      </c>
      <c r="H30" s="10">
        <v>83</v>
      </c>
      <c r="I30" s="10">
        <v>75</v>
      </c>
      <c r="J30" s="10">
        <v>318</v>
      </c>
      <c r="K30" s="10">
        <v>2</v>
      </c>
      <c r="N30" s="10">
        <v>88</v>
      </c>
      <c r="O30" s="10">
        <v>83</v>
      </c>
      <c r="P30" s="10">
        <v>91</v>
      </c>
      <c r="Q30" s="10">
        <v>88</v>
      </c>
      <c r="R30" s="10">
        <v>350</v>
      </c>
      <c r="S30" s="10">
        <v>5</v>
      </c>
      <c r="V30" s="10">
        <f t="shared" si="0"/>
        <v>668</v>
      </c>
    </row>
    <row r="31" spans="1:22" s="10" customFormat="1" ht="15.5" x14ac:dyDescent="0.35">
      <c r="A31" s="22">
        <v>21</v>
      </c>
      <c r="B31" s="22">
        <v>453</v>
      </c>
      <c r="C31" s="23" t="s">
        <v>305</v>
      </c>
      <c r="D31" s="23" t="s">
        <v>306</v>
      </c>
      <c r="E31" s="24" t="s">
        <v>576</v>
      </c>
      <c r="F31" s="10">
        <v>91</v>
      </c>
      <c r="G31" s="10">
        <v>89</v>
      </c>
      <c r="H31" s="10">
        <v>82</v>
      </c>
      <c r="I31" s="10">
        <v>87</v>
      </c>
      <c r="J31" s="10">
        <v>349</v>
      </c>
      <c r="K31" s="10">
        <v>3</v>
      </c>
      <c r="N31" s="10">
        <v>88</v>
      </c>
      <c r="O31" s="10">
        <v>91</v>
      </c>
      <c r="P31" s="10">
        <v>89</v>
      </c>
      <c r="Q31" s="10">
        <v>81</v>
      </c>
      <c r="R31" s="10">
        <v>349</v>
      </c>
      <c r="S31" s="10">
        <v>4</v>
      </c>
      <c r="V31" s="10">
        <f t="shared" si="0"/>
        <v>698</v>
      </c>
    </row>
    <row r="32" spans="1:22" s="10" customFormat="1" ht="15.5" x14ac:dyDescent="0.35">
      <c r="A32" s="22">
        <v>22</v>
      </c>
      <c r="B32" s="22">
        <v>374</v>
      </c>
      <c r="C32" s="23" t="s">
        <v>317</v>
      </c>
      <c r="D32" s="23" t="s">
        <v>318</v>
      </c>
      <c r="E32" s="24"/>
      <c r="F32" s="10">
        <v>86</v>
      </c>
      <c r="G32" s="10">
        <v>87</v>
      </c>
      <c r="H32" s="10">
        <v>95</v>
      </c>
      <c r="I32" s="10">
        <v>90</v>
      </c>
      <c r="J32" s="10">
        <v>358</v>
      </c>
      <c r="K32" s="10">
        <v>7</v>
      </c>
      <c r="N32" s="10">
        <v>87</v>
      </c>
      <c r="O32" s="10">
        <v>88</v>
      </c>
      <c r="P32" s="10">
        <v>86</v>
      </c>
      <c r="Q32" s="10">
        <v>87</v>
      </c>
      <c r="R32" s="10">
        <v>348</v>
      </c>
      <c r="S32" s="10">
        <v>3</v>
      </c>
      <c r="V32" s="10">
        <f t="shared" si="0"/>
        <v>706</v>
      </c>
    </row>
    <row r="33" spans="1:22" s="10" customFormat="1" ht="15.5" x14ac:dyDescent="0.35">
      <c r="A33" s="22">
        <v>23</v>
      </c>
      <c r="B33" s="22">
        <v>363</v>
      </c>
      <c r="C33" s="23" t="s">
        <v>338</v>
      </c>
      <c r="D33" s="23" t="s">
        <v>39</v>
      </c>
      <c r="E33" s="24" t="s">
        <v>9</v>
      </c>
      <c r="F33" s="10">
        <v>85</v>
      </c>
      <c r="G33" s="10">
        <v>87</v>
      </c>
      <c r="H33" s="10">
        <v>90</v>
      </c>
      <c r="I33" s="10">
        <v>78</v>
      </c>
      <c r="J33" s="10">
        <v>340</v>
      </c>
      <c r="K33" s="10">
        <v>3</v>
      </c>
      <c r="N33" s="10">
        <v>87</v>
      </c>
      <c r="O33" s="10">
        <v>86</v>
      </c>
      <c r="P33" s="10">
        <v>89</v>
      </c>
      <c r="Q33" s="10">
        <v>81</v>
      </c>
      <c r="R33" s="10">
        <v>343</v>
      </c>
      <c r="S33" s="10">
        <v>1</v>
      </c>
      <c r="V33" s="10">
        <f t="shared" si="0"/>
        <v>683</v>
      </c>
    </row>
    <row r="34" spans="1:22" s="10" customFormat="1" ht="15.5" x14ac:dyDescent="0.35">
      <c r="A34" s="22">
        <v>24</v>
      </c>
      <c r="B34" s="22">
        <v>274</v>
      </c>
      <c r="C34" s="23" t="s">
        <v>333</v>
      </c>
      <c r="D34" s="23" t="s">
        <v>54</v>
      </c>
      <c r="E34" s="24" t="s">
        <v>9</v>
      </c>
      <c r="F34" s="10">
        <v>83</v>
      </c>
      <c r="G34" s="10">
        <v>91</v>
      </c>
      <c r="H34" s="10">
        <v>90</v>
      </c>
      <c r="I34" s="10">
        <v>85</v>
      </c>
      <c r="J34" s="10">
        <v>349</v>
      </c>
      <c r="K34" s="10">
        <v>2</v>
      </c>
      <c r="N34" s="10">
        <v>86</v>
      </c>
      <c r="O34" s="10">
        <v>79</v>
      </c>
      <c r="P34" s="10">
        <v>90</v>
      </c>
      <c r="Q34" s="10">
        <v>87</v>
      </c>
      <c r="R34" s="10">
        <v>342</v>
      </c>
      <c r="S34" s="10">
        <v>2</v>
      </c>
      <c r="V34" s="10">
        <f t="shared" si="0"/>
        <v>691</v>
      </c>
    </row>
    <row r="35" spans="1:22" s="10" customFormat="1" ht="15.5" x14ac:dyDescent="0.35">
      <c r="A35" s="22">
        <v>25</v>
      </c>
      <c r="B35" s="22">
        <v>470</v>
      </c>
      <c r="C35" s="23" t="s">
        <v>338</v>
      </c>
      <c r="D35" s="23" t="s">
        <v>35</v>
      </c>
      <c r="E35" s="24" t="s">
        <v>9</v>
      </c>
      <c r="F35" s="10">
        <v>77</v>
      </c>
      <c r="G35" s="10">
        <v>84</v>
      </c>
      <c r="H35" s="10">
        <v>78</v>
      </c>
      <c r="I35" s="10">
        <v>88</v>
      </c>
      <c r="J35" s="10">
        <v>327</v>
      </c>
      <c r="K35" s="10">
        <v>1</v>
      </c>
      <c r="N35" s="10">
        <v>87</v>
      </c>
      <c r="O35" s="10">
        <v>86</v>
      </c>
      <c r="P35" s="10">
        <v>81</v>
      </c>
      <c r="Q35" s="10">
        <v>84</v>
      </c>
      <c r="R35" s="10">
        <v>338</v>
      </c>
      <c r="S35" s="10">
        <v>3</v>
      </c>
      <c r="V35" s="10">
        <f t="shared" si="0"/>
        <v>665</v>
      </c>
    </row>
    <row r="36" spans="1:22" s="10" customFormat="1" ht="15.5" x14ac:dyDescent="0.35">
      <c r="A36" s="22">
        <v>26</v>
      </c>
      <c r="B36" s="22">
        <v>349</v>
      </c>
      <c r="C36" s="23" t="s">
        <v>302</v>
      </c>
      <c r="D36" s="23" t="s">
        <v>303</v>
      </c>
      <c r="E36" s="24"/>
      <c r="F36" s="10">
        <v>85</v>
      </c>
      <c r="G36" s="10">
        <v>89</v>
      </c>
      <c r="H36" s="10">
        <v>85</v>
      </c>
      <c r="I36" s="10">
        <v>83</v>
      </c>
      <c r="J36" s="10">
        <v>342</v>
      </c>
      <c r="K36" s="10">
        <v>3</v>
      </c>
      <c r="N36" s="10">
        <v>88</v>
      </c>
      <c r="O36" s="10">
        <v>82</v>
      </c>
      <c r="P36" s="10">
        <v>87</v>
      </c>
      <c r="Q36" s="10">
        <v>80</v>
      </c>
      <c r="R36" s="10">
        <v>337</v>
      </c>
      <c r="S36" s="10">
        <v>2</v>
      </c>
      <c r="V36" s="10">
        <f t="shared" si="0"/>
        <v>679</v>
      </c>
    </row>
    <row r="37" spans="1:22" s="10" customFormat="1" ht="15.5" x14ac:dyDescent="0.35">
      <c r="A37" s="22">
        <v>27</v>
      </c>
      <c r="B37" s="22">
        <v>381</v>
      </c>
      <c r="C37" s="23" t="s">
        <v>324</v>
      </c>
      <c r="D37" s="23" t="s">
        <v>79</v>
      </c>
      <c r="E37" s="24" t="s">
        <v>9</v>
      </c>
      <c r="F37" s="10">
        <v>82</v>
      </c>
      <c r="G37" s="10">
        <v>89</v>
      </c>
      <c r="H37" s="10">
        <v>85</v>
      </c>
      <c r="I37" s="10">
        <v>82</v>
      </c>
      <c r="J37" s="10">
        <v>338</v>
      </c>
      <c r="K37" s="10">
        <v>0</v>
      </c>
      <c r="N37" s="10">
        <v>78</v>
      </c>
      <c r="O37" s="10">
        <v>88</v>
      </c>
      <c r="P37" s="10">
        <v>86</v>
      </c>
      <c r="Q37" s="10">
        <v>84</v>
      </c>
      <c r="R37" s="10">
        <v>336</v>
      </c>
      <c r="S37" s="10">
        <v>5</v>
      </c>
      <c r="V37" s="10">
        <f t="shared" si="0"/>
        <v>674</v>
      </c>
    </row>
    <row r="38" spans="1:22" s="10" customFormat="1" ht="15.5" x14ac:dyDescent="0.35">
      <c r="A38" s="22">
        <v>28</v>
      </c>
      <c r="B38" s="22">
        <v>362</v>
      </c>
      <c r="C38" s="23" t="s">
        <v>304</v>
      </c>
      <c r="D38" s="23" t="s">
        <v>39</v>
      </c>
      <c r="E38" s="24" t="s">
        <v>9</v>
      </c>
      <c r="F38" s="10">
        <v>90</v>
      </c>
      <c r="G38" s="10">
        <v>81</v>
      </c>
      <c r="H38" s="10">
        <v>76</v>
      </c>
      <c r="I38" s="10">
        <v>82</v>
      </c>
      <c r="J38" s="10">
        <v>329</v>
      </c>
      <c r="K38" s="10">
        <v>5</v>
      </c>
      <c r="N38" s="10">
        <v>81</v>
      </c>
      <c r="O38" s="10">
        <v>87</v>
      </c>
      <c r="P38" s="10">
        <v>86</v>
      </c>
      <c r="Q38" s="10">
        <v>82</v>
      </c>
      <c r="R38" s="10">
        <v>336</v>
      </c>
      <c r="S38" s="10">
        <v>2</v>
      </c>
      <c r="V38" s="10">
        <f t="shared" si="0"/>
        <v>665</v>
      </c>
    </row>
    <row r="39" spans="1:22" s="10" customFormat="1" ht="15.5" x14ac:dyDescent="0.35">
      <c r="A39" s="22">
        <v>29</v>
      </c>
      <c r="B39" s="22">
        <v>450</v>
      </c>
      <c r="C39" s="23" t="s">
        <v>341</v>
      </c>
      <c r="D39" s="23" t="s">
        <v>342</v>
      </c>
      <c r="E39" s="24" t="s">
        <v>9</v>
      </c>
      <c r="F39" s="10">
        <v>86</v>
      </c>
      <c r="G39" s="10">
        <v>86</v>
      </c>
      <c r="H39" s="10">
        <v>75</v>
      </c>
      <c r="I39" s="10">
        <v>84</v>
      </c>
      <c r="J39" s="10">
        <v>331</v>
      </c>
      <c r="K39" s="10">
        <v>4</v>
      </c>
      <c r="N39" s="10">
        <v>86</v>
      </c>
      <c r="O39" s="10">
        <v>76</v>
      </c>
      <c r="P39" s="10">
        <v>85</v>
      </c>
      <c r="Q39" s="10">
        <v>85</v>
      </c>
      <c r="R39" s="10">
        <v>332</v>
      </c>
      <c r="S39" s="10">
        <v>6</v>
      </c>
      <c r="V39" s="10">
        <f t="shared" si="0"/>
        <v>663</v>
      </c>
    </row>
    <row r="40" spans="1:22" s="10" customFormat="1" ht="15.5" x14ac:dyDescent="0.35">
      <c r="A40" s="22">
        <v>30</v>
      </c>
      <c r="B40" s="22">
        <v>105</v>
      </c>
      <c r="C40" s="23" t="s">
        <v>343</v>
      </c>
      <c r="D40" s="23" t="s">
        <v>158</v>
      </c>
      <c r="E40" s="24"/>
      <c r="F40" s="10">
        <v>83</v>
      </c>
      <c r="G40" s="10">
        <v>79</v>
      </c>
      <c r="H40" s="10">
        <v>90</v>
      </c>
      <c r="I40" s="10">
        <v>88</v>
      </c>
      <c r="J40" s="10">
        <v>340</v>
      </c>
      <c r="K40" s="10">
        <v>3</v>
      </c>
      <c r="N40" s="10">
        <v>89</v>
      </c>
      <c r="O40" s="10">
        <v>83</v>
      </c>
      <c r="P40" s="10">
        <v>84</v>
      </c>
      <c r="Q40" s="10">
        <v>75</v>
      </c>
      <c r="R40" s="10">
        <v>331</v>
      </c>
      <c r="S40" s="10">
        <v>4</v>
      </c>
      <c r="V40" s="10">
        <f t="shared" si="0"/>
        <v>671</v>
      </c>
    </row>
    <row r="41" spans="1:22" s="10" customFormat="1" ht="15.5" x14ac:dyDescent="0.35">
      <c r="A41" s="22">
        <v>31</v>
      </c>
      <c r="B41" s="22">
        <v>236</v>
      </c>
      <c r="C41" s="23" t="s">
        <v>350</v>
      </c>
      <c r="D41" s="23" t="s">
        <v>65</v>
      </c>
      <c r="E41" s="24"/>
      <c r="F41" s="10">
        <v>87</v>
      </c>
      <c r="G41" s="10">
        <v>85</v>
      </c>
      <c r="H41" s="10">
        <v>73</v>
      </c>
      <c r="I41" s="10">
        <v>88</v>
      </c>
      <c r="J41" s="10">
        <v>333</v>
      </c>
      <c r="K41" s="10">
        <v>0</v>
      </c>
      <c r="N41" s="10">
        <v>84</v>
      </c>
      <c r="O41" s="10">
        <v>80</v>
      </c>
      <c r="P41" s="10">
        <v>80</v>
      </c>
      <c r="Q41" s="10">
        <v>77</v>
      </c>
      <c r="R41" s="10">
        <v>321</v>
      </c>
      <c r="S41" s="10">
        <v>1</v>
      </c>
      <c r="V41" s="10">
        <f t="shared" si="0"/>
        <v>654</v>
      </c>
    </row>
    <row r="42" spans="1:22" s="10" customFormat="1" ht="15.5" x14ac:dyDescent="0.35">
      <c r="A42" s="22">
        <v>32</v>
      </c>
      <c r="B42" s="22">
        <v>471</v>
      </c>
      <c r="C42" s="23" t="s">
        <v>301</v>
      </c>
      <c r="D42" s="23" t="s">
        <v>35</v>
      </c>
      <c r="E42" s="24" t="s">
        <v>9</v>
      </c>
      <c r="F42" s="10">
        <v>91</v>
      </c>
      <c r="G42" s="10">
        <v>84</v>
      </c>
      <c r="H42" s="10">
        <v>78</v>
      </c>
      <c r="I42" s="10">
        <v>85</v>
      </c>
      <c r="J42" s="10">
        <v>338</v>
      </c>
      <c r="K42" s="10">
        <v>5</v>
      </c>
      <c r="N42" s="10">
        <v>86</v>
      </c>
      <c r="O42" s="10">
        <v>84</v>
      </c>
      <c r="P42" s="10">
        <v>71</v>
      </c>
      <c r="Q42" s="10">
        <v>79</v>
      </c>
      <c r="R42" s="10">
        <v>320</v>
      </c>
      <c r="S42" s="10">
        <v>3</v>
      </c>
      <c r="V42" s="10">
        <f t="shared" si="0"/>
        <v>658</v>
      </c>
    </row>
    <row r="43" spans="1:22" s="10" customFormat="1" ht="15.5" x14ac:dyDescent="0.35">
      <c r="A43" s="22">
        <v>33</v>
      </c>
      <c r="B43" s="22">
        <v>320</v>
      </c>
      <c r="C43" s="23" t="s">
        <v>449</v>
      </c>
      <c r="D43" s="23" t="s">
        <v>107</v>
      </c>
      <c r="E43" s="24" t="s">
        <v>9</v>
      </c>
      <c r="F43" s="16">
        <v>85</v>
      </c>
      <c r="G43" s="16">
        <v>72</v>
      </c>
      <c r="H43" s="16">
        <v>84</v>
      </c>
      <c r="I43" s="16">
        <v>80</v>
      </c>
      <c r="J43" s="16">
        <v>321</v>
      </c>
      <c r="K43" s="16">
        <v>2</v>
      </c>
      <c r="L43" s="13"/>
      <c r="M43" s="13"/>
      <c r="N43" s="10">
        <v>85</v>
      </c>
      <c r="O43" s="10">
        <v>82</v>
      </c>
      <c r="P43" s="10">
        <v>70</v>
      </c>
      <c r="Q43" s="10">
        <v>72</v>
      </c>
      <c r="R43" s="10">
        <v>309</v>
      </c>
      <c r="S43" s="10">
        <v>3</v>
      </c>
      <c r="T43" s="13"/>
      <c r="V43" s="10">
        <f t="shared" si="0"/>
        <v>630</v>
      </c>
    </row>
    <row r="44" spans="1:22" s="10" customFormat="1" ht="15.5" x14ac:dyDescent="0.35"/>
    <row r="45" spans="1:22" s="10" customFormat="1" ht="15.5" x14ac:dyDescent="0.35">
      <c r="B45" s="17" t="s">
        <v>641</v>
      </c>
    </row>
    <row r="46" spans="1:22" s="10" customFormat="1" ht="15.5" x14ac:dyDescent="0.35"/>
    <row r="47" spans="1:22" s="2" customFormat="1" ht="18" x14ac:dyDescent="0.4">
      <c r="A47" s="11" t="s">
        <v>0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s="1" customFormat="1" ht="18" x14ac:dyDescent="0.4">
      <c r="A48" s="11" t="s">
        <v>1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s="1" customFormat="1" ht="17.5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s="1" customFormat="1" ht="18" x14ac:dyDescent="0.4">
      <c r="A50" s="11" t="s">
        <v>611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 s="1" customFormat="1" ht="15.5" x14ac:dyDescent="0.35"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s="1" customFormat="1" ht="18" x14ac:dyDescent="0.4">
      <c r="A52" s="14" t="s">
        <v>579</v>
      </c>
      <c r="B52" s="12"/>
      <c r="C52" s="12"/>
      <c r="D52" s="12"/>
      <c r="E52" s="26" t="s">
        <v>616</v>
      </c>
      <c r="F52" s="14" t="s">
        <v>616</v>
      </c>
      <c r="G52" s="11"/>
      <c r="H52" s="11"/>
      <c r="I52" s="11"/>
      <c r="J52" s="11"/>
      <c r="K52" s="11"/>
      <c r="L52" s="15">
        <v>230.6</v>
      </c>
      <c r="M52" s="11"/>
      <c r="N52" s="11"/>
      <c r="O52" s="11"/>
      <c r="P52" s="11"/>
      <c r="Q52" s="11"/>
      <c r="R52" s="11"/>
      <c r="S52" s="11"/>
      <c r="T52" s="18">
        <v>231.5</v>
      </c>
      <c r="U52" s="12"/>
      <c r="V52" s="12"/>
    </row>
    <row r="53" spans="1:22" s="1" customFormat="1" ht="18" x14ac:dyDescent="0.4">
      <c r="A53" s="14" t="s">
        <v>580</v>
      </c>
      <c r="B53" s="12"/>
      <c r="C53" s="12"/>
      <c r="D53" s="12"/>
      <c r="E53" s="26" t="s">
        <v>618</v>
      </c>
      <c r="F53" s="14" t="s">
        <v>617</v>
      </c>
      <c r="G53" s="11"/>
      <c r="H53" s="11"/>
      <c r="I53" s="11"/>
      <c r="J53" s="11"/>
      <c r="K53" s="11"/>
      <c r="L53" s="15">
        <v>224.9</v>
      </c>
      <c r="M53" s="11"/>
      <c r="N53" s="11"/>
      <c r="O53" s="11"/>
      <c r="P53" s="11"/>
      <c r="Q53" s="11"/>
      <c r="R53" s="11"/>
      <c r="S53" s="11"/>
      <c r="T53" s="18">
        <v>230.8</v>
      </c>
      <c r="U53" s="12"/>
      <c r="V53" s="12"/>
    </row>
    <row r="54" spans="1:22" s="1" customFormat="1" ht="18" x14ac:dyDescent="0.4">
      <c r="A54" s="14" t="s">
        <v>581</v>
      </c>
      <c r="B54" s="12"/>
      <c r="C54" s="12"/>
      <c r="D54" s="12"/>
      <c r="E54" s="26" t="s">
        <v>642</v>
      </c>
      <c r="F54" s="14" t="s">
        <v>618</v>
      </c>
      <c r="G54" s="11"/>
      <c r="H54" s="11"/>
      <c r="I54" s="11"/>
      <c r="J54" s="11"/>
      <c r="K54" s="11"/>
      <c r="L54" s="15">
        <v>206.6</v>
      </c>
      <c r="M54" s="11"/>
      <c r="N54" s="11"/>
      <c r="O54" s="11"/>
      <c r="P54" s="11"/>
      <c r="Q54" s="11"/>
      <c r="R54" s="11"/>
      <c r="S54" s="11"/>
      <c r="T54" s="18">
        <v>206.4</v>
      </c>
      <c r="U54" s="12"/>
      <c r="V54" s="12"/>
    </row>
    <row r="55" spans="1:22" s="1" customFormat="1" ht="15.5" x14ac:dyDescent="0.35"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s="1" customFormat="1" ht="15.5" x14ac:dyDescent="0.35">
      <c r="A56" s="19" t="s">
        <v>123</v>
      </c>
      <c r="B56" s="19" t="s">
        <v>3</v>
      </c>
      <c r="C56" s="20" t="s">
        <v>4</v>
      </c>
      <c r="D56" s="20" t="s">
        <v>5</v>
      </c>
      <c r="E56" s="21" t="s">
        <v>6</v>
      </c>
      <c r="F56" s="9">
        <v>1</v>
      </c>
      <c r="G56" s="9">
        <v>2</v>
      </c>
      <c r="H56" s="9">
        <v>3</v>
      </c>
      <c r="I56" s="9">
        <v>4</v>
      </c>
      <c r="J56" s="9" t="s">
        <v>124</v>
      </c>
      <c r="K56" s="9" t="s">
        <v>127</v>
      </c>
      <c r="L56" s="9" t="s">
        <v>125</v>
      </c>
      <c r="M56" s="9" t="s">
        <v>582</v>
      </c>
      <c r="N56" s="9">
        <v>1</v>
      </c>
      <c r="O56" s="9">
        <v>2</v>
      </c>
      <c r="P56" s="9">
        <v>3</v>
      </c>
      <c r="Q56" s="9">
        <v>4</v>
      </c>
      <c r="R56" s="9" t="s">
        <v>631</v>
      </c>
      <c r="S56" s="9" t="s">
        <v>632</v>
      </c>
      <c r="T56" s="9" t="s">
        <v>633</v>
      </c>
      <c r="U56" s="9" t="s">
        <v>634</v>
      </c>
      <c r="V56" s="9" t="s">
        <v>126</v>
      </c>
    </row>
    <row r="57" spans="1:22" s="10" customFormat="1" ht="15.5" x14ac:dyDescent="0.35">
      <c r="A57" s="22">
        <v>1</v>
      </c>
      <c r="B57" s="22">
        <v>357</v>
      </c>
      <c r="C57" s="23" t="s">
        <v>346</v>
      </c>
      <c r="D57" s="23" t="s">
        <v>347</v>
      </c>
      <c r="E57" s="24" t="s">
        <v>576</v>
      </c>
      <c r="F57" s="10">
        <v>97</v>
      </c>
      <c r="G57" s="10">
        <v>89</v>
      </c>
      <c r="H57" s="10">
        <v>91</v>
      </c>
      <c r="I57" s="10">
        <v>95</v>
      </c>
      <c r="J57" s="10">
        <v>372</v>
      </c>
      <c r="K57" s="10">
        <v>3</v>
      </c>
      <c r="L57" s="13">
        <v>230.6</v>
      </c>
      <c r="M57" s="10">
        <v>8</v>
      </c>
      <c r="N57" s="10">
        <v>98</v>
      </c>
      <c r="O57" s="10">
        <v>92</v>
      </c>
      <c r="P57" s="10">
        <v>94</v>
      </c>
      <c r="Q57" s="10">
        <v>92</v>
      </c>
      <c r="R57" s="10">
        <v>376</v>
      </c>
      <c r="S57" s="10">
        <v>9</v>
      </c>
      <c r="T57" s="10">
        <v>231.5</v>
      </c>
      <c r="U57" s="10">
        <v>8</v>
      </c>
      <c r="V57" s="10">
        <f t="shared" ref="V57:V75" si="1">M57+J57+U57+R57</f>
        <v>764</v>
      </c>
    </row>
    <row r="58" spans="1:22" s="10" customFormat="1" ht="15.5" x14ac:dyDescent="0.35">
      <c r="A58" s="22">
        <v>2</v>
      </c>
      <c r="B58" s="22">
        <v>443</v>
      </c>
      <c r="C58" s="23" t="s">
        <v>327</v>
      </c>
      <c r="D58" s="23" t="s">
        <v>615</v>
      </c>
      <c r="E58" s="24" t="s">
        <v>9</v>
      </c>
      <c r="F58" s="10">
        <v>91</v>
      </c>
      <c r="G58" s="10">
        <v>90</v>
      </c>
      <c r="H58" s="10">
        <v>92</v>
      </c>
      <c r="I58" s="10">
        <v>86</v>
      </c>
      <c r="J58" s="10">
        <v>359</v>
      </c>
      <c r="K58" s="10">
        <v>5</v>
      </c>
      <c r="L58" s="10">
        <v>206.6</v>
      </c>
      <c r="M58" s="10">
        <v>6</v>
      </c>
      <c r="N58" s="10">
        <v>84</v>
      </c>
      <c r="O58" s="10">
        <v>88</v>
      </c>
      <c r="P58" s="10">
        <v>92</v>
      </c>
      <c r="Q58" s="10">
        <v>87</v>
      </c>
      <c r="R58" s="10">
        <v>351</v>
      </c>
      <c r="S58" s="10">
        <v>5</v>
      </c>
      <c r="T58" s="10">
        <v>230.8</v>
      </c>
      <c r="U58" s="10">
        <v>7</v>
      </c>
      <c r="V58" s="10">
        <f t="shared" si="1"/>
        <v>723</v>
      </c>
    </row>
    <row r="59" spans="1:22" s="10" customFormat="1" ht="15.5" x14ac:dyDescent="0.35">
      <c r="A59" s="22">
        <v>3</v>
      </c>
      <c r="B59" s="22">
        <v>148</v>
      </c>
      <c r="C59" s="23" t="s">
        <v>336</v>
      </c>
      <c r="D59" s="23" t="s">
        <v>337</v>
      </c>
      <c r="E59" s="24" t="s">
        <v>576</v>
      </c>
      <c r="F59" s="10">
        <v>94</v>
      </c>
      <c r="G59" s="10">
        <v>93</v>
      </c>
      <c r="H59" s="10">
        <v>89</v>
      </c>
      <c r="I59" s="10">
        <v>94</v>
      </c>
      <c r="J59" s="10">
        <v>370</v>
      </c>
      <c r="K59" s="10">
        <v>10</v>
      </c>
      <c r="L59" s="13">
        <v>147.6</v>
      </c>
      <c r="M59" s="10">
        <v>3</v>
      </c>
      <c r="N59" s="10">
        <v>92</v>
      </c>
      <c r="O59" s="10">
        <v>92</v>
      </c>
      <c r="P59" s="10">
        <v>89</v>
      </c>
      <c r="Q59" s="10">
        <v>88</v>
      </c>
      <c r="R59" s="10">
        <v>361</v>
      </c>
      <c r="S59" s="10">
        <v>4</v>
      </c>
      <c r="T59" s="10">
        <v>206.4</v>
      </c>
      <c r="U59" s="10">
        <v>6</v>
      </c>
      <c r="V59" s="10">
        <f t="shared" si="1"/>
        <v>740</v>
      </c>
    </row>
    <row r="60" spans="1:22" s="10" customFormat="1" ht="15.5" x14ac:dyDescent="0.35">
      <c r="A60" s="22">
        <v>4</v>
      </c>
      <c r="B60" s="22">
        <v>158</v>
      </c>
      <c r="C60" s="23" t="s">
        <v>323</v>
      </c>
      <c r="D60" s="23" t="s">
        <v>316</v>
      </c>
      <c r="E60" s="24" t="s">
        <v>9</v>
      </c>
      <c r="F60" s="10">
        <v>88</v>
      </c>
      <c r="G60" s="10">
        <v>91</v>
      </c>
      <c r="H60" s="10">
        <v>92</v>
      </c>
      <c r="I60" s="10">
        <v>88</v>
      </c>
      <c r="J60" s="10">
        <v>359</v>
      </c>
      <c r="K60" s="10">
        <v>3</v>
      </c>
      <c r="L60" s="13">
        <v>168</v>
      </c>
      <c r="M60" s="10">
        <v>4</v>
      </c>
      <c r="N60" s="10">
        <v>91</v>
      </c>
      <c r="O60" s="10">
        <v>93</v>
      </c>
      <c r="P60" s="10">
        <v>89</v>
      </c>
      <c r="Q60" s="10">
        <v>86</v>
      </c>
      <c r="R60" s="10">
        <v>359</v>
      </c>
      <c r="S60" s="10">
        <v>4</v>
      </c>
      <c r="T60" s="10">
        <v>188.3</v>
      </c>
      <c r="U60" s="10">
        <v>5</v>
      </c>
      <c r="V60" s="10">
        <f t="shared" si="1"/>
        <v>727</v>
      </c>
    </row>
    <row r="61" spans="1:22" s="10" customFormat="1" ht="15.5" x14ac:dyDescent="0.35">
      <c r="A61" s="22">
        <v>5</v>
      </c>
      <c r="B61" s="22">
        <v>159</v>
      </c>
      <c r="C61" s="23" t="s">
        <v>315</v>
      </c>
      <c r="D61" s="23" t="s">
        <v>316</v>
      </c>
      <c r="E61" s="24" t="s">
        <v>9</v>
      </c>
      <c r="F61" s="10">
        <v>95</v>
      </c>
      <c r="G61" s="10">
        <v>93</v>
      </c>
      <c r="H61" s="10">
        <v>92</v>
      </c>
      <c r="I61" s="10">
        <v>95</v>
      </c>
      <c r="J61" s="10">
        <v>375</v>
      </c>
      <c r="K61" s="10">
        <v>11</v>
      </c>
      <c r="L61" s="13">
        <v>224.9</v>
      </c>
      <c r="M61" s="10">
        <v>7</v>
      </c>
      <c r="N61" s="10">
        <v>89</v>
      </c>
      <c r="O61" s="10">
        <v>91</v>
      </c>
      <c r="P61" s="10">
        <v>94</v>
      </c>
      <c r="Q61" s="10">
        <v>91</v>
      </c>
      <c r="R61" s="10">
        <v>365</v>
      </c>
      <c r="S61" s="10">
        <v>4</v>
      </c>
      <c r="T61" s="10">
        <v>168.1</v>
      </c>
      <c r="U61" s="10">
        <v>4</v>
      </c>
      <c r="V61" s="10">
        <f t="shared" si="1"/>
        <v>751</v>
      </c>
    </row>
    <row r="62" spans="1:22" s="10" customFormat="1" ht="15.5" x14ac:dyDescent="0.35">
      <c r="A62" s="22">
        <v>6</v>
      </c>
      <c r="B62" s="22">
        <v>100</v>
      </c>
      <c r="C62" s="23" t="s">
        <v>321</v>
      </c>
      <c r="D62" s="23" t="s">
        <v>322</v>
      </c>
      <c r="E62" s="24" t="s">
        <v>9</v>
      </c>
      <c r="F62" s="10">
        <v>84</v>
      </c>
      <c r="G62" s="10">
        <v>86</v>
      </c>
      <c r="H62" s="10">
        <v>87</v>
      </c>
      <c r="I62" s="10">
        <v>86</v>
      </c>
      <c r="J62" s="10">
        <v>343</v>
      </c>
      <c r="K62" s="10">
        <v>0</v>
      </c>
      <c r="N62" s="10">
        <v>88</v>
      </c>
      <c r="O62" s="10">
        <v>94</v>
      </c>
      <c r="P62" s="10">
        <v>86</v>
      </c>
      <c r="Q62" s="10">
        <v>93</v>
      </c>
      <c r="R62" s="10">
        <v>361</v>
      </c>
      <c r="S62" s="10">
        <v>6</v>
      </c>
      <c r="T62" s="10">
        <v>150.1</v>
      </c>
      <c r="U62" s="10">
        <v>3</v>
      </c>
      <c r="V62" s="10">
        <f t="shared" si="1"/>
        <v>707</v>
      </c>
    </row>
    <row r="63" spans="1:22" s="10" customFormat="1" ht="15.5" x14ac:dyDescent="0.35">
      <c r="A63" s="22">
        <v>7</v>
      </c>
      <c r="B63" s="22">
        <v>313</v>
      </c>
      <c r="C63" s="23" t="s">
        <v>325</v>
      </c>
      <c r="D63" s="23" t="s">
        <v>326</v>
      </c>
      <c r="E63" s="24" t="s">
        <v>9</v>
      </c>
      <c r="F63" s="10">
        <v>88</v>
      </c>
      <c r="G63" s="10">
        <v>93</v>
      </c>
      <c r="H63" s="10">
        <v>88</v>
      </c>
      <c r="I63" s="10">
        <v>88</v>
      </c>
      <c r="J63" s="10">
        <v>357</v>
      </c>
      <c r="K63" s="10">
        <v>5</v>
      </c>
      <c r="L63" s="10">
        <v>109.4</v>
      </c>
      <c r="M63" s="10">
        <v>1</v>
      </c>
      <c r="N63" s="10">
        <v>89</v>
      </c>
      <c r="O63" s="10">
        <v>92</v>
      </c>
      <c r="P63" s="10">
        <v>89</v>
      </c>
      <c r="Q63" s="10">
        <v>89</v>
      </c>
      <c r="R63" s="10">
        <v>359</v>
      </c>
      <c r="S63" s="10">
        <v>5</v>
      </c>
      <c r="T63" s="10">
        <v>131.6</v>
      </c>
      <c r="U63" s="10">
        <v>2</v>
      </c>
      <c r="V63" s="10">
        <f t="shared" si="1"/>
        <v>719</v>
      </c>
    </row>
    <row r="64" spans="1:22" s="10" customFormat="1" ht="15.5" x14ac:dyDescent="0.35">
      <c r="A64" s="22">
        <v>8</v>
      </c>
      <c r="B64" s="22">
        <v>215</v>
      </c>
      <c r="C64" s="23" t="s">
        <v>319</v>
      </c>
      <c r="D64" s="23" t="s">
        <v>320</v>
      </c>
      <c r="E64" s="24" t="s">
        <v>9</v>
      </c>
      <c r="F64" s="10">
        <v>88</v>
      </c>
      <c r="G64" s="10">
        <v>89</v>
      </c>
      <c r="H64" s="10">
        <v>89</v>
      </c>
      <c r="I64" s="10">
        <v>96</v>
      </c>
      <c r="J64" s="10">
        <v>362</v>
      </c>
      <c r="K64" s="10">
        <v>4</v>
      </c>
      <c r="L64" s="10">
        <v>185.8</v>
      </c>
      <c r="M64" s="10">
        <v>5</v>
      </c>
      <c r="N64" s="10">
        <v>92</v>
      </c>
      <c r="O64" s="10">
        <v>87</v>
      </c>
      <c r="P64" s="10">
        <v>95</v>
      </c>
      <c r="Q64" s="10">
        <v>87</v>
      </c>
      <c r="R64" s="10">
        <v>361</v>
      </c>
      <c r="S64" s="10">
        <v>7</v>
      </c>
      <c r="T64" s="10">
        <v>110.6</v>
      </c>
      <c r="U64" s="10">
        <v>1</v>
      </c>
      <c r="V64" s="10">
        <f t="shared" si="1"/>
        <v>729</v>
      </c>
    </row>
    <row r="65" spans="1:22" s="10" customFormat="1" ht="15.5" x14ac:dyDescent="0.35">
      <c r="A65" s="22">
        <v>9</v>
      </c>
      <c r="B65" s="22">
        <v>392</v>
      </c>
      <c r="C65" s="23" t="s">
        <v>334</v>
      </c>
      <c r="D65" s="23" t="s">
        <v>335</v>
      </c>
      <c r="E65" s="24" t="s">
        <v>9</v>
      </c>
      <c r="F65" s="10">
        <v>87</v>
      </c>
      <c r="G65" s="10">
        <v>85</v>
      </c>
      <c r="H65" s="10">
        <v>87</v>
      </c>
      <c r="I65" s="10">
        <v>84</v>
      </c>
      <c r="J65" s="10">
        <v>343</v>
      </c>
      <c r="K65" s="10">
        <v>2</v>
      </c>
      <c r="N65" s="10">
        <v>90</v>
      </c>
      <c r="O65" s="10">
        <v>88</v>
      </c>
      <c r="P65" s="10">
        <v>85</v>
      </c>
      <c r="Q65" s="10">
        <v>89</v>
      </c>
      <c r="R65" s="10">
        <v>352</v>
      </c>
      <c r="S65" s="10">
        <v>4</v>
      </c>
      <c r="V65" s="10">
        <f t="shared" si="1"/>
        <v>695</v>
      </c>
    </row>
    <row r="66" spans="1:22" s="10" customFormat="1" ht="15.5" x14ac:dyDescent="0.35">
      <c r="A66" s="22">
        <v>10</v>
      </c>
      <c r="B66" s="22">
        <v>195</v>
      </c>
      <c r="C66" s="23" t="s">
        <v>344</v>
      </c>
      <c r="D66" s="23" t="s">
        <v>345</v>
      </c>
      <c r="E66" s="24" t="s">
        <v>9</v>
      </c>
      <c r="F66" s="10">
        <v>78</v>
      </c>
      <c r="G66" s="10">
        <v>82</v>
      </c>
      <c r="H66" s="10">
        <v>83</v>
      </c>
      <c r="I66" s="10">
        <v>75</v>
      </c>
      <c r="J66" s="10">
        <v>318</v>
      </c>
      <c r="K66" s="10">
        <v>2</v>
      </c>
      <c r="N66" s="10">
        <v>88</v>
      </c>
      <c r="O66" s="10">
        <v>83</v>
      </c>
      <c r="P66" s="10">
        <v>91</v>
      </c>
      <c r="Q66" s="10">
        <v>88</v>
      </c>
      <c r="R66" s="10">
        <v>350</v>
      </c>
      <c r="S66" s="10">
        <v>5</v>
      </c>
      <c r="V66" s="10">
        <f t="shared" si="1"/>
        <v>668</v>
      </c>
    </row>
    <row r="67" spans="1:22" s="10" customFormat="1" ht="15.5" x14ac:dyDescent="0.35">
      <c r="A67" s="22">
        <v>11</v>
      </c>
      <c r="B67" s="22">
        <v>453</v>
      </c>
      <c r="C67" s="23" t="s">
        <v>305</v>
      </c>
      <c r="D67" s="23" t="s">
        <v>306</v>
      </c>
      <c r="E67" s="24" t="s">
        <v>576</v>
      </c>
      <c r="F67" s="10">
        <v>91</v>
      </c>
      <c r="G67" s="10">
        <v>89</v>
      </c>
      <c r="H67" s="10">
        <v>82</v>
      </c>
      <c r="I67" s="10">
        <v>87</v>
      </c>
      <c r="J67" s="10">
        <v>349</v>
      </c>
      <c r="K67" s="10">
        <v>3</v>
      </c>
      <c r="L67" s="10">
        <v>129.19999999999999</v>
      </c>
      <c r="M67" s="10">
        <v>2</v>
      </c>
      <c r="N67" s="10">
        <v>88</v>
      </c>
      <c r="O67" s="10">
        <v>91</v>
      </c>
      <c r="P67" s="10">
        <v>89</v>
      </c>
      <c r="Q67" s="10">
        <v>81</v>
      </c>
      <c r="R67" s="10">
        <v>349</v>
      </c>
      <c r="S67" s="10">
        <v>4</v>
      </c>
      <c r="V67" s="10">
        <f t="shared" si="1"/>
        <v>700</v>
      </c>
    </row>
    <row r="68" spans="1:22" s="10" customFormat="1" ht="15.5" x14ac:dyDescent="0.35">
      <c r="A68" s="22">
        <v>12</v>
      </c>
      <c r="B68" s="22">
        <v>363</v>
      </c>
      <c r="C68" s="23" t="s">
        <v>338</v>
      </c>
      <c r="D68" s="23" t="s">
        <v>39</v>
      </c>
      <c r="E68" s="24" t="s">
        <v>9</v>
      </c>
      <c r="F68" s="10">
        <v>85</v>
      </c>
      <c r="G68" s="10">
        <v>87</v>
      </c>
      <c r="H68" s="10">
        <v>90</v>
      </c>
      <c r="I68" s="10">
        <v>78</v>
      </c>
      <c r="J68" s="10">
        <v>340</v>
      </c>
      <c r="K68" s="10">
        <v>3</v>
      </c>
      <c r="N68" s="10">
        <v>87</v>
      </c>
      <c r="O68" s="10">
        <v>86</v>
      </c>
      <c r="P68" s="10">
        <v>89</v>
      </c>
      <c r="Q68" s="10">
        <v>81</v>
      </c>
      <c r="R68" s="10">
        <v>343</v>
      </c>
      <c r="S68" s="10">
        <v>1</v>
      </c>
      <c r="V68" s="10">
        <f t="shared" si="1"/>
        <v>683</v>
      </c>
    </row>
    <row r="69" spans="1:22" s="10" customFormat="1" ht="15.5" x14ac:dyDescent="0.35">
      <c r="A69" s="22">
        <v>13</v>
      </c>
      <c r="B69" s="22">
        <v>274</v>
      </c>
      <c r="C69" s="23" t="s">
        <v>333</v>
      </c>
      <c r="D69" s="23" t="s">
        <v>54</v>
      </c>
      <c r="E69" s="24" t="s">
        <v>9</v>
      </c>
      <c r="F69" s="10">
        <v>83</v>
      </c>
      <c r="G69" s="10">
        <v>91</v>
      </c>
      <c r="H69" s="10">
        <v>90</v>
      </c>
      <c r="I69" s="10">
        <v>85</v>
      </c>
      <c r="J69" s="10">
        <v>349</v>
      </c>
      <c r="K69" s="10">
        <v>2</v>
      </c>
      <c r="N69" s="10">
        <v>86</v>
      </c>
      <c r="O69" s="10">
        <v>79</v>
      </c>
      <c r="P69" s="10">
        <v>90</v>
      </c>
      <c r="Q69" s="10">
        <v>87</v>
      </c>
      <c r="R69" s="10">
        <v>342</v>
      </c>
      <c r="S69" s="10">
        <v>2</v>
      </c>
      <c r="V69" s="10">
        <f t="shared" si="1"/>
        <v>691</v>
      </c>
    </row>
    <row r="70" spans="1:22" s="10" customFormat="1" ht="15.5" x14ac:dyDescent="0.35">
      <c r="A70" s="22">
        <v>14</v>
      </c>
      <c r="B70" s="22">
        <v>470</v>
      </c>
      <c r="C70" s="23" t="s">
        <v>338</v>
      </c>
      <c r="D70" s="23" t="s">
        <v>35</v>
      </c>
      <c r="E70" s="24" t="s">
        <v>9</v>
      </c>
      <c r="F70" s="10">
        <v>77</v>
      </c>
      <c r="G70" s="10">
        <v>84</v>
      </c>
      <c r="H70" s="10">
        <v>78</v>
      </c>
      <c r="I70" s="10">
        <v>88</v>
      </c>
      <c r="J70" s="10">
        <v>327</v>
      </c>
      <c r="K70" s="10">
        <v>1</v>
      </c>
      <c r="N70" s="10">
        <v>87</v>
      </c>
      <c r="O70" s="10">
        <v>86</v>
      </c>
      <c r="P70" s="10">
        <v>81</v>
      </c>
      <c r="Q70" s="10">
        <v>84</v>
      </c>
      <c r="R70" s="10">
        <v>338</v>
      </c>
      <c r="S70" s="10">
        <v>3</v>
      </c>
      <c r="V70" s="10">
        <f t="shared" si="1"/>
        <v>665</v>
      </c>
    </row>
    <row r="71" spans="1:22" s="10" customFormat="1" ht="15.5" x14ac:dyDescent="0.35">
      <c r="A71" s="22">
        <v>15</v>
      </c>
      <c r="B71" s="22">
        <v>381</v>
      </c>
      <c r="C71" s="23" t="s">
        <v>324</v>
      </c>
      <c r="D71" s="23" t="s">
        <v>79</v>
      </c>
      <c r="E71" s="24" t="s">
        <v>9</v>
      </c>
      <c r="F71" s="10">
        <v>82</v>
      </c>
      <c r="G71" s="10">
        <v>89</v>
      </c>
      <c r="H71" s="10">
        <v>85</v>
      </c>
      <c r="I71" s="10">
        <v>82</v>
      </c>
      <c r="J71" s="10">
        <v>338</v>
      </c>
      <c r="K71" s="10">
        <v>0</v>
      </c>
      <c r="N71" s="10">
        <v>78</v>
      </c>
      <c r="O71" s="10">
        <v>88</v>
      </c>
      <c r="P71" s="10">
        <v>86</v>
      </c>
      <c r="Q71" s="10">
        <v>84</v>
      </c>
      <c r="R71" s="10">
        <v>336</v>
      </c>
      <c r="S71" s="10">
        <v>5</v>
      </c>
      <c r="V71" s="10">
        <f t="shared" si="1"/>
        <v>674</v>
      </c>
    </row>
    <row r="72" spans="1:22" s="10" customFormat="1" ht="15.5" x14ac:dyDescent="0.35">
      <c r="A72" s="22">
        <v>16</v>
      </c>
      <c r="B72" s="22">
        <v>362</v>
      </c>
      <c r="C72" s="23" t="s">
        <v>304</v>
      </c>
      <c r="D72" s="23" t="s">
        <v>39</v>
      </c>
      <c r="E72" s="24" t="s">
        <v>9</v>
      </c>
      <c r="F72" s="10">
        <v>90</v>
      </c>
      <c r="G72" s="10">
        <v>81</v>
      </c>
      <c r="H72" s="10">
        <v>76</v>
      </c>
      <c r="I72" s="10">
        <v>82</v>
      </c>
      <c r="J72" s="10">
        <v>329</v>
      </c>
      <c r="K72" s="10">
        <v>5</v>
      </c>
      <c r="N72" s="10">
        <v>81</v>
      </c>
      <c r="O72" s="10">
        <v>87</v>
      </c>
      <c r="P72" s="10">
        <v>86</v>
      </c>
      <c r="Q72" s="10">
        <v>82</v>
      </c>
      <c r="R72" s="10">
        <v>336</v>
      </c>
      <c r="S72" s="10">
        <v>2</v>
      </c>
      <c r="V72" s="10">
        <f t="shared" si="1"/>
        <v>665</v>
      </c>
    </row>
    <row r="73" spans="1:22" s="10" customFormat="1" ht="15.5" x14ac:dyDescent="0.35">
      <c r="A73" s="22">
        <v>17</v>
      </c>
      <c r="B73" s="22">
        <v>450</v>
      </c>
      <c r="C73" s="23" t="s">
        <v>341</v>
      </c>
      <c r="D73" s="23" t="s">
        <v>342</v>
      </c>
      <c r="E73" s="24" t="s">
        <v>9</v>
      </c>
      <c r="F73" s="10">
        <v>86</v>
      </c>
      <c r="G73" s="10">
        <v>86</v>
      </c>
      <c r="H73" s="10">
        <v>75</v>
      </c>
      <c r="I73" s="10">
        <v>84</v>
      </c>
      <c r="J73" s="10">
        <v>331</v>
      </c>
      <c r="K73" s="10">
        <v>4</v>
      </c>
      <c r="N73" s="10">
        <v>86</v>
      </c>
      <c r="O73" s="10">
        <v>76</v>
      </c>
      <c r="P73" s="10">
        <v>85</v>
      </c>
      <c r="Q73" s="10">
        <v>85</v>
      </c>
      <c r="R73" s="10">
        <v>332</v>
      </c>
      <c r="S73" s="10">
        <v>6</v>
      </c>
      <c r="V73" s="10">
        <f t="shared" si="1"/>
        <v>663</v>
      </c>
    </row>
    <row r="74" spans="1:22" s="10" customFormat="1" ht="15.5" x14ac:dyDescent="0.35">
      <c r="A74" s="22">
        <v>18</v>
      </c>
      <c r="B74" s="22">
        <v>471</v>
      </c>
      <c r="C74" s="23" t="s">
        <v>301</v>
      </c>
      <c r="D74" s="23" t="s">
        <v>35</v>
      </c>
      <c r="E74" s="24" t="s">
        <v>9</v>
      </c>
      <c r="F74" s="10">
        <v>91</v>
      </c>
      <c r="G74" s="10">
        <v>84</v>
      </c>
      <c r="H74" s="10">
        <v>78</v>
      </c>
      <c r="I74" s="10">
        <v>85</v>
      </c>
      <c r="J74" s="10">
        <v>338</v>
      </c>
      <c r="K74" s="10">
        <v>5</v>
      </c>
      <c r="N74" s="10">
        <v>86</v>
      </c>
      <c r="O74" s="10">
        <v>84</v>
      </c>
      <c r="P74" s="10">
        <v>71</v>
      </c>
      <c r="Q74" s="10">
        <v>79</v>
      </c>
      <c r="R74" s="10">
        <v>320</v>
      </c>
      <c r="S74" s="10">
        <v>3</v>
      </c>
      <c r="V74" s="10">
        <f t="shared" si="1"/>
        <v>658</v>
      </c>
    </row>
    <row r="75" spans="1:22" s="10" customFormat="1" ht="15.5" x14ac:dyDescent="0.35">
      <c r="A75" s="22">
        <v>19</v>
      </c>
      <c r="B75" s="22">
        <v>320</v>
      </c>
      <c r="C75" s="23" t="s">
        <v>449</v>
      </c>
      <c r="D75" s="23" t="s">
        <v>107</v>
      </c>
      <c r="E75" s="24" t="s">
        <v>9</v>
      </c>
      <c r="F75" s="16">
        <v>85</v>
      </c>
      <c r="G75" s="16">
        <v>72</v>
      </c>
      <c r="H75" s="16">
        <v>84</v>
      </c>
      <c r="I75" s="16">
        <v>80</v>
      </c>
      <c r="J75" s="16">
        <v>321</v>
      </c>
      <c r="K75" s="16">
        <v>2</v>
      </c>
      <c r="L75" s="13"/>
      <c r="M75" s="13"/>
      <c r="N75" s="10">
        <v>85</v>
      </c>
      <c r="O75" s="10">
        <v>82</v>
      </c>
      <c r="P75" s="10">
        <v>70</v>
      </c>
      <c r="Q75" s="10">
        <v>72</v>
      </c>
      <c r="R75" s="10">
        <v>309</v>
      </c>
      <c r="S75" s="10">
        <v>3</v>
      </c>
      <c r="T75" s="13"/>
      <c r="V75" s="10">
        <f t="shared" si="1"/>
        <v>630</v>
      </c>
    </row>
    <row r="76" spans="1:22" s="10" customFormat="1" ht="15.5" x14ac:dyDescent="0.35">
      <c r="A76" s="22">
        <v>20</v>
      </c>
    </row>
    <row r="77" spans="1:22" s="10" customFormat="1" ht="15.5" x14ac:dyDescent="0.35">
      <c r="B77" s="17" t="s">
        <v>643</v>
      </c>
    </row>
    <row r="78" spans="1:22" s="10" customFormat="1" ht="15.5" x14ac:dyDescent="0.35"/>
    <row r="79" spans="1:22" s="10" customFormat="1" ht="15.5" x14ac:dyDescent="0.35"/>
    <row r="80" spans="1:22" s="10" customFormat="1" ht="15.5" x14ac:dyDescent="0.35"/>
    <row r="81" s="10" customFormat="1" ht="15.5" x14ac:dyDescent="0.35"/>
    <row r="82" s="10" customFormat="1" ht="15.5" x14ac:dyDescent="0.35"/>
    <row r="83" s="10" customFormat="1" ht="15.5" x14ac:dyDescent="0.35"/>
    <row r="84" s="10" customFormat="1" ht="15.5" x14ac:dyDescent="0.35"/>
    <row r="85" s="10" customFormat="1" ht="15.5" x14ac:dyDescent="0.35"/>
    <row r="86" s="10" customFormat="1" ht="15.5" x14ac:dyDescent="0.35"/>
    <row r="87" s="10" customFormat="1" ht="15.5" x14ac:dyDescent="0.35"/>
    <row r="88" s="10" customFormat="1" ht="15.5" x14ac:dyDescent="0.35"/>
    <row r="89" s="10" customFormat="1" ht="15.5" x14ac:dyDescent="0.35"/>
    <row r="90" s="10" customFormat="1" ht="15.5" x14ac:dyDescent="0.35"/>
    <row r="91" s="10" customFormat="1" ht="15.5" x14ac:dyDescent="0.35"/>
    <row r="92" s="10" customFormat="1" ht="15.5" x14ac:dyDescent="0.35"/>
    <row r="93" s="10" customFormat="1" ht="15.5" x14ac:dyDescent="0.35"/>
    <row r="94" s="10" customFormat="1" ht="15.5" x14ac:dyDescent="0.35"/>
    <row r="95" s="10" customFormat="1" ht="15.5" x14ac:dyDescent="0.35"/>
    <row r="96" s="10" customFormat="1" ht="15.5" x14ac:dyDescent="0.35"/>
    <row r="97" s="10" customFormat="1" ht="15.5" x14ac:dyDescent="0.35"/>
    <row r="98" s="10" customFormat="1" ht="15.5" x14ac:dyDescent="0.35"/>
    <row r="99" s="10" customFormat="1" ht="15.5" x14ac:dyDescent="0.35"/>
    <row r="100" s="10" customFormat="1" ht="15.5" x14ac:dyDescent="0.35"/>
    <row r="101" s="10" customFormat="1" ht="15.5" x14ac:dyDescent="0.35"/>
    <row r="102" s="10" customFormat="1" ht="15.5" x14ac:dyDescent="0.35"/>
    <row r="103" s="10" customFormat="1" ht="15.5" x14ac:dyDescent="0.35"/>
    <row r="104" s="10" customFormat="1" ht="15.5" x14ac:dyDescent="0.35"/>
    <row r="105" s="10" customFormat="1" ht="15.5" x14ac:dyDescent="0.35"/>
    <row r="106" s="10" customFormat="1" ht="15.5" x14ac:dyDescent="0.35"/>
    <row r="107" s="10" customFormat="1" ht="15.5" x14ac:dyDescent="0.35"/>
    <row r="108" s="10" customFormat="1" ht="15.5" x14ac:dyDescent="0.35"/>
    <row r="109" s="10" customFormat="1" ht="15.5" x14ac:dyDescent="0.35"/>
    <row r="110" s="10" customFormat="1" ht="15.5" x14ac:dyDescent="0.35"/>
    <row r="111" s="10" customFormat="1" ht="15.5" x14ac:dyDescent="0.35"/>
    <row r="112" s="10" customFormat="1" ht="15.5" x14ac:dyDescent="0.35"/>
    <row r="113" s="10" customFormat="1" ht="15.5" x14ac:dyDescent="0.35"/>
    <row r="114" s="10" customFormat="1" ht="15.5" x14ac:dyDescent="0.35"/>
    <row r="115" s="10" customFormat="1" ht="15.5" x14ac:dyDescent="0.35"/>
    <row r="116" s="10" customFormat="1" ht="15.5" x14ac:dyDescent="0.35"/>
    <row r="117" s="10" customFormat="1" ht="15.5" x14ac:dyDescent="0.35"/>
    <row r="118" s="10" customFormat="1" ht="15.5" x14ac:dyDescent="0.35"/>
    <row r="119" s="10" customFormat="1" ht="15.5" x14ac:dyDescent="0.35"/>
    <row r="120" s="10" customFormat="1" ht="15.5" x14ac:dyDescent="0.35"/>
    <row r="121" s="10" customFormat="1" ht="15.5" x14ac:dyDescent="0.35"/>
    <row r="122" s="10" customFormat="1" ht="15.5" x14ac:dyDescent="0.35"/>
    <row r="123" s="10" customFormat="1" ht="15.5" x14ac:dyDescent="0.35"/>
    <row r="124" s="10" customFormat="1" ht="15.5" x14ac:dyDescent="0.35"/>
    <row r="125" s="10" customFormat="1" ht="15.5" x14ac:dyDescent="0.35"/>
    <row r="126" s="10" customFormat="1" ht="15.5" x14ac:dyDescent="0.35"/>
    <row r="127" s="10" customFormat="1" ht="15.5" x14ac:dyDescent="0.35"/>
    <row r="128" s="10" customFormat="1" ht="15.5" x14ac:dyDescent="0.35"/>
    <row r="129" s="10" customFormat="1" ht="15.5" x14ac:dyDescent="0.35"/>
    <row r="130" s="10" customFormat="1" ht="15.5" x14ac:dyDescent="0.35"/>
    <row r="131" s="10" customFormat="1" ht="15.5" x14ac:dyDescent="0.35"/>
    <row r="132" s="10" customFormat="1" ht="15.5" x14ac:dyDescent="0.35"/>
    <row r="133" s="10" customFormat="1" ht="15.5" x14ac:dyDescent="0.35"/>
    <row r="134" s="10" customFormat="1" ht="15.5" x14ac:dyDescent="0.35"/>
    <row r="135" s="10" customFormat="1" ht="15.5" x14ac:dyDescent="0.35"/>
    <row r="136" s="10" customFormat="1" ht="15.5" x14ac:dyDescent="0.35"/>
    <row r="137" s="10" customFormat="1" ht="15.5" x14ac:dyDescent="0.35"/>
    <row r="138" s="10" customFormat="1" ht="15.5" x14ac:dyDescent="0.35"/>
    <row r="139" s="10" customFormat="1" ht="15.5" x14ac:dyDescent="0.35"/>
    <row r="140" s="10" customFormat="1" ht="15.5" x14ac:dyDescent="0.35"/>
    <row r="141" s="10" customFormat="1" ht="15.5" x14ac:dyDescent="0.35"/>
    <row r="142" s="10" customFormat="1" ht="15.5" x14ac:dyDescent="0.35"/>
    <row r="143" s="10" customFormat="1" ht="15.5" x14ac:dyDescent="0.35"/>
    <row r="144" s="10" customFormat="1" ht="15.5" x14ac:dyDescent="0.35"/>
    <row r="145" s="10" customFormat="1" ht="15.5" x14ac:dyDescent="0.35"/>
    <row r="146" s="10" customFormat="1" ht="15.5" x14ac:dyDescent="0.35"/>
    <row r="147" s="10" customFormat="1" ht="15.5" x14ac:dyDescent="0.35"/>
    <row r="148" s="10" customFormat="1" ht="15.5" x14ac:dyDescent="0.35"/>
    <row r="149" s="10" customFormat="1" ht="15.5" x14ac:dyDescent="0.35"/>
    <row r="150" s="10" customFormat="1" ht="15.5" x14ac:dyDescent="0.35"/>
    <row r="151" s="10" customFormat="1" ht="15.5" x14ac:dyDescent="0.35"/>
    <row r="152" s="10" customFormat="1" ht="15.5" x14ac:dyDescent="0.35"/>
    <row r="153" s="10" customFormat="1" ht="15.5" x14ac:dyDescent="0.35"/>
    <row r="154" s="10" customFormat="1" ht="15.5" x14ac:dyDescent="0.35"/>
    <row r="155" s="10" customFormat="1" ht="15.5" x14ac:dyDescent="0.35"/>
    <row r="156" s="10" customFormat="1" ht="15.5" x14ac:dyDescent="0.35"/>
    <row r="157" s="10" customFormat="1" ht="15.5" x14ac:dyDescent="0.35"/>
    <row r="158" s="10" customFormat="1" ht="15.5" x14ac:dyDescent="0.35"/>
    <row r="159" s="10" customFormat="1" ht="15.5" x14ac:dyDescent="0.35"/>
    <row r="160" s="10" customFormat="1" ht="15.5" x14ac:dyDescent="0.35"/>
    <row r="161" s="10" customFormat="1" ht="15.5" x14ac:dyDescent="0.35"/>
    <row r="162" s="10" customFormat="1" ht="15.5" x14ac:dyDescent="0.35"/>
    <row r="163" s="10" customFormat="1" ht="15.5" x14ac:dyDescent="0.35"/>
    <row r="164" s="10" customFormat="1" ht="15.5" x14ac:dyDescent="0.35"/>
    <row r="165" s="10" customFormat="1" ht="15.5" x14ac:dyDescent="0.35"/>
    <row r="166" s="10" customFormat="1" ht="15.5" x14ac:dyDescent="0.35"/>
    <row r="167" s="10" customFormat="1" ht="15.5" x14ac:dyDescent="0.35"/>
    <row r="168" s="10" customFormat="1" ht="15.5" x14ac:dyDescent="0.35"/>
    <row r="169" s="10" customFormat="1" ht="15.5" x14ac:dyDescent="0.35"/>
    <row r="170" s="10" customFormat="1" ht="15.5" x14ac:dyDescent="0.35"/>
    <row r="171" s="10" customFormat="1" ht="15.5" x14ac:dyDescent="0.35"/>
    <row r="172" s="10" customFormat="1" ht="15.5" x14ac:dyDescent="0.35"/>
    <row r="173" s="10" customFormat="1" ht="15.5" x14ac:dyDescent="0.35"/>
    <row r="174" s="10" customFormat="1" ht="15.5" x14ac:dyDescent="0.35"/>
    <row r="175" s="10" customFormat="1" ht="15.5" x14ac:dyDescent="0.35"/>
    <row r="176" s="10" customFormat="1" ht="15.5" x14ac:dyDescent="0.35"/>
    <row r="177" s="10" customFormat="1" ht="15.5" x14ac:dyDescent="0.35"/>
    <row r="178" s="10" customFormat="1" ht="15.5" x14ac:dyDescent="0.35"/>
    <row r="179" s="10" customFormat="1" ht="15.5" x14ac:dyDescent="0.35"/>
    <row r="180" s="10" customFormat="1" ht="15.5" x14ac:dyDescent="0.35"/>
    <row r="181" s="10" customFormat="1" ht="15.5" x14ac:dyDescent="0.35"/>
    <row r="182" s="10" customFormat="1" ht="15.5" x14ac:dyDescent="0.35"/>
    <row r="183" s="10" customFormat="1" ht="15.5" x14ac:dyDescent="0.35"/>
    <row r="184" s="10" customFormat="1" ht="15.5" x14ac:dyDescent="0.35"/>
    <row r="185" s="10" customFormat="1" ht="15.5" x14ac:dyDescent="0.35"/>
    <row r="186" s="10" customFormat="1" ht="15.5" x14ac:dyDescent="0.35"/>
    <row r="187" s="10" customFormat="1" ht="15.5" x14ac:dyDescent="0.35"/>
    <row r="188" s="10" customFormat="1" ht="15.5" x14ac:dyDescent="0.35"/>
    <row r="189" s="10" customFormat="1" ht="15.5" x14ac:dyDescent="0.35"/>
    <row r="190" s="10" customFormat="1" ht="15.5" x14ac:dyDescent="0.35"/>
    <row r="191" s="10" customFormat="1" ht="15.5" x14ac:dyDescent="0.35"/>
    <row r="192" s="10" customFormat="1" ht="15.5" x14ac:dyDescent="0.35"/>
    <row r="193" s="10" customFormat="1" ht="15.5" x14ac:dyDescent="0.35"/>
    <row r="194" s="10" customFormat="1" ht="15.5" x14ac:dyDescent="0.35"/>
    <row r="195" s="10" customFormat="1" ht="15.5" x14ac:dyDescent="0.35"/>
    <row r="196" s="10" customFormat="1" ht="15.5" x14ac:dyDescent="0.35"/>
    <row r="197" s="10" customFormat="1" ht="15.5" x14ac:dyDescent="0.35"/>
    <row r="198" s="10" customFormat="1" ht="15.5" x14ac:dyDescent="0.35"/>
    <row r="199" s="10" customFormat="1" ht="15.5" x14ac:dyDescent="0.35"/>
    <row r="200" s="10" customFormat="1" ht="15.5" x14ac:dyDescent="0.35"/>
    <row r="201" s="10" customFormat="1" ht="15.5" x14ac:dyDescent="0.35"/>
    <row r="202" s="10" customFormat="1" ht="15.5" x14ac:dyDescent="0.35"/>
    <row r="203" s="10" customFormat="1" ht="15.5" x14ac:dyDescent="0.35"/>
    <row r="204" s="10" customFormat="1" ht="15.5" x14ac:dyDescent="0.35"/>
    <row r="205" s="10" customFormat="1" ht="15.5" x14ac:dyDescent="0.35"/>
    <row r="206" s="10" customFormat="1" ht="15.5" x14ac:dyDescent="0.35"/>
    <row r="207" s="10" customFormat="1" ht="15.5" x14ac:dyDescent="0.35"/>
    <row r="208" s="10" customFormat="1" ht="15.5" x14ac:dyDescent="0.35"/>
    <row r="209" s="10" customFormat="1" ht="15.5" x14ac:dyDescent="0.35"/>
    <row r="210" s="10" customFormat="1" ht="15.5" x14ac:dyDescent="0.35"/>
    <row r="211" s="10" customFormat="1" ht="15.5" x14ac:dyDescent="0.35"/>
    <row r="212" s="10" customFormat="1" ht="15.5" x14ac:dyDescent="0.35"/>
    <row r="213" s="10" customFormat="1" ht="15.5" x14ac:dyDescent="0.35"/>
    <row r="214" s="10" customFormat="1" ht="15.5" x14ac:dyDescent="0.35"/>
    <row r="215" s="10" customFormat="1" ht="15.5" x14ac:dyDescent="0.35"/>
    <row r="216" s="10" customFormat="1" ht="15.5" x14ac:dyDescent="0.35"/>
    <row r="217" s="10" customFormat="1" ht="15.5" x14ac:dyDescent="0.35"/>
    <row r="218" s="10" customFormat="1" ht="15.5" x14ac:dyDescent="0.35"/>
    <row r="219" s="10" customFormat="1" ht="15.5" x14ac:dyDescent="0.35"/>
    <row r="220" s="10" customFormat="1" ht="15.5" x14ac:dyDescent="0.35"/>
    <row r="221" s="10" customFormat="1" ht="15.5" x14ac:dyDescent="0.35"/>
    <row r="222" s="10" customFormat="1" ht="15.5" x14ac:dyDescent="0.35"/>
    <row r="223" s="10" customFormat="1" ht="15.5" x14ac:dyDescent="0.35"/>
    <row r="224" s="10" customFormat="1" ht="15.5" x14ac:dyDescent="0.35"/>
    <row r="225" s="10" customFormat="1" ht="15.5" x14ac:dyDescent="0.35"/>
    <row r="226" s="10" customFormat="1" ht="15.5" x14ac:dyDescent="0.35"/>
    <row r="227" s="10" customFormat="1" ht="15.5" x14ac:dyDescent="0.35"/>
    <row r="228" s="10" customFormat="1" ht="15.5" x14ac:dyDescent="0.35"/>
    <row r="229" s="10" customFormat="1" ht="15.5" x14ac:dyDescent="0.35"/>
    <row r="230" s="10" customFormat="1" ht="15.5" x14ac:dyDescent="0.35"/>
    <row r="231" s="10" customFormat="1" ht="15.5" x14ac:dyDescent="0.35"/>
    <row r="232" s="10" customFormat="1" ht="15.5" x14ac:dyDescent="0.35"/>
    <row r="233" s="10" customFormat="1" ht="15.5" x14ac:dyDescent="0.35"/>
    <row r="234" s="10" customFormat="1" ht="15.5" x14ac:dyDescent="0.35"/>
    <row r="235" s="10" customFormat="1" ht="15.5" x14ac:dyDescent="0.35"/>
    <row r="236" s="10" customFormat="1" ht="15.5" x14ac:dyDescent="0.35"/>
    <row r="237" s="10" customFormat="1" ht="15.5" x14ac:dyDescent="0.35"/>
    <row r="238" s="10" customFormat="1" ht="15.5" x14ac:dyDescent="0.35"/>
    <row r="239" s="10" customFormat="1" ht="15.5" x14ac:dyDescent="0.35"/>
    <row r="240" s="10" customFormat="1" ht="15.5" x14ac:dyDescent="0.35"/>
    <row r="241" s="10" customFormat="1" ht="15.5" x14ac:dyDescent="0.35"/>
    <row r="242" s="10" customFormat="1" ht="15.5" x14ac:dyDescent="0.35"/>
    <row r="243" s="10" customFormat="1" ht="15.5" x14ac:dyDescent="0.35"/>
    <row r="244" s="10" customFormat="1" ht="15.5" x14ac:dyDescent="0.35"/>
    <row r="245" s="10" customFormat="1" ht="15.5" x14ac:dyDescent="0.35"/>
    <row r="246" s="10" customFormat="1" ht="15.5" x14ac:dyDescent="0.35"/>
    <row r="247" s="10" customFormat="1" ht="15.5" x14ac:dyDescent="0.35"/>
    <row r="248" s="10" customFormat="1" ht="15.5" x14ac:dyDescent="0.35"/>
    <row r="249" s="10" customFormat="1" ht="15.5" x14ac:dyDescent="0.35"/>
    <row r="250" s="10" customFormat="1" ht="15.5" x14ac:dyDescent="0.35"/>
    <row r="251" s="10" customFormat="1" ht="15.5" x14ac:dyDescent="0.35"/>
    <row r="252" s="10" customFormat="1" ht="15.5" x14ac:dyDescent="0.35"/>
    <row r="253" s="10" customFormat="1" ht="15.5" x14ac:dyDescent="0.35"/>
    <row r="254" s="10" customFormat="1" ht="15.5" x14ac:dyDescent="0.35"/>
    <row r="255" s="10" customFormat="1" ht="15.5" x14ac:dyDescent="0.35"/>
    <row r="256" s="10" customFormat="1" ht="15.5" x14ac:dyDescent="0.35"/>
    <row r="257" s="10" customFormat="1" ht="15.5" x14ac:dyDescent="0.35"/>
    <row r="258" s="10" customFormat="1" ht="15.5" x14ac:dyDescent="0.35"/>
    <row r="259" s="10" customFormat="1" ht="15.5" x14ac:dyDescent="0.35"/>
    <row r="260" s="10" customFormat="1" ht="15.5" x14ac:dyDescent="0.35"/>
    <row r="261" s="10" customFormat="1" ht="15.5" x14ac:dyDescent="0.35"/>
    <row r="262" s="10" customFormat="1" ht="15.5" x14ac:dyDescent="0.35"/>
    <row r="263" s="10" customFormat="1" ht="15.5" x14ac:dyDescent="0.35"/>
    <row r="264" s="10" customFormat="1" ht="15.5" x14ac:dyDescent="0.35"/>
    <row r="265" s="10" customFormat="1" ht="15.5" x14ac:dyDescent="0.35"/>
    <row r="266" s="10" customFormat="1" ht="15.5" x14ac:dyDescent="0.35"/>
    <row r="267" s="10" customFormat="1" ht="15.5" x14ac:dyDescent="0.35"/>
    <row r="268" s="10" customFormat="1" ht="15.5" x14ac:dyDescent="0.35"/>
    <row r="269" s="10" customFormat="1" ht="15.5" x14ac:dyDescent="0.35"/>
    <row r="270" s="10" customFormat="1" ht="15.5" x14ac:dyDescent="0.35"/>
    <row r="271" s="10" customFormat="1" ht="15.5" x14ac:dyDescent="0.35"/>
    <row r="272" s="10" customFormat="1" ht="15.5" x14ac:dyDescent="0.35"/>
    <row r="273" spans="2:24" s="10" customFormat="1" ht="15.5" x14ac:dyDescent="0.35"/>
    <row r="274" spans="2:24" s="10" customFormat="1" ht="15.5" x14ac:dyDescent="0.35"/>
    <row r="275" spans="2:24" s="10" customFormat="1" ht="15.5" x14ac:dyDescent="0.35"/>
    <row r="276" spans="2:24" s="10" customFormat="1" ht="15.5" x14ac:dyDescent="0.35"/>
    <row r="277" spans="2:24" s="10" customFormat="1" ht="15.5" x14ac:dyDescent="0.35"/>
    <row r="278" spans="2:24" s="10" customFormat="1" ht="15.5" x14ac:dyDescent="0.35"/>
    <row r="279" spans="2:24" s="10" customFormat="1" ht="15.5" x14ac:dyDescent="0.35"/>
    <row r="280" spans="2:24" s="10" customFormat="1" ht="15.5" x14ac:dyDescent="0.35"/>
    <row r="281" spans="2:24" s="10" customFormat="1" ht="15.5" x14ac:dyDescent="0.35"/>
    <row r="282" spans="2:24" s="10" customFormat="1" ht="15.5" x14ac:dyDescent="0.35"/>
    <row r="283" spans="2:24" s="10" customFormat="1" ht="15.5" x14ac:dyDescent="0.35"/>
    <row r="284" spans="2:24" s="10" customFormat="1" ht="15.5" x14ac:dyDescent="0.35">
      <c r="B284"/>
      <c r="C284"/>
      <c r="D284"/>
      <c r="E284"/>
      <c r="W284"/>
      <c r="X284"/>
    </row>
    <row r="285" spans="2:24" ht="15.5" x14ac:dyDescent="0.35"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0737A-D3D3-49A4-994E-4897603D1ED7}">
  <dimension ref="A1:T345"/>
  <sheetViews>
    <sheetView zoomScaleNormal="100" workbookViewId="0"/>
  </sheetViews>
  <sheetFormatPr defaultRowHeight="14.5" x14ac:dyDescent="0.35"/>
  <cols>
    <col min="1" max="1" width="7" bestFit="1" customWidth="1"/>
    <col min="2" max="2" width="5.1796875" bestFit="1" customWidth="1"/>
    <col min="3" max="3" width="12" bestFit="1" customWidth="1"/>
    <col min="4" max="4" width="23.7265625" bestFit="1" customWidth="1"/>
    <col min="5" max="5" width="5" bestFit="1" customWidth="1"/>
    <col min="6" max="10" width="7" hidden="1" customWidth="1"/>
    <col min="11" max="11" width="8.26953125" hidden="1" customWidth="1"/>
    <col min="12" max="12" width="4.453125" hidden="1" customWidth="1"/>
    <col min="13" max="17" width="7" bestFit="1" customWidth="1"/>
    <col min="18" max="18" width="8.26953125" bestFit="1" customWidth="1"/>
    <col min="19" max="19" width="4.453125" hidden="1" customWidth="1"/>
    <col min="20" max="20" width="7.81640625" hidden="1" customWidth="1"/>
  </cols>
  <sheetData>
    <row r="1" spans="1:20" s="2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s="1" customFormat="1" ht="18" x14ac:dyDescent="0.4">
      <c r="A2" s="11" t="s">
        <v>630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1" customFormat="1" ht="17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1" customFormat="1" ht="18" x14ac:dyDescent="0.4">
      <c r="A4" s="11" t="s">
        <v>353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1" customFormat="1" ht="15.5" x14ac:dyDescent="0.35"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s="1" customFormat="1" ht="18" x14ac:dyDescent="0.4">
      <c r="A6" s="14" t="s">
        <v>579</v>
      </c>
      <c r="B6" s="12"/>
      <c r="C6" s="12"/>
      <c r="D6" s="12"/>
      <c r="E6" s="26" t="s">
        <v>644</v>
      </c>
      <c r="F6" s="14" t="s">
        <v>619</v>
      </c>
      <c r="G6" s="11"/>
      <c r="H6" s="11"/>
      <c r="I6" s="11"/>
      <c r="J6" s="11"/>
      <c r="K6" s="15">
        <v>250.2</v>
      </c>
      <c r="L6" s="15"/>
      <c r="M6" s="15"/>
      <c r="N6" s="15"/>
      <c r="O6" s="15"/>
      <c r="P6" s="15"/>
      <c r="Q6" s="15"/>
      <c r="R6" s="15">
        <v>249.1</v>
      </c>
      <c r="S6" s="15"/>
      <c r="T6" s="12"/>
    </row>
    <row r="7" spans="1:20" s="1" customFormat="1" ht="18" x14ac:dyDescent="0.4">
      <c r="A7" s="14" t="s">
        <v>580</v>
      </c>
      <c r="B7" s="12"/>
      <c r="C7" s="12"/>
      <c r="D7" s="12"/>
      <c r="E7" s="26" t="s">
        <v>645</v>
      </c>
      <c r="F7" s="14" t="s">
        <v>620</v>
      </c>
      <c r="G7" s="11"/>
      <c r="H7" s="11"/>
      <c r="I7" s="11"/>
      <c r="J7" s="11"/>
      <c r="K7" s="15">
        <v>246.8</v>
      </c>
      <c r="L7" s="15"/>
      <c r="M7" s="15"/>
      <c r="N7" s="15"/>
      <c r="O7" s="15"/>
      <c r="P7" s="15"/>
      <c r="Q7" s="15"/>
      <c r="R7" s="15">
        <v>246.8</v>
      </c>
      <c r="S7" s="15"/>
      <c r="T7" s="12"/>
    </row>
    <row r="8" spans="1:20" s="1" customFormat="1" ht="18" x14ac:dyDescent="0.4">
      <c r="A8" s="14" t="s">
        <v>581</v>
      </c>
      <c r="B8" s="12"/>
      <c r="C8" s="12"/>
      <c r="D8" s="12"/>
      <c r="E8" s="26" t="s">
        <v>646</v>
      </c>
      <c r="F8" s="14" t="s">
        <v>621</v>
      </c>
      <c r="G8" s="11"/>
      <c r="H8" s="11"/>
      <c r="I8" s="11"/>
      <c r="J8" s="11"/>
      <c r="K8" s="15">
        <v>225.2</v>
      </c>
      <c r="L8" s="15"/>
      <c r="M8" s="15"/>
      <c r="N8" s="15"/>
      <c r="O8" s="15"/>
      <c r="P8" s="15"/>
      <c r="Q8" s="15"/>
      <c r="R8" s="15">
        <v>227.3</v>
      </c>
      <c r="S8" s="15"/>
      <c r="T8" s="12"/>
    </row>
    <row r="9" spans="1:20" s="1" customFormat="1" ht="15.5" x14ac:dyDescent="0.35"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s="1" customFormat="1" ht="15.5" x14ac:dyDescent="0.35">
      <c r="A10" s="19" t="s">
        <v>123</v>
      </c>
      <c r="B10" s="19" t="s">
        <v>3</v>
      </c>
      <c r="C10" s="20" t="s">
        <v>4</v>
      </c>
      <c r="D10" s="20" t="s">
        <v>5</v>
      </c>
      <c r="E10" s="21" t="s">
        <v>6</v>
      </c>
      <c r="F10" s="9">
        <v>1</v>
      </c>
      <c r="G10" s="9">
        <v>2</v>
      </c>
      <c r="H10" s="9">
        <v>3</v>
      </c>
      <c r="I10" s="9">
        <v>4</v>
      </c>
      <c r="J10" s="9" t="s">
        <v>124</v>
      </c>
      <c r="K10" s="9" t="s">
        <v>125</v>
      </c>
      <c r="L10" s="9" t="s">
        <v>582</v>
      </c>
      <c r="M10" s="9">
        <v>1</v>
      </c>
      <c r="N10" s="9">
        <v>2</v>
      </c>
      <c r="O10" s="9">
        <v>3</v>
      </c>
      <c r="P10" s="9">
        <v>4</v>
      </c>
      <c r="Q10" s="9" t="s">
        <v>631</v>
      </c>
      <c r="R10" s="9" t="s">
        <v>633</v>
      </c>
      <c r="S10" s="9" t="s">
        <v>634</v>
      </c>
      <c r="T10" s="9" t="s">
        <v>126</v>
      </c>
    </row>
    <row r="11" spans="1:20" s="10" customFormat="1" ht="15.5" x14ac:dyDescent="0.35">
      <c r="A11" s="22">
        <v>1</v>
      </c>
      <c r="B11" s="22">
        <v>312</v>
      </c>
      <c r="C11" s="23" t="s">
        <v>492</v>
      </c>
      <c r="D11" s="23" t="s">
        <v>493</v>
      </c>
      <c r="E11" s="24"/>
      <c r="F11" s="13">
        <v>103.1</v>
      </c>
      <c r="G11" s="13">
        <v>103.8</v>
      </c>
      <c r="H11" s="13">
        <v>105.6</v>
      </c>
      <c r="I11" s="13">
        <v>104</v>
      </c>
      <c r="J11" s="13">
        <v>416.5</v>
      </c>
      <c r="K11" s="13">
        <v>204.3</v>
      </c>
      <c r="L11" s="13">
        <v>5</v>
      </c>
      <c r="M11" s="13">
        <v>105.3</v>
      </c>
      <c r="N11" s="13">
        <v>103.7</v>
      </c>
      <c r="O11" s="13">
        <v>103.9</v>
      </c>
      <c r="P11" s="13">
        <v>104.4</v>
      </c>
      <c r="Q11" s="13">
        <v>417.3</v>
      </c>
      <c r="R11" s="13">
        <v>249.1</v>
      </c>
      <c r="S11" s="16">
        <v>8</v>
      </c>
      <c r="T11" s="13">
        <f>L11+J11+S11+Q11</f>
        <v>846.8</v>
      </c>
    </row>
    <row r="12" spans="1:20" s="10" customFormat="1" ht="15.5" x14ac:dyDescent="0.35">
      <c r="A12" s="22">
        <v>2</v>
      </c>
      <c r="B12" s="22">
        <v>314</v>
      </c>
      <c r="C12" s="23" t="s">
        <v>436</v>
      </c>
      <c r="D12" s="23" t="s">
        <v>498</v>
      </c>
      <c r="E12" s="24" t="s">
        <v>9</v>
      </c>
      <c r="F12" s="13">
        <v>102.6</v>
      </c>
      <c r="G12" s="13">
        <v>103.8</v>
      </c>
      <c r="H12" s="13">
        <v>103.5</v>
      </c>
      <c r="I12" s="13">
        <v>102.9</v>
      </c>
      <c r="J12" s="13">
        <v>412.8</v>
      </c>
      <c r="K12" s="13"/>
      <c r="L12" s="13"/>
      <c r="M12" s="13">
        <v>103.9</v>
      </c>
      <c r="N12" s="13">
        <v>105.2</v>
      </c>
      <c r="O12" s="13">
        <v>104.7</v>
      </c>
      <c r="P12" s="13">
        <v>104.3</v>
      </c>
      <c r="Q12" s="13">
        <v>418.1</v>
      </c>
      <c r="R12" s="13">
        <v>246.8</v>
      </c>
      <c r="S12" s="16">
        <v>7</v>
      </c>
      <c r="T12" s="13">
        <f>L12+J12+S12+Q12</f>
        <v>837.90000000000009</v>
      </c>
    </row>
    <row r="13" spans="1:20" s="10" customFormat="1" ht="15.5" x14ac:dyDescent="0.35">
      <c r="A13" s="22">
        <v>3</v>
      </c>
      <c r="B13" s="22">
        <v>460</v>
      </c>
      <c r="C13" s="23" t="s">
        <v>410</v>
      </c>
      <c r="D13" s="23" t="s">
        <v>502</v>
      </c>
      <c r="E13" s="24"/>
      <c r="F13" s="13">
        <v>104.6</v>
      </c>
      <c r="G13" s="13">
        <v>104.2</v>
      </c>
      <c r="H13" s="13">
        <v>103.4</v>
      </c>
      <c r="I13" s="13">
        <v>102.1</v>
      </c>
      <c r="J13" s="13">
        <v>414.3</v>
      </c>
      <c r="K13" s="13">
        <v>162.30000000000001</v>
      </c>
      <c r="L13" s="13">
        <v>3</v>
      </c>
      <c r="M13" s="13">
        <v>103.8</v>
      </c>
      <c r="N13" s="13">
        <v>103.8</v>
      </c>
      <c r="O13" s="13">
        <v>103.4</v>
      </c>
      <c r="P13" s="13">
        <v>104.1</v>
      </c>
      <c r="Q13" s="13">
        <v>415.1</v>
      </c>
      <c r="R13" s="13">
        <v>227.3</v>
      </c>
      <c r="S13" s="16">
        <v>6</v>
      </c>
      <c r="T13" s="13">
        <f>L13+J13+S13+Q13</f>
        <v>838.40000000000009</v>
      </c>
    </row>
    <row r="14" spans="1:20" s="10" customFormat="1" ht="15.5" x14ac:dyDescent="0.35">
      <c r="A14" s="22">
        <v>4</v>
      </c>
      <c r="B14" s="22">
        <v>440</v>
      </c>
      <c r="C14" s="23" t="s">
        <v>494</v>
      </c>
      <c r="D14" s="23" t="s">
        <v>612</v>
      </c>
      <c r="E14" s="24" t="s">
        <v>9</v>
      </c>
      <c r="F14" s="13"/>
      <c r="G14" s="13"/>
      <c r="H14" s="13"/>
      <c r="I14" s="13"/>
      <c r="J14" s="13" t="s">
        <v>594</v>
      </c>
      <c r="K14" s="13"/>
      <c r="L14" s="13"/>
      <c r="M14" s="13">
        <v>103.9</v>
      </c>
      <c r="N14" s="13">
        <v>103.5</v>
      </c>
      <c r="O14" s="13">
        <v>104.1</v>
      </c>
      <c r="P14" s="13">
        <v>103.1</v>
      </c>
      <c r="Q14" s="13">
        <v>414.6</v>
      </c>
      <c r="R14" s="13">
        <v>204.9</v>
      </c>
      <c r="S14" s="16">
        <v>5</v>
      </c>
      <c r="T14" s="13">
        <f>S14+Q14</f>
        <v>419.6</v>
      </c>
    </row>
    <row r="15" spans="1:20" s="10" customFormat="1" ht="15.5" x14ac:dyDescent="0.35">
      <c r="A15" s="22">
        <v>5</v>
      </c>
      <c r="B15" s="22">
        <v>221</v>
      </c>
      <c r="C15" s="23" t="s">
        <v>336</v>
      </c>
      <c r="D15" s="23" t="s">
        <v>503</v>
      </c>
      <c r="E15" s="24" t="s">
        <v>576</v>
      </c>
      <c r="F15" s="13">
        <v>102.2</v>
      </c>
      <c r="G15" s="13">
        <v>103.8</v>
      </c>
      <c r="H15" s="13">
        <v>103.1</v>
      </c>
      <c r="I15" s="13">
        <v>101.5</v>
      </c>
      <c r="J15" s="13">
        <v>410.6</v>
      </c>
      <c r="K15" s="13"/>
      <c r="L15" s="13"/>
      <c r="M15" s="13">
        <v>103.2</v>
      </c>
      <c r="N15" s="13">
        <v>104.2</v>
      </c>
      <c r="O15" s="13">
        <v>103.4</v>
      </c>
      <c r="P15" s="13">
        <v>104.1</v>
      </c>
      <c r="Q15" s="13">
        <v>414.9</v>
      </c>
      <c r="R15" s="13">
        <v>183.9</v>
      </c>
      <c r="S15" s="16">
        <v>4</v>
      </c>
      <c r="T15" s="13">
        <f t="shared" ref="T15:T78" si="0">L15+J15+S15+Q15</f>
        <v>829.5</v>
      </c>
    </row>
    <row r="16" spans="1:20" s="10" customFormat="1" ht="15.5" x14ac:dyDescent="0.35">
      <c r="A16" s="22">
        <v>6</v>
      </c>
      <c r="B16" s="22">
        <v>376</v>
      </c>
      <c r="C16" s="23" t="s">
        <v>507</v>
      </c>
      <c r="D16" s="23" t="s">
        <v>508</v>
      </c>
      <c r="E16" s="24"/>
      <c r="F16" s="13">
        <v>100.7</v>
      </c>
      <c r="G16" s="13">
        <v>104.5</v>
      </c>
      <c r="H16" s="13">
        <v>104.4</v>
      </c>
      <c r="I16" s="13">
        <v>103.7</v>
      </c>
      <c r="J16" s="13">
        <v>413.3</v>
      </c>
      <c r="K16" s="13"/>
      <c r="L16" s="13"/>
      <c r="M16" s="13">
        <v>104.9</v>
      </c>
      <c r="N16" s="13">
        <v>104.5</v>
      </c>
      <c r="O16" s="13">
        <v>103.9</v>
      </c>
      <c r="P16" s="13">
        <v>103</v>
      </c>
      <c r="Q16" s="13">
        <v>416.3</v>
      </c>
      <c r="R16" s="13">
        <v>163.30000000000001</v>
      </c>
      <c r="S16" s="16">
        <v>3</v>
      </c>
      <c r="T16" s="13">
        <f t="shared" si="0"/>
        <v>832.6</v>
      </c>
    </row>
    <row r="17" spans="1:20" s="10" customFormat="1" ht="15.5" x14ac:dyDescent="0.35">
      <c r="A17" s="22">
        <v>7</v>
      </c>
      <c r="B17" s="22">
        <v>119</v>
      </c>
      <c r="C17" s="23" t="s">
        <v>315</v>
      </c>
      <c r="D17" s="23" t="s">
        <v>497</v>
      </c>
      <c r="E17" s="24"/>
      <c r="F17" s="13">
        <v>104.5</v>
      </c>
      <c r="G17" s="13">
        <v>103.5</v>
      </c>
      <c r="H17" s="13">
        <v>103.9</v>
      </c>
      <c r="I17" s="13">
        <v>103.1</v>
      </c>
      <c r="J17" s="13">
        <v>415</v>
      </c>
      <c r="K17" s="13">
        <v>120.8</v>
      </c>
      <c r="L17" s="13">
        <v>1</v>
      </c>
      <c r="M17" s="13">
        <v>103.6</v>
      </c>
      <c r="N17" s="13">
        <v>105.6</v>
      </c>
      <c r="O17" s="13">
        <v>106.1</v>
      </c>
      <c r="P17" s="13">
        <v>103.6</v>
      </c>
      <c r="Q17" s="13">
        <v>418.9</v>
      </c>
      <c r="R17" s="13">
        <v>141.5</v>
      </c>
      <c r="S17" s="16">
        <v>2</v>
      </c>
      <c r="T17" s="13">
        <f t="shared" si="0"/>
        <v>836.9</v>
      </c>
    </row>
    <row r="18" spans="1:20" s="10" customFormat="1" ht="15.5" x14ac:dyDescent="0.35">
      <c r="A18" s="22">
        <v>8</v>
      </c>
      <c r="B18" s="22">
        <v>103</v>
      </c>
      <c r="C18" s="23" t="s">
        <v>487</v>
      </c>
      <c r="D18" s="23" t="s">
        <v>488</v>
      </c>
      <c r="E18" s="24"/>
      <c r="F18" s="13">
        <v>99.2</v>
      </c>
      <c r="G18" s="13">
        <v>100.4</v>
      </c>
      <c r="H18" s="13">
        <v>99.5</v>
      </c>
      <c r="I18" s="13">
        <v>99.3</v>
      </c>
      <c r="J18" s="13">
        <v>398.4</v>
      </c>
      <c r="K18" s="13"/>
      <c r="L18" s="13"/>
      <c r="M18" s="13">
        <v>100.8</v>
      </c>
      <c r="N18" s="13">
        <v>104.9</v>
      </c>
      <c r="O18" s="13">
        <v>104.4</v>
      </c>
      <c r="P18" s="13">
        <v>104.2</v>
      </c>
      <c r="Q18" s="13">
        <v>414.3</v>
      </c>
      <c r="R18" s="13">
        <v>120.1</v>
      </c>
      <c r="S18" s="16">
        <v>1</v>
      </c>
      <c r="T18" s="13">
        <f t="shared" si="0"/>
        <v>813.7</v>
      </c>
    </row>
    <row r="19" spans="1:20" s="10" customFormat="1" ht="15.5" x14ac:dyDescent="0.35">
      <c r="A19" s="22">
        <v>9</v>
      </c>
      <c r="B19" s="22">
        <v>111</v>
      </c>
      <c r="C19" s="23" t="s">
        <v>373</v>
      </c>
      <c r="D19" s="23" t="s">
        <v>374</v>
      </c>
      <c r="E19" s="24" t="s">
        <v>578</v>
      </c>
      <c r="F19" s="13">
        <v>103.7</v>
      </c>
      <c r="G19" s="13">
        <v>103.1</v>
      </c>
      <c r="H19" s="13">
        <v>103.8</v>
      </c>
      <c r="I19" s="13">
        <v>101.6</v>
      </c>
      <c r="J19" s="13">
        <v>412.2</v>
      </c>
      <c r="K19" s="13"/>
      <c r="L19" s="13"/>
      <c r="M19" s="13">
        <v>103.7</v>
      </c>
      <c r="N19" s="13">
        <v>103.8</v>
      </c>
      <c r="O19" s="13">
        <v>103.4</v>
      </c>
      <c r="P19" s="13">
        <v>103.6</v>
      </c>
      <c r="Q19" s="13">
        <v>414.5</v>
      </c>
      <c r="R19" s="13"/>
      <c r="S19" s="13"/>
      <c r="T19" s="13">
        <f t="shared" si="0"/>
        <v>826.7</v>
      </c>
    </row>
    <row r="20" spans="1:20" s="10" customFormat="1" ht="15.5" x14ac:dyDescent="0.35">
      <c r="A20" s="22">
        <v>10</v>
      </c>
      <c r="B20" s="22">
        <v>339</v>
      </c>
      <c r="C20" s="23" t="s">
        <v>495</v>
      </c>
      <c r="D20" s="23" t="s">
        <v>496</v>
      </c>
      <c r="E20" s="24" t="s">
        <v>576</v>
      </c>
      <c r="F20" s="13">
        <v>104.3</v>
      </c>
      <c r="G20" s="13">
        <v>103.7</v>
      </c>
      <c r="H20" s="13">
        <v>105</v>
      </c>
      <c r="I20" s="13">
        <v>100.1</v>
      </c>
      <c r="J20" s="13">
        <v>413.1</v>
      </c>
      <c r="K20" s="13"/>
      <c r="L20" s="13"/>
      <c r="M20" s="13">
        <v>103.1</v>
      </c>
      <c r="N20" s="13">
        <v>104.4</v>
      </c>
      <c r="O20" s="13">
        <v>103.3</v>
      </c>
      <c r="P20" s="13">
        <v>103.3</v>
      </c>
      <c r="Q20" s="13">
        <v>414.1</v>
      </c>
      <c r="R20" s="13"/>
      <c r="S20" s="13"/>
      <c r="T20" s="13">
        <f t="shared" si="0"/>
        <v>827.2</v>
      </c>
    </row>
    <row r="21" spans="1:20" s="10" customFormat="1" ht="15.5" x14ac:dyDescent="0.35">
      <c r="A21" s="22">
        <v>11</v>
      </c>
      <c r="B21" s="22">
        <v>401</v>
      </c>
      <c r="C21" s="23" t="s">
        <v>511</v>
      </c>
      <c r="D21" s="23" t="s">
        <v>512</v>
      </c>
      <c r="E21" s="24" t="s">
        <v>9</v>
      </c>
      <c r="F21" s="13">
        <v>103.9</v>
      </c>
      <c r="G21" s="13">
        <v>102.3</v>
      </c>
      <c r="H21" s="13">
        <v>103.1</v>
      </c>
      <c r="I21" s="13">
        <v>104.5</v>
      </c>
      <c r="J21" s="13">
        <v>413.8</v>
      </c>
      <c r="K21" s="13">
        <v>141.6</v>
      </c>
      <c r="L21" s="13">
        <v>2</v>
      </c>
      <c r="M21" s="13">
        <v>101.1</v>
      </c>
      <c r="N21" s="13">
        <v>105.7</v>
      </c>
      <c r="O21" s="13">
        <v>104.1</v>
      </c>
      <c r="P21" s="13">
        <v>103.1</v>
      </c>
      <c r="Q21" s="13">
        <v>414</v>
      </c>
      <c r="R21" s="13"/>
      <c r="S21" s="13"/>
      <c r="T21" s="13">
        <f t="shared" si="0"/>
        <v>829.8</v>
      </c>
    </row>
    <row r="22" spans="1:20" s="10" customFormat="1" ht="15.5" x14ac:dyDescent="0.35">
      <c r="A22" s="22">
        <v>12</v>
      </c>
      <c r="B22" s="22">
        <v>359</v>
      </c>
      <c r="C22" s="23" t="s">
        <v>315</v>
      </c>
      <c r="D22" s="23" t="s">
        <v>362</v>
      </c>
      <c r="E22" s="24" t="s">
        <v>9</v>
      </c>
      <c r="F22" s="13">
        <v>103.6</v>
      </c>
      <c r="G22" s="13">
        <v>102.7</v>
      </c>
      <c r="H22" s="13">
        <v>100.9</v>
      </c>
      <c r="I22" s="13">
        <v>103.7</v>
      </c>
      <c r="J22" s="13">
        <v>410.9</v>
      </c>
      <c r="K22" s="13"/>
      <c r="L22" s="13"/>
      <c r="M22" s="13">
        <v>102.8</v>
      </c>
      <c r="N22" s="13">
        <v>104.4</v>
      </c>
      <c r="O22" s="13">
        <v>103.8</v>
      </c>
      <c r="P22" s="13">
        <v>102.7</v>
      </c>
      <c r="Q22" s="13">
        <v>413.7</v>
      </c>
      <c r="R22" s="13"/>
      <c r="S22" s="13"/>
      <c r="T22" s="13">
        <f t="shared" si="0"/>
        <v>824.59999999999991</v>
      </c>
    </row>
    <row r="23" spans="1:20" s="10" customFormat="1" ht="15.5" x14ac:dyDescent="0.35">
      <c r="A23" s="22">
        <v>13</v>
      </c>
      <c r="B23" s="22">
        <v>368</v>
      </c>
      <c r="C23" s="23" t="s">
        <v>564</v>
      </c>
      <c r="D23" s="23" t="s">
        <v>565</v>
      </c>
      <c r="E23" s="24" t="s">
        <v>9</v>
      </c>
      <c r="F23" s="13">
        <v>99.4</v>
      </c>
      <c r="G23" s="13">
        <v>103.1</v>
      </c>
      <c r="H23" s="13">
        <v>100.7</v>
      </c>
      <c r="I23" s="13">
        <v>94</v>
      </c>
      <c r="J23" s="13">
        <v>397.2</v>
      </c>
      <c r="K23" s="13"/>
      <c r="L23" s="13"/>
      <c r="M23" s="13">
        <v>103.4</v>
      </c>
      <c r="N23" s="13">
        <v>103.6</v>
      </c>
      <c r="O23" s="13">
        <v>102.5</v>
      </c>
      <c r="P23" s="13">
        <v>103.4</v>
      </c>
      <c r="Q23" s="13">
        <v>412.9</v>
      </c>
      <c r="R23" s="13"/>
      <c r="S23" s="13"/>
      <c r="T23" s="13">
        <f t="shared" si="0"/>
        <v>810.09999999999991</v>
      </c>
    </row>
    <row r="24" spans="1:20" s="10" customFormat="1" ht="15.5" x14ac:dyDescent="0.35">
      <c r="A24" s="22">
        <v>14</v>
      </c>
      <c r="B24" s="22">
        <v>124</v>
      </c>
      <c r="C24" s="23" t="s">
        <v>305</v>
      </c>
      <c r="D24" s="23" t="s">
        <v>237</v>
      </c>
      <c r="E24" s="24" t="s">
        <v>575</v>
      </c>
      <c r="F24" s="13">
        <v>100.4</v>
      </c>
      <c r="G24" s="13">
        <v>103.8</v>
      </c>
      <c r="H24" s="13">
        <v>103.4</v>
      </c>
      <c r="I24" s="13">
        <v>101.3</v>
      </c>
      <c r="J24" s="13">
        <v>408.9</v>
      </c>
      <c r="K24" s="13"/>
      <c r="L24" s="13"/>
      <c r="M24" s="13">
        <v>101.7</v>
      </c>
      <c r="N24" s="13">
        <v>103</v>
      </c>
      <c r="O24" s="13">
        <v>103.2</v>
      </c>
      <c r="P24" s="13">
        <v>104.7</v>
      </c>
      <c r="Q24" s="13">
        <v>412.6</v>
      </c>
      <c r="R24" s="13"/>
      <c r="S24" s="13"/>
      <c r="T24" s="13">
        <f t="shared" si="0"/>
        <v>821.5</v>
      </c>
    </row>
    <row r="25" spans="1:20" s="10" customFormat="1" ht="15.5" x14ac:dyDescent="0.35">
      <c r="A25" s="22">
        <v>15</v>
      </c>
      <c r="B25" s="22">
        <v>191</v>
      </c>
      <c r="C25" s="23" t="s">
        <v>452</v>
      </c>
      <c r="D25" s="23" t="s">
        <v>453</v>
      </c>
      <c r="E25" s="24" t="s">
        <v>576</v>
      </c>
      <c r="F25" s="13">
        <v>100.1</v>
      </c>
      <c r="G25" s="13">
        <v>100</v>
      </c>
      <c r="H25" s="13">
        <v>100.6</v>
      </c>
      <c r="I25" s="13">
        <v>103</v>
      </c>
      <c r="J25" s="13">
        <v>403.7</v>
      </c>
      <c r="K25" s="13"/>
      <c r="L25" s="13"/>
      <c r="M25" s="13">
        <v>101.7</v>
      </c>
      <c r="N25" s="13">
        <v>104.9</v>
      </c>
      <c r="O25" s="13">
        <v>101.3</v>
      </c>
      <c r="P25" s="13">
        <v>104.6</v>
      </c>
      <c r="Q25" s="13">
        <v>412.5</v>
      </c>
      <c r="R25" s="13"/>
      <c r="S25" s="13"/>
      <c r="T25" s="13">
        <f t="shared" si="0"/>
        <v>816.2</v>
      </c>
    </row>
    <row r="26" spans="1:20" s="10" customFormat="1" ht="15.5" x14ac:dyDescent="0.35">
      <c r="A26" s="22">
        <v>16</v>
      </c>
      <c r="B26" s="22">
        <v>456</v>
      </c>
      <c r="C26" s="23" t="s">
        <v>467</v>
      </c>
      <c r="D26" s="23" t="s">
        <v>468</v>
      </c>
      <c r="E26" s="24" t="s">
        <v>9</v>
      </c>
      <c r="F26" s="13">
        <v>104.5</v>
      </c>
      <c r="G26" s="13">
        <v>104.4</v>
      </c>
      <c r="H26" s="13">
        <v>104.9</v>
      </c>
      <c r="I26" s="13">
        <v>103.1</v>
      </c>
      <c r="J26" s="13">
        <v>416.9</v>
      </c>
      <c r="K26" s="13">
        <v>250.2</v>
      </c>
      <c r="L26" s="13">
        <v>8</v>
      </c>
      <c r="M26" s="13">
        <v>102</v>
      </c>
      <c r="N26" s="13">
        <v>102.6</v>
      </c>
      <c r="O26" s="13">
        <v>104</v>
      </c>
      <c r="P26" s="13">
        <v>103.9</v>
      </c>
      <c r="Q26" s="13">
        <v>412.5</v>
      </c>
      <c r="R26" s="13"/>
      <c r="S26" s="13"/>
      <c r="T26" s="13">
        <f t="shared" si="0"/>
        <v>837.4</v>
      </c>
    </row>
    <row r="27" spans="1:20" s="10" customFormat="1" ht="15.5" x14ac:dyDescent="0.35">
      <c r="A27" s="22">
        <v>17</v>
      </c>
      <c r="B27" s="22">
        <v>244</v>
      </c>
      <c r="C27" s="23" t="s">
        <v>504</v>
      </c>
      <c r="D27" s="23" t="s">
        <v>398</v>
      </c>
      <c r="E27" s="24" t="s">
        <v>9</v>
      </c>
      <c r="F27" s="13">
        <v>102.7</v>
      </c>
      <c r="G27" s="13">
        <v>103.8</v>
      </c>
      <c r="H27" s="13">
        <v>102.1</v>
      </c>
      <c r="I27" s="13">
        <v>103.7</v>
      </c>
      <c r="J27" s="13">
        <v>412.3</v>
      </c>
      <c r="K27" s="13"/>
      <c r="L27" s="13"/>
      <c r="M27" s="13">
        <v>103.4</v>
      </c>
      <c r="N27" s="13">
        <v>102.3</v>
      </c>
      <c r="O27" s="13">
        <v>101.8</v>
      </c>
      <c r="P27" s="13">
        <v>104.7</v>
      </c>
      <c r="Q27" s="13">
        <v>412.2</v>
      </c>
      <c r="R27" s="13"/>
      <c r="S27" s="13"/>
      <c r="T27" s="13">
        <f t="shared" si="0"/>
        <v>824.5</v>
      </c>
    </row>
    <row r="28" spans="1:20" s="10" customFormat="1" ht="15.5" x14ac:dyDescent="0.35">
      <c r="A28" s="22">
        <v>18</v>
      </c>
      <c r="B28" s="22">
        <v>475</v>
      </c>
      <c r="C28" s="23" t="s">
        <v>457</v>
      </c>
      <c r="D28" s="23" t="s">
        <v>29</v>
      </c>
      <c r="E28" s="24" t="s">
        <v>9</v>
      </c>
      <c r="F28" s="13">
        <v>102.3</v>
      </c>
      <c r="G28" s="13">
        <v>103.2</v>
      </c>
      <c r="H28" s="13">
        <v>101.8</v>
      </c>
      <c r="I28" s="13">
        <v>101.9</v>
      </c>
      <c r="J28" s="13">
        <v>409.2</v>
      </c>
      <c r="K28" s="13"/>
      <c r="L28" s="13"/>
      <c r="M28" s="13">
        <v>101.8</v>
      </c>
      <c r="N28" s="13">
        <v>102.1</v>
      </c>
      <c r="O28" s="13">
        <v>103.1</v>
      </c>
      <c r="P28" s="13">
        <v>105.1</v>
      </c>
      <c r="Q28" s="13">
        <v>412.1</v>
      </c>
      <c r="R28" s="13"/>
      <c r="S28" s="13"/>
      <c r="T28" s="13">
        <f t="shared" si="0"/>
        <v>821.3</v>
      </c>
    </row>
    <row r="29" spans="1:20" s="10" customFormat="1" ht="15.5" x14ac:dyDescent="0.35">
      <c r="A29" s="22">
        <v>19</v>
      </c>
      <c r="B29" s="22">
        <v>233</v>
      </c>
      <c r="C29" s="23" t="s">
        <v>403</v>
      </c>
      <c r="D29" s="23" t="s">
        <v>404</v>
      </c>
      <c r="E29" s="24" t="s">
        <v>9</v>
      </c>
      <c r="F29" s="13">
        <v>102.3</v>
      </c>
      <c r="G29" s="13">
        <v>103.1</v>
      </c>
      <c r="H29" s="13">
        <v>102.4</v>
      </c>
      <c r="I29" s="13">
        <v>103</v>
      </c>
      <c r="J29" s="13">
        <v>410.8</v>
      </c>
      <c r="K29" s="13"/>
      <c r="L29" s="13"/>
      <c r="M29" s="13">
        <v>102</v>
      </c>
      <c r="N29" s="13">
        <v>104</v>
      </c>
      <c r="O29" s="13">
        <v>103.3</v>
      </c>
      <c r="P29" s="13">
        <v>102.8</v>
      </c>
      <c r="Q29" s="13">
        <v>412.1</v>
      </c>
      <c r="R29" s="13"/>
      <c r="S29" s="13"/>
      <c r="T29" s="13">
        <f t="shared" si="0"/>
        <v>822.90000000000009</v>
      </c>
    </row>
    <row r="30" spans="1:20" s="10" customFormat="1" ht="15.5" x14ac:dyDescent="0.35">
      <c r="A30" s="22">
        <v>20</v>
      </c>
      <c r="B30" s="22">
        <v>421</v>
      </c>
      <c r="C30" s="23" t="s">
        <v>405</v>
      </c>
      <c r="D30" s="23" t="s">
        <v>499</v>
      </c>
      <c r="E30" s="24" t="s">
        <v>9</v>
      </c>
      <c r="F30" s="13">
        <v>103</v>
      </c>
      <c r="G30" s="13">
        <v>103.7</v>
      </c>
      <c r="H30" s="13">
        <v>103.9</v>
      </c>
      <c r="I30" s="13">
        <v>103.6</v>
      </c>
      <c r="J30" s="13">
        <v>414.2</v>
      </c>
      <c r="K30" s="13">
        <v>225.2</v>
      </c>
      <c r="L30" s="13">
        <v>6</v>
      </c>
      <c r="M30" s="13">
        <v>102.8</v>
      </c>
      <c r="N30" s="13">
        <v>102.8</v>
      </c>
      <c r="O30" s="13">
        <v>103.3</v>
      </c>
      <c r="P30" s="13">
        <v>103.1</v>
      </c>
      <c r="Q30" s="13">
        <v>412</v>
      </c>
      <c r="R30" s="13"/>
      <c r="S30" s="13"/>
      <c r="T30" s="13">
        <f t="shared" si="0"/>
        <v>832.2</v>
      </c>
    </row>
    <row r="31" spans="1:20" s="10" customFormat="1" ht="15.5" x14ac:dyDescent="0.35">
      <c r="A31" s="22">
        <v>21</v>
      </c>
      <c r="B31" s="22">
        <v>203</v>
      </c>
      <c r="C31" s="23" t="s">
        <v>514</v>
      </c>
      <c r="D31" s="23" t="s">
        <v>515</v>
      </c>
      <c r="E31" s="24"/>
      <c r="F31" s="13">
        <v>101.7</v>
      </c>
      <c r="G31" s="13">
        <v>104.6</v>
      </c>
      <c r="H31" s="13">
        <v>103.5</v>
      </c>
      <c r="I31" s="13">
        <v>103.3</v>
      </c>
      <c r="J31" s="13">
        <v>413.1</v>
      </c>
      <c r="K31" s="13"/>
      <c r="L31" s="13"/>
      <c r="M31" s="13">
        <v>102.3</v>
      </c>
      <c r="N31" s="13">
        <v>102.8</v>
      </c>
      <c r="O31" s="13">
        <v>104.1</v>
      </c>
      <c r="P31" s="13">
        <v>102.8</v>
      </c>
      <c r="Q31" s="13">
        <v>412</v>
      </c>
      <c r="R31" s="13"/>
      <c r="S31" s="13"/>
      <c r="T31" s="13">
        <f t="shared" si="0"/>
        <v>825.1</v>
      </c>
    </row>
    <row r="32" spans="1:20" s="10" customFormat="1" ht="15.5" x14ac:dyDescent="0.35">
      <c r="A32" s="22">
        <v>22</v>
      </c>
      <c r="B32" s="22">
        <v>329</v>
      </c>
      <c r="C32" s="23" t="s">
        <v>449</v>
      </c>
      <c r="D32" s="23" t="s">
        <v>458</v>
      </c>
      <c r="E32" s="24" t="s">
        <v>9</v>
      </c>
      <c r="F32" s="13">
        <v>101.5</v>
      </c>
      <c r="G32" s="13">
        <v>101.1</v>
      </c>
      <c r="H32" s="13">
        <v>104.2</v>
      </c>
      <c r="I32" s="13">
        <v>101.7</v>
      </c>
      <c r="J32" s="13">
        <v>408.5</v>
      </c>
      <c r="K32" s="13"/>
      <c r="L32" s="13"/>
      <c r="M32" s="13">
        <v>103.1</v>
      </c>
      <c r="N32" s="13">
        <v>104</v>
      </c>
      <c r="O32" s="13">
        <v>102.9</v>
      </c>
      <c r="P32" s="13">
        <v>102</v>
      </c>
      <c r="Q32" s="13">
        <v>412</v>
      </c>
      <c r="R32" s="13"/>
      <c r="S32" s="13"/>
      <c r="T32" s="13">
        <f t="shared" si="0"/>
        <v>820.5</v>
      </c>
    </row>
    <row r="33" spans="1:20" s="10" customFormat="1" ht="15.5" x14ac:dyDescent="0.35">
      <c r="A33" s="22">
        <v>23</v>
      </c>
      <c r="B33" s="22">
        <v>361</v>
      </c>
      <c r="C33" s="23" t="s">
        <v>386</v>
      </c>
      <c r="D33" s="23" t="s">
        <v>387</v>
      </c>
      <c r="E33" s="24" t="s">
        <v>576</v>
      </c>
      <c r="F33" s="13">
        <v>101.6</v>
      </c>
      <c r="G33" s="13">
        <v>102.3</v>
      </c>
      <c r="H33" s="13">
        <v>101.4</v>
      </c>
      <c r="I33" s="13">
        <v>102.9</v>
      </c>
      <c r="J33" s="13">
        <v>408.2</v>
      </c>
      <c r="K33" s="13"/>
      <c r="L33" s="13"/>
      <c r="M33" s="13">
        <v>104.1</v>
      </c>
      <c r="N33" s="13">
        <v>102.2</v>
      </c>
      <c r="O33" s="13">
        <v>104.8</v>
      </c>
      <c r="P33" s="13">
        <v>100.9</v>
      </c>
      <c r="Q33" s="13">
        <v>412</v>
      </c>
      <c r="R33" s="13"/>
      <c r="S33" s="13"/>
      <c r="T33" s="13">
        <f t="shared" si="0"/>
        <v>820.2</v>
      </c>
    </row>
    <row r="34" spans="1:20" s="10" customFormat="1" ht="15.5" x14ac:dyDescent="0.35">
      <c r="A34" s="22">
        <v>24</v>
      </c>
      <c r="B34" s="22">
        <v>322</v>
      </c>
      <c r="C34" s="23" t="s">
        <v>356</v>
      </c>
      <c r="D34" s="23" t="s">
        <v>357</v>
      </c>
      <c r="E34" s="24" t="s">
        <v>575</v>
      </c>
      <c r="F34" s="13">
        <v>101.2</v>
      </c>
      <c r="G34" s="13">
        <v>102.2</v>
      </c>
      <c r="H34" s="13">
        <v>103.3</v>
      </c>
      <c r="I34" s="13">
        <v>101.6</v>
      </c>
      <c r="J34" s="13">
        <v>408.3</v>
      </c>
      <c r="K34" s="13"/>
      <c r="L34" s="13"/>
      <c r="M34" s="13">
        <v>102.9</v>
      </c>
      <c r="N34" s="13">
        <v>103.5</v>
      </c>
      <c r="O34" s="13">
        <v>103.6</v>
      </c>
      <c r="P34" s="13">
        <v>101.9</v>
      </c>
      <c r="Q34" s="13">
        <v>411.9</v>
      </c>
      <c r="R34" s="13"/>
      <c r="S34" s="13"/>
      <c r="T34" s="13">
        <f t="shared" si="0"/>
        <v>820.2</v>
      </c>
    </row>
    <row r="35" spans="1:20" s="10" customFormat="1" ht="15.5" x14ac:dyDescent="0.35">
      <c r="A35" s="22">
        <v>25</v>
      </c>
      <c r="B35" s="22">
        <v>311</v>
      </c>
      <c r="C35" s="23" t="s">
        <v>500</v>
      </c>
      <c r="D35" s="23" t="s">
        <v>501</v>
      </c>
      <c r="E35" s="24" t="s">
        <v>9</v>
      </c>
      <c r="F35" s="13">
        <v>102.1</v>
      </c>
      <c r="G35" s="13">
        <v>102.9</v>
      </c>
      <c r="H35" s="13">
        <v>104.1</v>
      </c>
      <c r="I35" s="13">
        <v>102.8</v>
      </c>
      <c r="J35" s="13">
        <v>411.9</v>
      </c>
      <c r="K35" s="13"/>
      <c r="L35" s="13"/>
      <c r="M35" s="13">
        <v>101.2</v>
      </c>
      <c r="N35" s="13">
        <v>103.4</v>
      </c>
      <c r="O35" s="13">
        <v>102.3</v>
      </c>
      <c r="P35" s="13">
        <v>104.6</v>
      </c>
      <c r="Q35" s="13">
        <v>411.5</v>
      </c>
      <c r="R35" s="13"/>
      <c r="S35" s="13"/>
      <c r="T35" s="13">
        <f t="shared" si="0"/>
        <v>823.4</v>
      </c>
    </row>
    <row r="36" spans="1:20" s="10" customFormat="1" ht="15.5" x14ac:dyDescent="0.35">
      <c r="A36" s="22">
        <v>26</v>
      </c>
      <c r="B36" s="22">
        <v>277</v>
      </c>
      <c r="C36" s="23" t="s">
        <v>421</v>
      </c>
      <c r="D36" s="23" t="s">
        <v>422</v>
      </c>
      <c r="E36" s="24" t="s">
        <v>575</v>
      </c>
      <c r="F36" s="13">
        <v>100.4</v>
      </c>
      <c r="G36" s="13">
        <v>101.1</v>
      </c>
      <c r="H36" s="13">
        <v>103.7</v>
      </c>
      <c r="I36" s="13">
        <v>103.5</v>
      </c>
      <c r="J36" s="13">
        <v>408.7</v>
      </c>
      <c r="K36" s="13"/>
      <c r="L36" s="13"/>
      <c r="M36" s="13">
        <v>103</v>
      </c>
      <c r="N36" s="13">
        <v>101.6</v>
      </c>
      <c r="O36" s="13">
        <v>104.1</v>
      </c>
      <c r="P36" s="13">
        <v>102.8</v>
      </c>
      <c r="Q36" s="13">
        <v>411.5</v>
      </c>
      <c r="R36" s="13"/>
      <c r="S36" s="13"/>
      <c r="T36" s="13">
        <f t="shared" si="0"/>
        <v>820.2</v>
      </c>
    </row>
    <row r="37" spans="1:20" s="10" customFormat="1" ht="15.5" x14ac:dyDescent="0.35">
      <c r="A37" s="22">
        <v>27</v>
      </c>
      <c r="B37" s="22">
        <v>227</v>
      </c>
      <c r="C37" s="23" t="s">
        <v>436</v>
      </c>
      <c r="D37" s="23" t="s">
        <v>479</v>
      </c>
      <c r="E37" s="24" t="s">
        <v>576</v>
      </c>
      <c r="F37" s="13">
        <v>103.2</v>
      </c>
      <c r="G37" s="13">
        <v>104.7</v>
      </c>
      <c r="H37" s="13">
        <v>101.3</v>
      </c>
      <c r="I37" s="13">
        <v>103.6</v>
      </c>
      <c r="J37" s="13">
        <v>412.8</v>
      </c>
      <c r="K37" s="13"/>
      <c r="L37" s="13"/>
      <c r="M37" s="13">
        <v>105.6</v>
      </c>
      <c r="N37" s="13">
        <v>100.9</v>
      </c>
      <c r="O37" s="13">
        <v>102.5</v>
      </c>
      <c r="P37" s="13">
        <v>102.5</v>
      </c>
      <c r="Q37" s="13">
        <v>411.5</v>
      </c>
      <c r="R37" s="13"/>
      <c r="S37" s="13"/>
      <c r="T37" s="13">
        <f t="shared" si="0"/>
        <v>824.3</v>
      </c>
    </row>
    <row r="38" spans="1:20" s="10" customFormat="1" ht="15.5" x14ac:dyDescent="0.35">
      <c r="A38" s="22">
        <v>28</v>
      </c>
      <c r="B38" s="22">
        <v>340</v>
      </c>
      <c r="C38" s="23" t="s">
        <v>395</v>
      </c>
      <c r="D38" s="23" t="s">
        <v>191</v>
      </c>
      <c r="E38" s="24" t="s">
        <v>9</v>
      </c>
      <c r="F38" s="13">
        <v>101.5</v>
      </c>
      <c r="G38" s="13">
        <v>101.1</v>
      </c>
      <c r="H38" s="13">
        <v>103.7</v>
      </c>
      <c r="I38" s="13">
        <v>102.6</v>
      </c>
      <c r="J38" s="13">
        <v>408.9</v>
      </c>
      <c r="K38" s="13"/>
      <c r="L38" s="13"/>
      <c r="M38" s="13">
        <v>103.8</v>
      </c>
      <c r="N38" s="13">
        <v>101.2</v>
      </c>
      <c r="O38" s="13">
        <v>104.2</v>
      </c>
      <c r="P38" s="13">
        <v>102.2</v>
      </c>
      <c r="Q38" s="13">
        <v>411.4</v>
      </c>
      <c r="R38" s="13"/>
      <c r="S38" s="13"/>
      <c r="T38" s="13">
        <f t="shared" si="0"/>
        <v>820.3</v>
      </c>
    </row>
    <row r="39" spans="1:20" s="10" customFormat="1" ht="15.5" x14ac:dyDescent="0.35">
      <c r="A39" s="22">
        <v>29</v>
      </c>
      <c r="B39" s="22">
        <v>457</v>
      </c>
      <c r="C39" s="23" t="s">
        <v>396</v>
      </c>
      <c r="D39" s="23" t="s">
        <v>516</v>
      </c>
      <c r="E39" s="24" t="s">
        <v>9</v>
      </c>
      <c r="F39" s="13">
        <v>101.8</v>
      </c>
      <c r="G39" s="13">
        <v>103.2</v>
      </c>
      <c r="H39" s="13">
        <v>101.2</v>
      </c>
      <c r="I39" s="13">
        <v>104.8</v>
      </c>
      <c r="J39" s="13">
        <v>411</v>
      </c>
      <c r="K39" s="13"/>
      <c r="L39" s="13"/>
      <c r="M39" s="13">
        <v>101.6</v>
      </c>
      <c r="N39" s="13">
        <v>104.4</v>
      </c>
      <c r="O39" s="13">
        <v>101.6</v>
      </c>
      <c r="P39" s="13">
        <v>103.7</v>
      </c>
      <c r="Q39" s="13">
        <v>411.3</v>
      </c>
      <c r="R39" s="13"/>
      <c r="S39" s="13"/>
      <c r="T39" s="13">
        <f t="shared" si="0"/>
        <v>822.3</v>
      </c>
    </row>
    <row r="40" spans="1:20" s="10" customFormat="1" ht="15.5" x14ac:dyDescent="0.35">
      <c r="A40" s="22">
        <v>30</v>
      </c>
      <c r="B40" s="22">
        <v>151</v>
      </c>
      <c r="C40" s="23" t="s">
        <v>509</v>
      </c>
      <c r="D40" s="23" t="s">
        <v>510</v>
      </c>
      <c r="E40" s="24" t="s">
        <v>9</v>
      </c>
      <c r="F40" s="13">
        <v>103.8</v>
      </c>
      <c r="G40" s="13">
        <v>101.5</v>
      </c>
      <c r="H40" s="13">
        <v>103</v>
      </c>
      <c r="I40" s="13">
        <v>105.1</v>
      </c>
      <c r="J40" s="13">
        <v>413.4</v>
      </c>
      <c r="K40" s="13"/>
      <c r="L40" s="13"/>
      <c r="M40" s="13">
        <v>101.6</v>
      </c>
      <c r="N40" s="13">
        <v>104.5</v>
      </c>
      <c r="O40" s="13">
        <v>102</v>
      </c>
      <c r="P40" s="13">
        <v>103.2</v>
      </c>
      <c r="Q40" s="13">
        <v>411.3</v>
      </c>
      <c r="R40" s="13"/>
      <c r="S40" s="13"/>
      <c r="T40" s="13">
        <f t="shared" si="0"/>
        <v>824.7</v>
      </c>
    </row>
    <row r="41" spans="1:20" s="10" customFormat="1" ht="15.5" x14ac:dyDescent="0.35">
      <c r="A41" s="22">
        <v>31</v>
      </c>
      <c r="B41" s="22">
        <v>223</v>
      </c>
      <c r="C41" s="23" t="s">
        <v>461</v>
      </c>
      <c r="D41" s="23" t="s">
        <v>462</v>
      </c>
      <c r="E41" s="24" t="s">
        <v>9</v>
      </c>
      <c r="F41" s="13">
        <v>104.4</v>
      </c>
      <c r="G41" s="13">
        <v>102.3</v>
      </c>
      <c r="H41" s="13">
        <v>101.8</v>
      </c>
      <c r="I41" s="13">
        <v>105.1</v>
      </c>
      <c r="J41" s="13">
        <v>413.6</v>
      </c>
      <c r="K41" s="13">
        <v>246.8</v>
      </c>
      <c r="L41" s="13">
        <v>7</v>
      </c>
      <c r="M41" s="13">
        <v>104.4</v>
      </c>
      <c r="N41" s="13">
        <v>103.7</v>
      </c>
      <c r="O41" s="13">
        <v>102</v>
      </c>
      <c r="P41" s="13">
        <v>100.7</v>
      </c>
      <c r="Q41" s="13">
        <v>410.8</v>
      </c>
      <c r="R41" s="13"/>
      <c r="S41" s="13"/>
      <c r="T41" s="13">
        <f t="shared" si="0"/>
        <v>831.40000000000009</v>
      </c>
    </row>
    <row r="42" spans="1:20" s="10" customFormat="1" ht="15.5" x14ac:dyDescent="0.35">
      <c r="A42" s="22">
        <v>32</v>
      </c>
      <c r="B42" s="22">
        <v>333</v>
      </c>
      <c r="C42" s="23" t="s">
        <v>518</v>
      </c>
      <c r="D42" s="23" t="s">
        <v>519</v>
      </c>
      <c r="E42" s="24"/>
      <c r="F42" s="13">
        <v>99.9</v>
      </c>
      <c r="G42" s="13">
        <v>100.8</v>
      </c>
      <c r="H42" s="13">
        <v>102.8</v>
      </c>
      <c r="I42" s="13">
        <v>102.6</v>
      </c>
      <c r="J42" s="13">
        <v>406.1</v>
      </c>
      <c r="K42" s="13"/>
      <c r="L42" s="13"/>
      <c r="M42" s="13">
        <v>103.4</v>
      </c>
      <c r="N42" s="13">
        <v>101.2</v>
      </c>
      <c r="O42" s="13">
        <v>103.8</v>
      </c>
      <c r="P42" s="13">
        <v>102.1</v>
      </c>
      <c r="Q42" s="13">
        <v>410.5</v>
      </c>
      <c r="R42" s="13"/>
      <c r="S42" s="13"/>
      <c r="T42" s="13">
        <f t="shared" si="0"/>
        <v>816.6</v>
      </c>
    </row>
    <row r="43" spans="1:20" s="10" customFormat="1" ht="15.5" x14ac:dyDescent="0.35">
      <c r="A43" s="22">
        <v>33</v>
      </c>
      <c r="B43" s="22">
        <v>377</v>
      </c>
      <c r="C43" s="23" t="s">
        <v>401</v>
      </c>
      <c r="D43" s="23" t="s">
        <v>508</v>
      </c>
      <c r="E43" s="24" t="s">
        <v>9</v>
      </c>
      <c r="F43" s="13">
        <v>102.3</v>
      </c>
      <c r="G43" s="13">
        <v>102.2</v>
      </c>
      <c r="H43" s="13">
        <v>101.4</v>
      </c>
      <c r="I43" s="13">
        <v>102.2</v>
      </c>
      <c r="J43" s="13">
        <v>408.1</v>
      </c>
      <c r="K43" s="13"/>
      <c r="L43" s="13"/>
      <c r="M43" s="13">
        <v>102.8</v>
      </c>
      <c r="N43" s="13">
        <v>103</v>
      </c>
      <c r="O43" s="13">
        <v>104</v>
      </c>
      <c r="P43" s="13">
        <v>100.6</v>
      </c>
      <c r="Q43" s="13">
        <v>410.4</v>
      </c>
      <c r="R43" s="13"/>
      <c r="S43" s="13"/>
      <c r="T43" s="13">
        <f t="shared" si="0"/>
        <v>818.5</v>
      </c>
    </row>
    <row r="44" spans="1:20" s="10" customFormat="1" ht="15.5" x14ac:dyDescent="0.35">
      <c r="A44" s="22">
        <v>34</v>
      </c>
      <c r="B44" s="22">
        <v>373</v>
      </c>
      <c r="C44" s="23" t="s">
        <v>417</v>
      </c>
      <c r="D44" s="23" t="s">
        <v>167</v>
      </c>
      <c r="E44" s="24" t="s">
        <v>9</v>
      </c>
      <c r="F44" s="13">
        <v>103.1</v>
      </c>
      <c r="G44" s="13">
        <v>102.8</v>
      </c>
      <c r="H44" s="13">
        <v>101.2</v>
      </c>
      <c r="I44" s="13">
        <v>100.8</v>
      </c>
      <c r="J44" s="13">
        <v>407.9</v>
      </c>
      <c r="K44" s="13"/>
      <c r="L44" s="13"/>
      <c r="M44" s="13">
        <v>102.7</v>
      </c>
      <c r="N44" s="13">
        <v>102.9</v>
      </c>
      <c r="O44" s="13">
        <v>104.3</v>
      </c>
      <c r="P44" s="13">
        <v>100.3</v>
      </c>
      <c r="Q44" s="13">
        <v>410.2</v>
      </c>
      <c r="R44" s="13"/>
      <c r="S44" s="13"/>
      <c r="T44" s="13">
        <f t="shared" si="0"/>
        <v>818.09999999999991</v>
      </c>
    </row>
    <row r="45" spans="1:20" s="10" customFormat="1" ht="15.5" x14ac:dyDescent="0.35">
      <c r="A45" s="22">
        <v>35</v>
      </c>
      <c r="B45" s="22">
        <v>153</v>
      </c>
      <c r="C45" s="23" t="s">
        <v>552</v>
      </c>
      <c r="D45" s="23" t="s">
        <v>553</v>
      </c>
      <c r="E45" s="24" t="s">
        <v>9</v>
      </c>
      <c r="F45" s="13">
        <v>101.6</v>
      </c>
      <c r="G45" s="13">
        <v>103.5</v>
      </c>
      <c r="H45" s="13">
        <v>101.5</v>
      </c>
      <c r="I45" s="13">
        <v>101.5</v>
      </c>
      <c r="J45" s="13">
        <v>408.1</v>
      </c>
      <c r="K45" s="13"/>
      <c r="L45" s="13"/>
      <c r="M45" s="13">
        <v>104.7</v>
      </c>
      <c r="N45" s="13">
        <v>102.9</v>
      </c>
      <c r="O45" s="13">
        <v>99.2</v>
      </c>
      <c r="P45" s="13">
        <v>102.3</v>
      </c>
      <c r="Q45" s="13">
        <v>409.1</v>
      </c>
      <c r="R45" s="13"/>
      <c r="S45" s="13"/>
      <c r="T45" s="13">
        <f t="shared" si="0"/>
        <v>817.2</v>
      </c>
    </row>
    <row r="46" spans="1:20" s="10" customFormat="1" ht="15.5" x14ac:dyDescent="0.35">
      <c r="A46" s="22">
        <v>36</v>
      </c>
      <c r="B46" s="22">
        <v>241</v>
      </c>
      <c r="C46" s="23" t="s">
        <v>524</v>
      </c>
      <c r="D46" s="23" t="s">
        <v>541</v>
      </c>
      <c r="E46" s="24" t="s">
        <v>9</v>
      </c>
      <c r="F46" s="13">
        <v>102</v>
      </c>
      <c r="G46" s="13">
        <v>103.1</v>
      </c>
      <c r="H46" s="13">
        <v>101.8</v>
      </c>
      <c r="I46" s="13">
        <v>102.8</v>
      </c>
      <c r="J46" s="13">
        <v>409.7</v>
      </c>
      <c r="K46" s="13"/>
      <c r="L46" s="13"/>
      <c r="M46" s="13">
        <v>102.2</v>
      </c>
      <c r="N46" s="13">
        <v>103.8</v>
      </c>
      <c r="O46" s="13">
        <v>102.5</v>
      </c>
      <c r="P46" s="13">
        <v>100.6</v>
      </c>
      <c r="Q46" s="13">
        <v>409.1</v>
      </c>
      <c r="R46" s="13"/>
      <c r="S46" s="13"/>
      <c r="T46" s="13">
        <f t="shared" si="0"/>
        <v>818.8</v>
      </c>
    </row>
    <row r="47" spans="1:20" s="10" customFormat="1" ht="15.5" x14ac:dyDescent="0.35">
      <c r="A47" s="22">
        <v>37</v>
      </c>
      <c r="B47" s="22">
        <v>317</v>
      </c>
      <c r="C47" s="23" t="s">
        <v>336</v>
      </c>
      <c r="D47" s="23" t="s">
        <v>246</v>
      </c>
      <c r="E47" s="24"/>
      <c r="F47" s="13">
        <v>100.5</v>
      </c>
      <c r="G47" s="13">
        <v>100.5</v>
      </c>
      <c r="H47" s="13">
        <v>102.8</v>
      </c>
      <c r="I47" s="13">
        <v>103.8</v>
      </c>
      <c r="J47" s="13">
        <v>407.6</v>
      </c>
      <c r="K47" s="13"/>
      <c r="L47" s="13"/>
      <c r="M47" s="13">
        <v>100.2</v>
      </c>
      <c r="N47" s="13">
        <v>103.5</v>
      </c>
      <c r="O47" s="13">
        <v>100.8</v>
      </c>
      <c r="P47" s="13">
        <v>104.1</v>
      </c>
      <c r="Q47" s="13">
        <v>408.6</v>
      </c>
      <c r="R47" s="13"/>
      <c r="S47" s="13"/>
      <c r="T47" s="13">
        <f t="shared" si="0"/>
        <v>816.2</v>
      </c>
    </row>
    <row r="48" spans="1:20" s="10" customFormat="1" ht="15.5" x14ac:dyDescent="0.35">
      <c r="A48" s="22">
        <v>38</v>
      </c>
      <c r="B48" s="22">
        <v>279</v>
      </c>
      <c r="C48" s="23" t="s">
        <v>394</v>
      </c>
      <c r="D48" s="23" t="s">
        <v>290</v>
      </c>
      <c r="E48" s="24" t="s">
        <v>576</v>
      </c>
      <c r="F48" s="13">
        <v>99.7</v>
      </c>
      <c r="G48" s="13">
        <v>98.8</v>
      </c>
      <c r="H48" s="13">
        <v>99.4</v>
      </c>
      <c r="I48" s="13">
        <v>97.9</v>
      </c>
      <c r="J48" s="13">
        <v>395.8</v>
      </c>
      <c r="K48" s="13"/>
      <c r="L48" s="13"/>
      <c r="M48" s="13">
        <v>100</v>
      </c>
      <c r="N48" s="13">
        <v>103.3</v>
      </c>
      <c r="O48" s="13">
        <v>102</v>
      </c>
      <c r="P48" s="13">
        <v>103.1</v>
      </c>
      <c r="Q48" s="13">
        <v>408.4</v>
      </c>
      <c r="R48" s="13"/>
      <c r="S48" s="13"/>
      <c r="T48" s="13">
        <f t="shared" si="0"/>
        <v>804.2</v>
      </c>
    </row>
    <row r="49" spans="1:20" s="10" customFormat="1" ht="15.5" x14ac:dyDescent="0.35">
      <c r="A49" s="22">
        <v>39</v>
      </c>
      <c r="B49" s="22">
        <v>121</v>
      </c>
      <c r="C49" s="23" t="s">
        <v>336</v>
      </c>
      <c r="D49" s="23" t="s">
        <v>448</v>
      </c>
      <c r="E49" s="24" t="s">
        <v>576</v>
      </c>
      <c r="F49" s="13">
        <v>102.8</v>
      </c>
      <c r="G49" s="13">
        <v>103.5</v>
      </c>
      <c r="H49" s="13">
        <v>97.1</v>
      </c>
      <c r="I49" s="13">
        <v>101.7</v>
      </c>
      <c r="J49" s="13">
        <v>405.1</v>
      </c>
      <c r="K49" s="13"/>
      <c r="L49" s="13"/>
      <c r="M49" s="13">
        <v>102</v>
      </c>
      <c r="N49" s="13">
        <v>101.6</v>
      </c>
      <c r="O49" s="13">
        <v>102.7</v>
      </c>
      <c r="P49" s="13">
        <v>101.8</v>
      </c>
      <c r="Q49" s="13">
        <v>408.1</v>
      </c>
      <c r="R49" s="13"/>
      <c r="S49" s="13"/>
      <c r="T49" s="13">
        <f t="shared" si="0"/>
        <v>813.2</v>
      </c>
    </row>
    <row r="50" spans="1:20" s="10" customFormat="1" ht="15.5" x14ac:dyDescent="0.35">
      <c r="A50" s="22">
        <v>40</v>
      </c>
      <c r="B50" s="22">
        <v>150</v>
      </c>
      <c r="C50" s="23" t="s">
        <v>405</v>
      </c>
      <c r="D50" s="23" t="s">
        <v>406</v>
      </c>
      <c r="E50" s="24" t="s">
        <v>576</v>
      </c>
      <c r="F50" s="13">
        <v>100.2</v>
      </c>
      <c r="G50" s="13">
        <v>104.9</v>
      </c>
      <c r="H50" s="13">
        <v>100.9</v>
      </c>
      <c r="I50" s="13">
        <v>101.9</v>
      </c>
      <c r="J50" s="13">
        <v>407.9</v>
      </c>
      <c r="K50" s="13"/>
      <c r="L50" s="13"/>
      <c r="M50" s="13">
        <v>102</v>
      </c>
      <c r="N50" s="13">
        <v>103.6</v>
      </c>
      <c r="O50" s="13">
        <v>101.8</v>
      </c>
      <c r="P50" s="13">
        <v>100.2</v>
      </c>
      <c r="Q50" s="13">
        <v>407.6</v>
      </c>
      <c r="R50" s="13"/>
      <c r="S50" s="13"/>
      <c r="T50" s="13">
        <f t="shared" si="0"/>
        <v>815.5</v>
      </c>
    </row>
    <row r="51" spans="1:20" s="10" customFormat="1" ht="15.5" x14ac:dyDescent="0.35">
      <c r="A51" s="22">
        <v>41</v>
      </c>
      <c r="B51" s="22">
        <v>228</v>
      </c>
      <c r="C51" s="23" t="s">
        <v>478</v>
      </c>
      <c r="D51" s="23" t="s">
        <v>479</v>
      </c>
      <c r="E51" s="24" t="s">
        <v>9</v>
      </c>
      <c r="F51" s="13">
        <v>102.2</v>
      </c>
      <c r="G51" s="13">
        <v>99.7</v>
      </c>
      <c r="H51" s="13">
        <v>100.6</v>
      </c>
      <c r="I51" s="13">
        <v>100.1</v>
      </c>
      <c r="J51" s="13">
        <v>402.6</v>
      </c>
      <c r="K51" s="13"/>
      <c r="L51" s="13"/>
      <c r="M51" s="13">
        <v>101.8</v>
      </c>
      <c r="N51" s="13">
        <v>104</v>
      </c>
      <c r="O51" s="13">
        <v>99.5</v>
      </c>
      <c r="P51" s="13">
        <v>102.2</v>
      </c>
      <c r="Q51" s="13">
        <v>407.5</v>
      </c>
      <c r="R51" s="13"/>
      <c r="S51" s="13"/>
      <c r="T51" s="13">
        <f t="shared" si="0"/>
        <v>810.1</v>
      </c>
    </row>
    <row r="52" spans="1:20" s="10" customFormat="1" ht="15.5" x14ac:dyDescent="0.35">
      <c r="A52" s="22">
        <v>42</v>
      </c>
      <c r="B52" s="22">
        <v>308</v>
      </c>
      <c r="C52" s="23" t="s">
        <v>548</v>
      </c>
      <c r="D52" s="23" t="s">
        <v>264</v>
      </c>
      <c r="E52" s="24"/>
      <c r="F52" s="13">
        <v>100.3</v>
      </c>
      <c r="G52" s="13">
        <v>102.4</v>
      </c>
      <c r="H52" s="13">
        <v>100.9</v>
      </c>
      <c r="I52" s="13">
        <v>101</v>
      </c>
      <c r="J52" s="13">
        <v>404.6</v>
      </c>
      <c r="K52" s="13"/>
      <c r="L52" s="13"/>
      <c r="M52" s="13">
        <v>102.2</v>
      </c>
      <c r="N52" s="13">
        <v>101.3</v>
      </c>
      <c r="O52" s="13">
        <v>102.8</v>
      </c>
      <c r="P52" s="13">
        <v>101.2</v>
      </c>
      <c r="Q52" s="13">
        <v>407.5</v>
      </c>
      <c r="R52" s="13"/>
      <c r="S52" s="13"/>
      <c r="T52" s="13">
        <f t="shared" si="0"/>
        <v>812.1</v>
      </c>
    </row>
    <row r="53" spans="1:20" s="10" customFormat="1" ht="15.5" x14ac:dyDescent="0.35">
      <c r="A53" s="22">
        <v>43</v>
      </c>
      <c r="B53" s="22">
        <v>447</v>
      </c>
      <c r="C53" s="23" t="s">
        <v>471</v>
      </c>
      <c r="D53" s="23" t="s">
        <v>212</v>
      </c>
      <c r="E53" s="24" t="s">
        <v>9</v>
      </c>
      <c r="F53" s="13">
        <v>99</v>
      </c>
      <c r="G53" s="13">
        <v>101.3</v>
      </c>
      <c r="H53" s="13">
        <v>102.6</v>
      </c>
      <c r="I53" s="13">
        <v>101.8</v>
      </c>
      <c r="J53" s="13">
        <v>404.7</v>
      </c>
      <c r="K53" s="13"/>
      <c r="L53" s="13"/>
      <c r="M53" s="13">
        <v>102.4</v>
      </c>
      <c r="N53" s="13">
        <v>100</v>
      </c>
      <c r="O53" s="13">
        <v>102.4</v>
      </c>
      <c r="P53" s="13">
        <v>102.5</v>
      </c>
      <c r="Q53" s="13">
        <v>407.3</v>
      </c>
      <c r="R53" s="13"/>
      <c r="S53" s="13"/>
      <c r="T53" s="13">
        <f t="shared" si="0"/>
        <v>812</v>
      </c>
    </row>
    <row r="54" spans="1:20" s="10" customFormat="1" ht="15.5" x14ac:dyDescent="0.35">
      <c r="A54" s="22">
        <v>44</v>
      </c>
      <c r="B54" s="22">
        <v>152</v>
      </c>
      <c r="C54" s="23" t="s">
        <v>440</v>
      </c>
      <c r="D54" s="23" t="s">
        <v>441</v>
      </c>
      <c r="E54" s="24" t="s">
        <v>9</v>
      </c>
      <c r="F54" s="13">
        <v>102.7</v>
      </c>
      <c r="G54" s="13">
        <v>102.6</v>
      </c>
      <c r="H54" s="13">
        <v>103.2</v>
      </c>
      <c r="I54" s="13">
        <v>100.9</v>
      </c>
      <c r="J54" s="13">
        <v>409.4</v>
      </c>
      <c r="K54" s="13"/>
      <c r="L54" s="13"/>
      <c r="M54" s="13">
        <v>100.1</v>
      </c>
      <c r="N54" s="13">
        <v>103.2</v>
      </c>
      <c r="O54" s="13">
        <v>101.7</v>
      </c>
      <c r="P54" s="13">
        <v>102</v>
      </c>
      <c r="Q54" s="13">
        <v>407</v>
      </c>
      <c r="R54" s="13"/>
      <c r="S54" s="13"/>
      <c r="T54" s="13">
        <f t="shared" si="0"/>
        <v>816.4</v>
      </c>
    </row>
    <row r="55" spans="1:20" s="10" customFormat="1" ht="15.5" x14ac:dyDescent="0.35">
      <c r="A55" s="22">
        <v>45</v>
      </c>
      <c r="B55" s="22">
        <v>272</v>
      </c>
      <c r="C55" s="23" t="s">
        <v>383</v>
      </c>
      <c r="D55" s="23" t="s">
        <v>384</v>
      </c>
      <c r="E55" s="24" t="s">
        <v>9</v>
      </c>
      <c r="F55" s="13">
        <v>95.9</v>
      </c>
      <c r="G55" s="13">
        <v>105</v>
      </c>
      <c r="H55" s="13">
        <v>99.3</v>
      </c>
      <c r="I55" s="13">
        <v>99.5</v>
      </c>
      <c r="J55" s="13">
        <v>399.7</v>
      </c>
      <c r="K55" s="13"/>
      <c r="L55" s="13"/>
      <c r="M55" s="13">
        <v>100.3</v>
      </c>
      <c r="N55" s="13">
        <v>100.5</v>
      </c>
      <c r="O55" s="13">
        <v>102</v>
      </c>
      <c r="P55" s="13">
        <v>103.8</v>
      </c>
      <c r="Q55" s="13">
        <v>406.6</v>
      </c>
      <c r="R55" s="13"/>
      <c r="S55" s="13"/>
      <c r="T55" s="13">
        <f t="shared" si="0"/>
        <v>806.3</v>
      </c>
    </row>
    <row r="56" spans="1:20" s="10" customFormat="1" ht="15.5" x14ac:dyDescent="0.35">
      <c r="A56" s="22">
        <v>46</v>
      </c>
      <c r="B56" s="22">
        <v>225</v>
      </c>
      <c r="C56" s="23" t="s">
        <v>379</v>
      </c>
      <c r="D56" s="23" t="s">
        <v>380</v>
      </c>
      <c r="E56" s="24" t="s">
        <v>9</v>
      </c>
      <c r="F56" s="13">
        <v>101.6</v>
      </c>
      <c r="G56" s="13">
        <v>102.8</v>
      </c>
      <c r="H56" s="13">
        <v>103.5</v>
      </c>
      <c r="I56" s="13">
        <v>102.1</v>
      </c>
      <c r="J56" s="13">
        <v>410</v>
      </c>
      <c r="K56" s="13"/>
      <c r="L56" s="13"/>
      <c r="M56" s="13">
        <v>102.1</v>
      </c>
      <c r="N56" s="13">
        <v>100.8</v>
      </c>
      <c r="O56" s="13">
        <v>100.6</v>
      </c>
      <c r="P56" s="13">
        <v>103.1</v>
      </c>
      <c r="Q56" s="13">
        <v>406.6</v>
      </c>
      <c r="R56" s="13"/>
      <c r="S56" s="13"/>
      <c r="T56" s="13">
        <f t="shared" si="0"/>
        <v>816.6</v>
      </c>
    </row>
    <row r="57" spans="1:20" s="10" customFormat="1" ht="15.5" x14ac:dyDescent="0.35">
      <c r="A57" s="22">
        <v>47</v>
      </c>
      <c r="B57" s="22">
        <v>193</v>
      </c>
      <c r="C57" s="23" t="s">
        <v>436</v>
      </c>
      <c r="D57" s="23" t="s">
        <v>94</v>
      </c>
      <c r="E57" s="24" t="s">
        <v>9</v>
      </c>
      <c r="F57" s="13">
        <v>102.3</v>
      </c>
      <c r="G57" s="13">
        <v>102</v>
      </c>
      <c r="H57" s="13">
        <v>101.7</v>
      </c>
      <c r="I57" s="13">
        <v>102.2</v>
      </c>
      <c r="J57" s="13">
        <v>408.2</v>
      </c>
      <c r="K57" s="13"/>
      <c r="L57" s="13"/>
      <c r="M57" s="13">
        <v>101.5</v>
      </c>
      <c r="N57" s="13">
        <v>101.9</v>
      </c>
      <c r="O57" s="13">
        <v>100.4</v>
      </c>
      <c r="P57" s="13">
        <v>102.1</v>
      </c>
      <c r="Q57" s="13">
        <v>405.9</v>
      </c>
      <c r="R57" s="13"/>
      <c r="S57" s="13"/>
      <c r="T57" s="13">
        <f t="shared" si="0"/>
        <v>814.09999999999991</v>
      </c>
    </row>
    <row r="58" spans="1:20" s="10" customFormat="1" ht="15.5" x14ac:dyDescent="0.35">
      <c r="A58" s="22">
        <v>48</v>
      </c>
      <c r="B58" s="22">
        <v>394</v>
      </c>
      <c r="C58" s="23" t="s">
        <v>315</v>
      </c>
      <c r="D58" s="23" t="s">
        <v>523</v>
      </c>
      <c r="E58" s="24" t="s">
        <v>9</v>
      </c>
      <c r="F58" s="13">
        <v>99.5</v>
      </c>
      <c r="G58" s="13">
        <v>98.9</v>
      </c>
      <c r="H58" s="13">
        <v>100.9</v>
      </c>
      <c r="I58" s="13">
        <v>99</v>
      </c>
      <c r="J58" s="13">
        <v>398.3</v>
      </c>
      <c r="K58" s="13"/>
      <c r="L58" s="13"/>
      <c r="M58" s="13">
        <v>100.6</v>
      </c>
      <c r="N58" s="13">
        <v>102.4</v>
      </c>
      <c r="O58" s="13">
        <v>99.4</v>
      </c>
      <c r="P58" s="13">
        <v>102.7</v>
      </c>
      <c r="Q58" s="13">
        <v>405.1</v>
      </c>
      <c r="R58" s="13"/>
      <c r="S58" s="13"/>
      <c r="T58" s="13">
        <f t="shared" si="0"/>
        <v>803.40000000000009</v>
      </c>
    </row>
    <row r="59" spans="1:20" s="10" customFormat="1" ht="15.5" x14ac:dyDescent="0.35">
      <c r="A59" s="22">
        <v>49</v>
      </c>
      <c r="B59" s="22">
        <v>427</v>
      </c>
      <c r="C59" s="23" t="s">
        <v>365</v>
      </c>
      <c r="D59" s="23" t="s">
        <v>366</v>
      </c>
      <c r="E59" s="24" t="s">
        <v>9</v>
      </c>
      <c r="F59" s="13">
        <v>102.8</v>
      </c>
      <c r="G59" s="13">
        <v>101.5</v>
      </c>
      <c r="H59" s="13">
        <v>100</v>
      </c>
      <c r="I59" s="13">
        <v>99.7</v>
      </c>
      <c r="J59" s="13">
        <v>404</v>
      </c>
      <c r="K59" s="13"/>
      <c r="L59" s="13"/>
      <c r="M59" s="13">
        <v>102.1</v>
      </c>
      <c r="N59" s="13">
        <v>100.9</v>
      </c>
      <c r="O59" s="13">
        <v>98.2</v>
      </c>
      <c r="P59" s="13">
        <v>103.8</v>
      </c>
      <c r="Q59" s="13">
        <v>405</v>
      </c>
      <c r="R59" s="13"/>
      <c r="S59" s="13"/>
      <c r="T59" s="13">
        <f t="shared" si="0"/>
        <v>809</v>
      </c>
    </row>
    <row r="60" spans="1:20" s="10" customFormat="1" ht="15.5" x14ac:dyDescent="0.35">
      <c r="A60" s="22">
        <v>50</v>
      </c>
      <c r="B60" s="22">
        <v>146</v>
      </c>
      <c r="C60" s="23" t="s">
        <v>572</v>
      </c>
      <c r="D60" s="23" t="s">
        <v>50</v>
      </c>
      <c r="E60" s="24" t="s">
        <v>9</v>
      </c>
      <c r="F60" s="13">
        <v>101</v>
      </c>
      <c r="G60" s="13">
        <v>100.6</v>
      </c>
      <c r="H60" s="13">
        <v>102</v>
      </c>
      <c r="I60" s="13">
        <v>99.8</v>
      </c>
      <c r="J60" s="13">
        <v>403.4</v>
      </c>
      <c r="K60" s="13"/>
      <c r="L60" s="13"/>
      <c r="M60" s="13">
        <v>100.9</v>
      </c>
      <c r="N60" s="13">
        <v>103.3</v>
      </c>
      <c r="O60" s="13">
        <v>100.4</v>
      </c>
      <c r="P60" s="13">
        <v>100.4</v>
      </c>
      <c r="Q60" s="13">
        <v>405</v>
      </c>
      <c r="R60" s="13"/>
      <c r="S60" s="13"/>
      <c r="T60" s="13">
        <f t="shared" si="0"/>
        <v>808.4</v>
      </c>
    </row>
    <row r="61" spans="1:20" s="10" customFormat="1" ht="15.5" x14ac:dyDescent="0.35">
      <c r="A61" s="22">
        <v>51</v>
      </c>
      <c r="B61" s="22">
        <v>396</v>
      </c>
      <c r="C61" s="23" t="s">
        <v>396</v>
      </c>
      <c r="D61" s="23" t="s">
        <v>397</v>
      </c>
      <c r="E61" s="24" t="s">
        <v>9</v>
      </c>
      <c r="F61" s="13">
        <v>99.4</v>
      </c>
      <c r="G61" s="13">
        <v>101.2</v>
      </c>
      <c r="H61" s="13">
        <v>100.1</v>
      </c>
      <c r="I61" s="13">
        <v>100.1</v>
      </c>
      <c r="J61" s="13">
        <v>400.8</v>
      </c>
      <c r="K61" s="13"/>
      <c r="L61" s="13"/>
      <c r="M61" s="13">
        <v>100.9</v>
      </c>
      <c r="N61" s="13">
        <v>102.2</v>
      </c>
      <c r="O61" s="13">
        <v>103.9</v>
      </c>
      <c r="P61" s="13">
        <v>98</v>
      </c>
      <c r="Q61" s="13">
        <v>405</v>
      </c>
      <c r="R61" s="13"/>
      <c r="S61" s="13"/>
      <c r="T61" s="13">
        <f t="shared" si="0"/>
        <v>805.8</v>
      </c>
    </row>
    <row r="62" spans="1:20" s="10" customFormat="1" ht="15.5" x14ac:dyDescent="0.35">
      <c r="A62" s="22">
        <v>52</v>
      </c>
      <c r="B62" s="22">
        <v>411</v>
      </c>
      <c r="C62" s="23" t="s">
        <v>517</v>
      </c>
      <c r="D62" s="23" t="s">
        <v>149</v>
      </c>
      <c r="E62" s="24" t="s">
        <v>9</v>
      </c>
      <c r="F62" s="13">
        <v>103.5</v>
      </c>
      <c r="G62" s="13">
        <v>101.8</v>
      </c>
      <c r="H62" s="13">
        <v>104.5</v>
      </c>
      <c r="I62" s="13">
        <v>104.1</v>
      </c>
      <c r="J62" s="13">
        <v>413.9</v>
      </c>
      <c r="K62" s="13">
        <v>184.2</v>
      </c>
      <c r="L62" s="13">
        <v>4</v>
      </c>
      <c r="M62" s="13">
        <v>102.7</v>
      </c>
      <c r="N62" s="13">
        <v>100.6</v>
      </c>
      <c r="O62" s="13">
        <v>101.5</v>
      </c>
      <c r="P62" s="13">
        <v>100</v>
      </c>
      <c r="Q62" s="13">
        <v>404.8</v>
      </c>
      <c r="R62" s="13"/>
      <c r="S62" s="13"/>
      <c r="T62" s="13">
        <f t="shared" si="0"/>
        <v>822.7</v>
      </c>
    </row>
    <row r="63" spans="1:20" s="10" customFormat="1" ht="15.5" x14ac:dyDescent="0.35">
      <c r="A63" s="22">
        <v>53</v>
      </c>
      <c r="B63" s="22">
        <v>161</v>
      </c>
      <c r="C63" s="23" t="s">
        <v>465</v>
      </c>
      <c r="D63" s="23" t="s">
        <v>529</v>
      </c>
      <c r="E63" s="24" t="s">
        <v>9</v>
      </c>
      <c r="F63" s="13">
        <v>101.7</v>
      </c>
      <c r="G63" s="13">
        <v>101.9</v>
      </c>
      <c r="H63" s="13">
        <v>100.3</v>
      </c>
      <c r="I63" s="13">
        <v>101.9</v>
      </c>
      <c r="J63" s="13">
        <v>405.8</v>
      </c>
      <c r="K63" s="13"/>
      <c r="L63" s="13"/>
      <c r="M63" s="13">
        <v>100.6</v>
      </c>
      <c r="N63" s="13">
        <v>101.3</v>
      </c>
      <c r="O63" s="13">
        <v>99.7</v>
      </c>
      <c r="P63" s="13">
        <v>103.1</v>
      </c>
      <c r="Q63" s="13">
        <v>404.7</v>
      </c>
      <c r="R63" s="13"/>
      <c r="S63" s="13"/>
      <c r="T63" s="13">
        <f t="shared" si="0"/>
        <v>810.5</v>
      </c>
    </row>
    <row r="64" spans="1:20" s="10" customFormat="1" ht="15.5" x14ac:dyDescent="0.35">
      <c r="A64" s="22">
        <v>54</v>
      </c>
      <c r="B64" s="22">
        <v>202</v>
      </c>
      <c r="C64" s="23" t="s">
        <v>436</v>
      </c>
      <c r="D64" s="23" t="s">
        <v>520</v>
      </c>
      <c r="E64" s="24" t="s">
        <v>9</v>
      </c>
      <c r="F64" s="13">
        <v>99.9</v>
      </c>
      <c r="G64" s="13">
        <v>98.7</v>
      </c>
      <c r="H64" s="13">
        <v>101.3</v>
      </c>
      <c r="I64" s="13">
        <v>100.9</v>
      </c>
      <c r="J64" s="13">
        <v>400.8</v>
      </c>
      <c r="K64" s="13"/>
      <c r="L64" s="13"/>
      <c r="M64" s="13">
        <v>102.3</v>
      </c>
      <c r="N64" s="13">
        <v>101.6</v>
      </c>
      <c r="O64" s="13">
        <v>98.5</v>
      </c>
      <c r="P64" s="13">
        <v>102.2</v>
      </c>
      <c r="Q64" s="13">
        <v>404.6</v>
      </c>
      <c r="R64" s="13"/>
      <c r="S64" s="13"/>
      <c r="T64" s="13">
        <f t="shared" si="0"/>
        <v>805.40000000000009</v>
      </c>
    </row>
    <row r="65" spans="1:20" s="10" customFormat="1" ht="15.5" x14ac:dyDescent="0.35">
      <c r="A65" s="22">
        <v>55</v>
      </c>
      <c r="B65" s="22">
        <v>416</v>
      </c>
      <c r="C65" s="23" t="s">
        <v>561</v>
      </c>
      <c r="D65" s="23" t="s">
        <v>412</v>
      </c>
      <c r="E65" s="24" t="s">
        <v>9</v>
      </c>
      <c r="F65" s="13">
        <v>99.1</v>
      </c>
      <c r="G65" s="13">
        <v>101.9</v>
      </c>
      <c r="H65" s="13">
        <v>101.5</v>
      </c>
      <c r="I65" s="13">
        <v>100.2</v>
      </c>
      <c r="J65" s="13">
        <v>402.7</v>
      </c>
      <c r="K65" s="13"/>
      <c r="L65" s="13"/>
      <c r="M65" s="13">
        <v>101.4</v>
      </c>
      <c r="N65" s="13">
        <v>99.4</v>
      </c>
      <c r="O65" s="13">
        <v>102.9</v>
      </c>
      <c r="P65" s="13">
        <v>100.7</v>
      </c>
      <c r="Q65" s="13">
        <v>404.4</v>
      </c>
      <c r="R65" s="13"/>
      <c r="S65" s="13"/>
      <c r="T65" s="13">
        <f t="shared" si="0"/>
        <v>807.09999999999991</v>
      </c>
    </row>
    <row r="66" spans="1:20" s="10" customFormat="1" ht="15.5" x14ac:dyDescent="0.35">
      <c r="A66" s="22">
        <v>56</v>
      </c>
      <c r="B66" s="22">
        <v>278</v>
      </c>
      <c r="C66" s="23" t="s">
        <v>473</v>
      </c>
      <c r="D66" s="23" t="s">
        <v>474</v>
      </c>
      <c r="E66" s="24" t="s">
        <v>9</v>
      </c>
      <c r="F66" s="13">
        <v>98.4</v>
      </c>
      <c r="G66" s="13">
        <v>101.8</v>
      </c>
      <c r="H66" s="13">
        <v>101</v>
      </c>
      <c r="I66" s="13">
        <v>100.6</v>
      </c>
      <c r="J66" s="13">
        <v>401.8</v>
      </c>
      <c r="K66" s="13"/>
      <c r="L66" s="13"/>
      <c r="M66" s="13">
        <v>99.2</v>
      </c>
      <c r="N66" s="13">
        <v>103.1</v>
      </c>
      <c r="O66" s="13">
        <v>103.8</v>
      </c>
      <c r="P66" s="13">
        <v>98.3</v>
      </c>
      <c r="Q66" s="13">
        <v>404.4</v>
      </c>
      <c r="R66" s="13"/>
      <c r="S66" s="13"/>
      <c r="T66" s="13">
        <f t="shared" si="0"/>
        <v>806.2</v>
      </c>
    </row>
    <row r="67" spans="1:20" s="10" customFormat="1" ht="15.5" x14ac:dyDescent="0.35">
      <c r="A67" s="22">
        <v>57</v>
      </c>
      <c r="B67" s="22">
        <v>144</v>
      </c>
      <c r="C67" s="23" t="s">
        <v>513</v>
      </c>
      <c r="D67" s="23" t="s">
        <v>198</v>
      </c>
      <c r="E67" s="24" t="s">
        <v>9</v>
      </c>
      <c r="F67" s="13">
        <v>98.2</v>
      </c>
      <c r="G67" s="13">
        <v>99</v>
      </c>
      <c r="H67" s="13">
        <v>100.2</v>
      </c>
      <c r="I67" s="13">
        <v>98.4</v>
      </c>
      <c r="J67" s="13">
        <v>395.8</v>
      </c>
      <c r="K67" s="13"/>
      <c r="L67" s="13"/>
      <c r="M67" s="13">
        <v>100.4</v>
      </c>
      <c r="N67" s="13">
        <v>99.5</v>
      </c>
      <c r="O67" s="13">
        <v>102.1</v>
      </c>
      <c r="P67" s="13">
        <v>102.2</v>
      </c>
      <c r="Q67" s="13">
        <v>404.2</v>
      </c>
      <c r="R67" s="13"/>
      <c r="S67" s="13"/>
      <c r="T67" s="13">
        <f t="shared" si="0"/>
        <v>800</v>
      </c>
    </row>
    <row r="68" spans="1:20" s="10" customFormat="1" ht="15.5" x14ac:dyDescent="0.35">
      <c r="A68" s="22">
        <v>58</v>
      </c>
      <c r="B68" s="22">
        <v>230</v>
      </c>
      <c r="C68" s="23" t="s">
        <v>324</v>
      </c>
      <c r="D68" s="23" t="s">
        <v>418</v>
      </c>
      <c r="E68" s="24" t="s">
        <v>9</v>
      </c>
      <c r="F68" s="13">
        <v>101.4</v>
      </c>
      <c r="G68" s="13">
        <v>101.2</v>
      </c>
      <c r="H68" s="13">
        <v>101.8</v>
      </c>
      <c r="I68" s="13">
        <v>98.4</v>
      </c>
      <c r="J68" s="13">
        <v>402.8</v>
      </c>
      <c r="K68" s="13"/>
      <c r="L68" s="13"/>
      <c r="M68" s="13">
        <v>98.9</v>
      </c>
      <c r="N68" s="13">
        <v>99.7</v>
      </c>
      <c r="O68" s="13">
        <v>102.8</v>
      </c>
      <c r="P68" s="13">
        <v>102.4</v>
      </c>
      <c r="Q68" s="13">
        <v>403.8</v>
      </c>
      <c r="R68" s="13"/>
      <c r="S68" s="13"/>
      <c r="T68" s="13">
        <f t="shared" si="0"/>
        <v>806.6</v>
      </c>
    </row>
    <row r="69" spans="1:20" s="10" customFormat="1" ht="15.5" x14ac:dyDescent="0.35">
      <c r="A69" s="22">
        <v>59</v>
      </c>
      <c r="B69" s="22">
        <v>252</v>
      </c>
      <c r="C69" s="23" t="s">
        <v>429</v>
      </c>
      <c r="D69" s="23" t="s">
        <v>430</v>
      </c>
      <c r="E69" s="24" t="s">
        <v>9</v>
      </c>
      <c r="F69" s="13">
        <v>102.4</v>
      </c>
      <c r="G69" s="13">
        <v>102.3</v>
      </c>
      <c r="H69" s="13">
        <v>98.4</v>
      </c>
      <c r="I69" s="13">
        <v>102.4</v>
      </c>
      <c r="J69" s="13">
        <v>405.5</v>
      </c>
      <c r="K69" s="13"/>
      <c r="L69" s="13"/>
      <c r="M69" s="13">
        <v>100.4</v>
      </c>
      <c r="N69" s="13">
        <v>101.8</v>
      </c>
      <c r="O69" s="13">
        <v>98.8</v>
      </c>
      <c r="P69" s="13">
        <v>102.7</v>
      </c>
      <c r="Q69" s="13">
        <v>403.7</v>
      </c>
      <c r="R69" s="13"/>
      <c r="S69" s="13"/>
      <c r="T69" s="13">
        <f t="shared" si="0"/>
        <v>809.2</v>
      </c>
    </row>
    <row r="70" spans="1:20" s="10" customFormat="1" ht="15.5" x14ac:dyDescent="0.35">
      <c r="A70" s="22">
        <v>60</v>
      </c>
      <c r="B70" s="22">
        <v>305</v>
      </c>
      <c r="C70" s="23" t="s">
        <v>436</v>
      </c>
      <c r="D70" s="23" t="s">
        <v>437</v>
      </c>
      <c r="E70" s="24" t="s">
        <v>9</v>
      </c>
      <c r="F70" s="13">
        <v>103.5</v>
      </c>
      <c r="G70" s="13">
        <v>102.2</v>
      </c>
      <c r="H70" s="13">
        <v>101.4</v>
      </c>
      <c r="I70" s="13">
        <v>101.4</v>
      </c>
      <c r="J70" s="13">
        <v>408.5</v>
      </c>
      <c r="K70" s="13"/>
      <c r="L70" s="13"/>
      <c r="M70" s="13">
        <v>101</v>
      </c>
      <c r="N70" s="13">
        <v>101</v>
      </c>
      <c r="O70" s="13">
        <v>103.5</v>
      </c>
      <c r="P70" s="13">
        <v>97.9</v>
      </c>
      <c r="Q70" s="13">
        <v>403.4</v>
      </c>
      <c r="R70" s="13"/>
      <c r="S70" s="13"/>
      <c r="T70" s="13">
        <f t="shared" si="0"/>
        <v>811.9</v>
      </c>
    </row>
    <row r="71" spans="1:20" s="10" customFormat="1" ht="15.5" x14ac:dyDescent="0.35">
      <c r="A71" s="22">
        <v>61</v>
      </c>
      <c r="B71" s="22">
        <v>355</v>
      </c>
      <c r="C71" s="23" t="s">
        <v>485</v>
      </c>
      <c r="D71" s="23" t="s">
        <v>486</v>
      </c>
      <c r="E71" s="24" t="s">
        <v>9</v>
      </c>
      <c r="F71" s="13">
        <v>101</v>
      </c>
      <c r="G71" s="13">
        <v>100.5</v>
      </c>
      <c r="H71" s="13">
        <v>103.3</v>
      </c>
      <c r="I71" s="13">
        <v>102.5</v>
      </c>
      <c r="J71" s="13">
        <v>407.3</v>
      </c>
      <c r="K71" s="13"/>
      <c r="L71" s="13"/>
      <c r="M71" s="13">
        <v>103.3</v>
      </c>
      <c r="N71" s="13">
        <v>99.2</v>
      </c>
      <c r="O71" s="13">
        <v>99.9</v>
      </c>
      <c r="P71" s="13">
        <v>100.7</v>
      </c>
      <c r="Q71" s="13">
        <v>403.1</v>
      </c>
      <c r="R71" s="13"/>
      <c r="S71" s="13"/>
      <c r="T71" s="13">
        <f t="shared" si="0"/>
        <v>810.40000000000009</v>
      </c>
    </row>
    <row r="72" spans="1:20" s="10" customFormat="1" ht="15.5" x14ac:dyDescent="0.35">
      <c r="A72" s="22">
        <v>62</v>
      </c>
      <c r="B72" s="22">
        <v>270</v>
      </c>
      <c r="C72" s="23" t="s">
        <v>358</v>
      </c>
      <c r="D72" s="23" t="s">
        <v>359</v>
      </c>
      <c r="E72" s="24" t="s">
        <v>9</v>
      </c>
      <c r="F72" s="13">
        <v>100.5</v>
      </c>
      <c r="G72" s="13">
        <v>96.1</v>
      </c>
      <c r="H72" s="13">
        <v>99.8</v>
      </c>
      <c r="I72" s="13">
        <v>101.5</v>
      </c>
      <c r="J72" s="13">
        <v>397.9</v>
      </c>
      <c r="K72" s="13"/>
      <c r="L72" s="13"/>
      <c r="M72" s="13">
        <v>103.5</v>
      </c>
      <c r="N72" s="13">
        <v>100.9</v>
      </c>
      <c r="O72" s="13">
        <v>99.4</v>
      </c>
      <c r="P72" s="13">
        <v>99</v>
      </c>
      <c r="Q72" s="13">
        <v>402.8</v>
      </c>
      <c r="R72" s="13"/>
      <c r="S72" s="13"/>
      <c r="T72" s="13">
        <f t="shared" si="0"/>
        <v>800.7</v>
      </c>
    </row>
    <row r="73" spans="1:20" s="10" customFormat="1" ht="15.5" x14ac:dyDescent="0.35">
      <c r="A73" s="22">
        <v>63</v>
      </c>
      <c r="B73" s="22">
        <v>156</v>
      </c>
      <c r="C73" s="23" t="s">
        <v>405</v>
      </c>
      <c r="D73" s="23" t="s">
        <v>407</v>
      </c>
      <c r="E73" s="24" t="s">
        <v>9</v>
      </c>
      <c r="F73" s="13">
        <v>100.8</v>
      </c>
      <c r="G73" s="13">
        <v>98.7</v>
      </c>
      <c r="H73" s="13">
        <v>103.3</v>
      </c>
      <c r="I73" s="13">
        <v>98.4</v>
      </c>
      <c r="J73" s="13">
        <v>401.2</v>
      </c>
      <c r="K73" s="13"/>
      <c r="L73" s="13"/>
      <c r="M73" s="13">
        <v>100.2</v>
      </c>
      <c r="N73" s="13">
        <v>99.7</v>
      </c>
      <c r="O73" s="13">
        <v>100.9</v>
      </c>
      <c r="P73" s="13">
        <v>101.8</v>
      </c>
      <c r="Q73" s="13">
        <v>402.6</v>
      </c>
      <c r="R73" s="13"/>
      <c r="S73" s="13"/>
      <c r="T73" s="13">
        <f t="shared" si="0"/>
        <v>803.8</v>
      </c>
    </row>
    <row r="74" spans="1:20" s="10" customFormat="1" ht="15.5" x14ac:dyDescent="0.35">
      <c r="A74" s="22">
        <v>64</v>
      </c>
      <c r="B74" s="22">
        <v>210</v>
      </c>
      <c r="C74" s="23" t="s">
        <v>482</v>
      </c>
      <c r="D74" s="23" t="s">
        <v>439</v>
      </c>
      <c r="E74" s="24" t="s">
        <v>9</v>
      </c>
      <c r="F74" s="13">
        <v>98.8</v>
      </c>
      <c r="G74" s="13">
        <v>101.9</v>
      </c>
      <c r="H74" s="13">
        <v>99.8</v>
      </c>
      <c r="I74" s="13">
        <v>100.7</v>
      </c>
      <c r="J74" s="13">
        <v>401.2</v>
      </c>
      <c r="K74" s="13"/>
      <c r="L74" s="13"/>
      <c r="M74" s="13">
        <v>99.6</v>
      </c>
      <c r="N74" s="13">
        <v>101.3</v>
      </c>
      <c r="O74" s="13">
        <v>102.5</v>
      </c>
      <c r="P74" s="13">
        <v>99.1</v>
      </c>
      <c r="Q74" s="13">
        <v>402.5</v>
      </c>
      <c r="R74" s="13"/>
      <c r="S74" s="13"/>
      <c r="T74" s="13">
        <f t="shared" si="0"/>
        <v>803.7</v>
      </c>
    </row>
    <row r="75" spans="1:20" s="10" customFormat="1" ht="15.5" x14ac:dyDescent="0.35">
      <c r="A75" s="22">
        <v>65</v>
      </c>
      <c r="B75" s="22">
        <v>226</v>
      </c>
      <c r="C75" s="23" t="s">
        <v>521</v>
      </c>
      <c r="D75" s="23" t="s">
        <v>522</v>
      </c>
      <c r="E75" s="24" t="s">
        <v>9</v>
      </c>
      <c r="F75" s="13">
        <v>99.8</v>
      </c>
      <c r="G75" s="13">
        <v>102.1</v>
      </c>
      <c r="H75" s="13">
        <v>101</v>
      </c>
      <c r="I75" s="13">
        <v>101</v>
      </c>
      <c r="J75" s="13">
        <v>403.9</v>
      </c>
      <c r="K75" s="13"/>
      <c r="L75" s="13"/>
      <c r="M75" s="13">
        <v>99.7</v>
      </c>
      <c r="N75" s="13">
        <v>99.1</v>
      </c>
      <c r="O75" s="13">
        <v>101.1</v>
      </c>
      <c r="P75" s="13">
        <v>102.5</v>
      </c>
      <c r="Q75" s="13">
        <v>402.4</v>
      </c>
      <c r="R75" s="13"/>
      <c r="S75" s="13"/>
      <c r="T75" s="13">
        <f t="shared" si="0"/>
        <v>806.3</v>
      </c>
    </row>
    <row r="76" spans="1:20" s="10" customFormat="1" ht="15.5" x14ac:dyDescent="0.35">
      <c r="A76" s="22">
        <v>66</v>
      </c>
      <c r="B76" s="22">
        <v>387</v>
      </c>
      <c r="C76" s="23" t="s">
        <v>505</v>
      </c>
      <c r="D76" s="23" t="s">
        <v>506</v>
      </c>
      <c r="E76" s="24"/>
      <c r="F76" s="13">
        <v>101.9</v>
      </c>
      <c r="G76" s="13">
        <v>99.7</v>
      </c>
      <c r="H76" s="13">
        <v>101.3</v>
      </c>
      <c r="I76" s="13">
        <v>99.9</v>
      </c>
      <c r="J76" s="13">
        <v>402.8</v>
      </c>
      <c r="K76" s="13"/>
      <c r="L76" s="13"/>
      <c r="M76" s="13">
        <v>102.2</v>
      </c>
      <c r="N76" s="13">
        <v>99.3</v>
      </c>
      <c r="O76" s="13">
        <v>102.3</v>
      </c>
      <c r="P76" s="13">
        <v>98.6</v>
      </c>
      <c r="Q76" s="13">
        <v>402.4</v>
      </c>
      <c r="R76" s="13"/>
      <c r="S76" s="13"/>
      <c r="T76" s="13">
        <f t="shared" si="0"/>
        <v>805.2</v>
      </c>
    </row>
    <row r="77" spans="1:20" s="10" customFormat="1" ht="15.5" x14ac:dyDescent="0.35">
      <c r="A77" s="22">
        <v>67</v>
      </c>
      <c r="B77" s="22">
        <v>136</v>
      </c>
      <c r="C77" s="23" t="s">
        <v>442</v>
      </c>
      <c r="D77" s="23" t="s">
        <v>60</v>
      </c>
      <c r="E77" s="24" t="s">
        <v>9</v>
      </c>
      <c r="F77" s="13">
        <v>101.4</v>
      </c>
      <c r="G77" s="13">
        <v>102.5</v>
      </c>
      <c r="H77" s="13">
        <v>103.8</v>
      </c>
      <c r="I77" s="13">
        <v>100</v>
      </c>
      <c r="J77" s="13">
        <v>407.7</v>
      </c>
      <c r="K77" s="13"/>
      <c r="L77" s="13"/>
      <c r="M77" s="13">
        <v>103.4</v>
      </c>
      <c r="N77" s="13">
        <v>102.4</v>
      </c>
      <c r="O77" s="13">
        <v>96.6</v>
      </c>
      <c r="P77" s="13">
        <v>99.8</v>
      </c>
      <c r="Q77" s="13">
        <v>402.2</v>
      </c>
      <c r="R77" s="13"/>
      <c r="S77" s="13"/>
      <c r="T77" s="13">
        <f t="shared" si="0"/>
        <v>809.9</v>
      </c>
    </row>
    <row r="78" spans="1:20" s="10" customFormat="1" ht="15.5" x14ac:dyDescent="0.35">
      <c r="A78" s="22">
        <v>68</v>
      </c>
      <c r="B78" s="22">
        <v>127</v>
      </c>
      <c r="C78" s="23" t="s">
        <v>472</v>
      </c>
      <c r="D78" s="23" t="s">
        <v>551</v>
      </c>
      <c r="E78" s="24" t="s">
        <v>9</v>
      </c>
      <c r="F78" s="13">
        <v>102.4</v>
      </c>
      <c r="G78" s="13">
        <v>101.1</v>
      </c>
      <c r="H78" s="13">
        <v>100</v>
      </c>
      <c r="I78" s="13">
        <v>100</v>
      </c>
      <c r="J78" s="13">
        <v>403.5</v>
      </c>
      <c r="K78" s="13"/>
      <c r="L78" s="13"/>
      <c r="M78" s="13">
        <v>97.8</v>
      </c>
      <c r="N78" s="13">
        <v>100.2</v>
      </c>
      <c r="O78" s="13">
        <v>102.3</v>
      </c>
      <c r="P78" s="13">
        <v>101.7</v>
      </c>
      <c r="Q78" s="13">
        <v>402</v>
      </c>
      <c r="R78" s="13"/>
      <c r="S78" s="13"/>
      <c r="T78" s="13">
        <f t="shared" si="0"/>
        <v>805.5</v>
      </c>
    </row>
    <row r="79" spans="1:20" s="10" customFormat="1" ht="15.5" x14ac:dyDescent="0.35">
      <c r="A79" s="22">
        <v>69</v>
      </c>
      <c r="B79" s="22">
        <v>429</v>
      </c>
      <c r="C79" s="23" t="s">
        <v>447</v>
      </c>
      <c r="D79" s="23" t="s">
        <v>27</v>
      </c>
      <c r="E79" s="24" t="s">
        <v>575</v>
      </c>
      <c r="F79" s="13">
        <v>99.9</v>
      </c>
      <c r="G79" s="13">
        <v>97.9</v>
      </c>
      <c r="H79" s="13">
        <v>101.7</v>
      </c>
      <c r="I79" s="13">
        <v>101.8</v>
      </c>
      <c r="J79" s="13">
        <v>401.3</v>
      </c>
      <c r="K79" s="13"/>
      <c r="L79" s="13"/>
      <c r="M79" s="13">
        <v>99.5</v>
      </c>
      <c r="N79" s="13">
        <v>101.6</v>
      </c>
      <c r="O79" s="13">
        <v>99.3</v>
      </c>
      <c r="P79" s="13">
        <v>101.6</v>
      </c>
      <c r="Q79" s="13">
        <v>402</v>
      </c>
      <c r="R79" s="13"/>
      <c r="S79" s="13"/>
      <c r="T79" s="13">
        <f t="shared" ref="T79:T142" si="1">L79+J79+S79+Q79</f>
        <v>803.3</v>
      </c>
    </row>
    <row r="80" spans="1:20" s="10" customFormat="1" ht="15.5" x14ac:dyDescent="0.35">
      <c r="A80" s="22">
        <v>70</v>
      </c>
      <c r="B80" s="22">
        <v>220</v>
      </c>
      <c r="C80" s="23" t="s">
        <v>429</v>
      </c>
      <c r="D80" s="23" t="s">
        <v>647</v>
      </c>
      <c r="E80" s="24" t="s">
        <v>9</v>
      </c>
      <c r="F80" s="13"/>
      <c r="G80" s="13"/>
      <c r="H80" s="13"/>
      <c r="I80" s="13"/>
      <c r="J80" s="13"/>
      <c r="K80" s="13"/>
      <c r="L80" s="13"/>
      <c r="M80" s="13">
        <v>99.1</v>
      </c>
      <c r="N80" s="13">
        <v>100.5</v>
      </c>
      <c r="O80" s="13">
        <v>101.1</v>
      </c>
      <c r="P80" s="13">
        <v>101.3</v>
      </c>
      <c r="Q80" s="13">
        <v>402</v>
      </c>
      <c r="R80" s="13"/>
      <c r="S80" s="13"/>
      <c r="T80" s="13">
        <f t="shared" si="1"/>
        <v>402</v>
      </c>
    </row>
    <row r="81" spans="1:20" s="10" customFormat="1" ht="15.5" x14ac:dyDescent="0.35">
      <c r="A81" s="22">
        <v>71</v>
      </c>
      <c r="B81" s="22">
        <v>383</v>
      </c>
      <c r="C81" s="23" t="s">
        <v>363</v>
      </c>
      <c r="D81" s="23" t="s">
        <v>364</v>
      </c>
      <c r="E81" s="24" t="s">
        <v>9</v>
      </c>
      <c r="F81" s="13">
        <v>100.7</v>
      </c>
      <c r="G81" s="13">
        <v>101.4</v>
      </c>
      <c r="H81" s="13">
        <v>100.2</v>
      </c>
      <c r="I81" s="13">
        <v>97.9</v>
      </c>
      <c r="J81" s="13">
        <v>400.2</v>
      </c>
      <c r="K81" s="13"/>
      <c r="L81" s="13"/>
      <c r="M81" s="13">
        <v>100.4</v>
      </c>
      <c r="N81" s="13">
        <v>100.5</v>
      </c>
      <c r="O81" s="13">
        <v>101.1</v>
      </c>
      <c r="P81" s="13">
        <v>100</v>
      </c>
      <c r="Q81" s="13">
        <v>402</v>
      </c>
      <c r="R81" s="13"/>
      <c r="S81" s="13"/>
      <c r="T81" s="13">
        <f t="shared" si="1"/>
        <v>802.2</v>
      </c>
    </row>
    <row r="82" spans="1:20" s="10" customFormat="1" ht="15.5" x14ac:dyDescent="0.35">
      <c r="A82" s="22">
        <v>72</v>
      </c>
      <c r="B82" s="22">
        <v>217</v>
      </c>
      <c r="C82" s="23" t="s">
        <v>531</v>
      </c>
      <c r="D82" s="23" t="s">
        <v>532</v>
      </c>
      <c r="E82" s="24" t="s">
        <v>576</v>
      </c>
      <c r="F82" s="13">
        <v>100.8</v>
      </c>
      <c r="G82" s="13">
        <v>99.7</v>
      </c>
      <c r="H82" s="13">
        <v>99.7</v>
      </c>
      <c r="I82" s="13">
        <v>100.8</v>
      </c>
      <c r="J82" s="13">
        <v>401</v>
      </c>
      <c r="K82" s="13"/>
      <c r="L82" s="13"/>
      <c r="M82" s="13">
        <v>101.3</v>
      </c>
      <c r="N82" s="13">
        <v>99.7</v>
      </c>
      <c r="O82" s="13">
        <v>99.3</v>
      </c>
      <c r="P82" s="13">
        <v>101.5</v>
      </c>
      <c r="Q82" s="13">
        <v>401.8</v>
      </c>
      <c r="R82" s="13"/>
      <c r="S82" s="13"/>
      <c r="T82" s="13">
        <f t="shared" si="1"/>
        <v>802.8</v>
      </c>
    </row>
    <row r="83" spans="1:20" s="10" customFormat="1" ht="15.5" x14ac:dyDescent="0.35">
      <c r="A83" s="22">
        <v>73</v>
      </c>
      <c r="B83" s="22">
        <v>344</v>
      </c>
      <c r="C83" s="23" t="s">
        <v>417</v>
      </c>
      <c r="D83" s="23" t="s">
        <v>191</v>
      </c>
      <c r="E83" s="24" t="s">
        <v>9</v>
      </c>
      <c r="F83" s="13">
        <v>102.4</v>
      </c>
      <c r="G83" s="13">
        <v>100</v>
      </c>
      <c r="H83" s="13">
        <v>104</v>
      </c>
      <c r="I83" s="13">
        <v>102.6</v>
      </c>
      <c r="J83" s="13">
        <v>409</v>
      </c>
      <c r="K83" s="13"/>
      <c r="L83" s="13"/>
      <c r="M83" s="13">
        <v>100.3</v>
      </c>
      <c r="N83" s="13">
        <v>100.2</v>
      </c>
      <c r="O83" s="13">
        <v>102.5</v>
      </c>
      <c r="P83" s="13">
        <v>98.6</v>
      </c>
      <c r="Q83" s="13">
        <v>401.6</v>
      </c>
      <c r="R83" s="13"/>
      <c r="S83" s="13"/>
      <c r="T83" s="13">
        <f t="shared" si="1"/>
        <v>810.6</v>
      </c>
    </row>
    <row r="84" spans="1:20" s="10" customFormat="1" ht="15.5" x14ac:dyDescent="0.35">
      <c r="A84" s="22">
        <v>74</v>
      </c>
      <c r="B84" s="22">
        <v>133</v>
      </c>
      <c r="C84" s="23" t="s">
        <v>405</v>
      </c>
      <c r="D84" s="23" t="s">
        <v>554</v>
      </c>
      <c r="E84" s="24" t="s">
        <v>9</v>
      </c>
      <c r="F84" s="13">
        <v>100</v>
      </c>
      <c r="G84" s="13">
        <v>100.8</v>
      </c>
      <c r="H84" s="13">
        <v>100.9</v>
      </c>
      <c r="I84" s="13">
        <v>96.5</v>
      </c>
      <c r="J84" s="13">
        <v>398.2</v>
      </c>
      <c r="K84" s="13"/>
      <c r="L84" s="13"/>
      <c r="M84" s="13">
        <v>101.1</v>
      </c>
      <c r="N84" s="13">
        <v>98</v>
      </c>
      <c r="O84" s="13">
        <v>101.2</v>
      </c>
      <c r="P84" s="13">
        <v>101.2</v>
      </c>
      <c r="Q84" s="13">
        <v>401.5</v>
      </c>
      <c r="R84" s="13"/>
      <c r="S84" s="13"/>
      <c r="T84" s="13">
        <f t="shared" si="1"/>
        <v>799.7</v>
      </c>
    </row>
    <row r="85" spans="1:20" s="10" customFormat="1" ht="15.5" x14ac:dyDescent="0.35">
      <c r="A85" s="22">
        <v>75</v>
      </c>
      <c r="B85" s="22">
        <v>234</v>
      </c>
      <c r="C85" s="23" t="s">
        <v>348</v>
      </c>
      <c r="D85" s="23" t="s">
        <v>65</v>
      </c>
      <c r="E85" s="24" t="s">
        <v>9</v>
      </c>
      <c r="F85" s="13">
        <v>99.9</v>
      </c>
      <c r="G85" s="13">
        <v>102.1</v>
      </c>
      <c r="H85" s="13">
        <v>102.1</v>
      </c>
      <c r="I85" s="13">
        <v>98.5</v>
      </c>
      <c r="J85" s="13">
        <v>402.6</v>
      </c>
      <c r="K85" s="13"/>
      <c r="L85" s="13"/>
      <c r="M85" s="13">
        <v>97.9</v>
      </c>
      <c r="N85" s="13">
        <v>100.7</v>
      </c>
      <c r="O85" s="13">
        <v>100.1</v>
      </c>
      <c r="P85" s="13">
        <v>102.6</v>
      </c>
      <c r="Q85" s="13">
        <v>401.3</v>
      </c>
      <c r="R85" s="13"/>
      <c r="S85" s="13"/>
      <c r="T85" s="13">
        <f t="shared" si="1"/>
        <v>803.90000000000009</v>
      </c>
    </row>
    <row r="86" spans="1:20" s="10" customFormat="1" ht="15.5" x14ac:dyDescent="0.35">
      <c r="A86" s="22">
        <v>76</v>
      </c>
      <c r="B86" s="22">
        <v>469</v>
      </c>
      <c r="C86" s="23" t="s">
        <v>336</v>
      </c>
      <c r="D86" s="23" t="s">
        <v>559</v>
      </c>
      <c r="E86" s="24" t="s">
        <v>576</v>
      </c>
      <c r="F86" s="13">
        <v>99.1</v>
      </c>
      <c r="G86" s="13">
        <v>100.3</v>
      </c>
      <c r="H86" s="13">
        <v>100</v>
      </c>
      <c r="I86" s="13">
        <v>102.5</v>
      </c>
      <c r="J86" s="13">
        <v>401.9</v>
      </c>
      <c r="K86" s="13"/>
      <c r="L86" s="13"/>
      <c r="M86" s="13">
        <v>99</v>
      </c>
      <c r="N86" s="13">
        <v>100.9</v>
      </c>
      <c r="O86" s="13">
        <v>100.4</v>
      </c>
      <c r="P86" s="13">
        <v>101</v>
      </c>
      <c r="Q86" s="13">
        <v>401.3</v>
      </c>
      <c r="R86" s="13"/>
      <c r="S86" s="13"/>
      <c r="T86" s="13">
        <f t="shared" si="1"/>
        <v>803.2</v>
      </c>
    </row>
    <row r="87" spans="1:20" s="10" customFormat="1" ht="15.5" x14ac:dyDescent="0.35">
      <c r="A87" s="22">
        <v>77</v>
      </c>
      <c r="B87" s="22">
        <v>142</v>
      </c>
      <c r="C87" s="23" t="s">
        <v>472</v>
      </c>
      <c r="D87" s="23" t="s">
        <v>460</v>
      </c>
      <c r="E87" s="24" t="s">
        <v>9</v>
      </c>
      <c r="F87" s="13">
        <v>96.2</v>
      </c>
      <c r="G87" s="13">
        <v>99.5</v>
      </c>
      <c r="H87" s="13">
        <v>100.3</v>
      </c>
      <c r="I87" s="13">
        <v>99.5</v>
      </c>
      <c r="J87" s="13">
        <v>395.5</v>
      </c>
      <c r="K87" s="13"/>
      <c r="L87" s="13"/>
      <c r="M87" s="13">
        <v>100.6</v>
      </c>
      <c r="N87" s="13">
        <v>100.2</v>
      </c>
      <c r="O87" s="13">
        <v>99.6</v>
      </c>
      <c r="P87" s="13">
        <v>100.8</v>
      </c>
      <c r="Q87" s="13">
        <v>401.2</v>
      </c>
      <c r="R87" s="13"/>
      <c r="S87" s="13"/>
      <c r="T87" s="13">
        <f t="shared" si="1"/>
        <v>796.7</v>
      </c>
    </row>
    <row r="88" spans="1:20" s="10" customFormat="1" ht="15.5" x14ac:dyDescent="0.35">
      <c r="A88" s="22">
        <v>78</v>
      </c>
      <c r="B88" s="22">
        <v>249</v>
      </c>
      <c r="C88" s="23" t="s">
        <v>454</v>
      </c>
      <c r="D88" s="23" t="s">
        <v>455</v>
      </c>
      <c r="E88" s="24" t="s">
        <v>9</v>
      </c>
      <c r="F88" s="13">
        <v>101</v>
      </c>
      <c r="G88" s="13">
        <v>103.1</v>
      </c>
      <c r="H88" s="13">
        <v>95.7</v>
      </c>
      <c r="I88" s="13">
        <v>100.6</v>
      </c>
      <c r="J88" s="13">
        <v>400.4</v>
      </c>
      <c r="K88" s="13"/>
      <c r="L88" s="13"/>
      <c r="M88" s="13">
        <v>98.9</v>
      </c>
      <c r="N88" s="13">
        <v>99.5</v>
      </c>
      <c r="O88" s="13">
        <v>100.1</v>
      </c>
      <c r="P88" s="13">
        <v>101.8</v>
      </c>
      <c r="Q88" s="13">
        <v>400.3</v>
      </c>
      <c r="R88" s="13"/>
      <c r="S88" s="13"/>
      <c r="T88" s="13">
        <f t="shared" si="1"/>
        <v>800.7</v>
      </c>
    </row>
    <row r="89" spans="1:20" s="10" customFormat="1" ht="15.5" x14ac:dyDescent="0.35">
      <c r="A89" s="22">
        <v>79</v>
      </c>
      <c r="B89" s="22">
        <v>461</v>
      </c>
      <c r="C89" s="23" t="s">
        <v>379</v>
      </c>
      <c r="D89" s="23" t="s">
        <v>456</v>
      </c>
      <c r="E89" s="24" t="s">
        <v>9</v>
      </c>
      <c r="F89" s="13">
        <v>100</v>
      </c>
      <c r="G89" s="13">
        <v>101.3</v>
      </c>
      <c r="H89" s="13">
        <v>100.5</v>
      </c>
      <c r="I89" s="13">
        <v>103.2</v>
      </c>
      <c r="J89" s="13">
        <v>405</v>
      </c>
      <c r="K89" s="13"/>
      <c r="L89" s="13"/>
      <c r="M89" s="13">
        <v>99.9</v>
      </c>
      <c r="N89" s="13">
        <v>99.8</v>
      </c>
      <c r="O89" s="13">
        <v>100.6</v>
      </c>
      <c r="P89" s="13">
        <v>99.8</v>
      </c>
      <c r="Q89" s="13">
        <v>400.1</v>
      </c>
      <c r="R89" s="13"/>
      <c r="S89" s="13"/>
      <c r="T89" s="13">
        <f t="shared" si="1"/>
        <v>805.1</v>
      </c>
    </row>
    <row r="90" spans="1:20" s="10" customFormat="1" ht="15.5" x14ac:dyDescent="0.35">
      <c r="A90" s="22">
        <v>80</v>
      </c>
      <c r="B90" s="22">
        <v>348</v>
      </c>
      <c r="C90" s="23" t="s">
        <v>528</v>
      </c>
      <c r="D90" s="23" t="s">
        <v>303</v>
      </c>
      <c r="E90" s="24" t="s">
        <v>9</v>
      </c>
      <c r="F90" s="13">
        <v>99.6</v>
      </c>
      <c r="G90" s="13">
        <v>98.5</v>
      </c>
      <c r="H90" s="13">
        <v>99.8</v>
      </c>
      <c r="I90" s="13">
        <v>97.3</v>
      </c>
      <c r="J90" s="13">
        <v>395.2</v>
      </c>
      <c r="K90" s="13"/>
      <c r="L90" s="13"/>
      <c r="M90" s="13">
        <v>101.3</v>
      </c>
      <c r="N90" s="13">
        <v>98.6</v>
      </c>
      <c r="O90" s="13">
        <v>99.5</v>
      </c>
      <c r="P90" s="13">
        <v>100.6</v>
      </c>
      <c r="Q90" s="13">
        <v>400</v>
      </c>
      <c r="R90" s="13"/>
      <c r="S90" s="13"/>
      <c r="T90" s="13">
        <f t="shared" si="1"/>
        <v>795.2</v>
      </c>
    </row>
    <row r="91" spans="1:20" s="10" customFormat="1" ht="15.5" x14ac:dyDescent="0.35">
      <c r="A91" s="22">
        <v>81</v>
      </c>
      <c r="B91" s="22">
        <v>276</v>
      </c>
      <c r="C91" s="23" t="s">
        <v>336</v>
      </c>
      <c r="D91" s="23" t="s">
        <v>537</v>
      </c>
      <c r="E91" s="24" t="s">
        <v>9</v>
      </c>
      <c r="F91" s="13">
        <v>100.5</v>
      </c>
      <c r="G91" s="13">
        <v>102.1</v>
      </c>
      <c r="H91" s="13">
        <v>101.3</v>
      </c>
      <c r="I91" s="13">
        <v>100.1</v>
      </c>
      <c r="J91" s="13">
        <v>404</v>
      </c>
      <c r="K91" s="13"/>
      <c r="L91" s="13"/>
      <c r="M91" s="13">
        <v>97.1</v>
      </c>
      <c r="N91" s="13">
        <v>101.2</v>
      </c>
      <c r="O91" s="13">
        <v>102</v>
      </c>
      <c r="P91" s="13">
        <v>99.6</v>
      </c>
      <c r="Q91" s="13">
        <v>399.9</v>
      </c>
      <c r="R91" s="13"/>
      <c r="S91" s="13"/>
      <c r="T91" s="13">
        <f t="shared" si="1"/>
        <v>803.9</v>
      </c>
    </row>
    <row r="92" spans="1:20" s="10" customFormat="1" ht="15.5" x14ac:dyDescent="0.35">
      <c r="A92" s="22">
        <v>82</v>
      </c>
      <c r="B92" s="22">
        <v>209</v>
      </c>
      <c r="C92" s="23" t="s">
        <v>405</v>
      </c>
      <c r="D92" s="23" t="s">
        <v>459</v>
      </c>
      <c r="E92" s="24" t="s">
        <v>9</v>
      </c>
      <c r="F92" s="13">
        <v>100.4</v>
      </c>
      <c r="G92" s="13">
        <v>100.4</v>
      </c>
      <c r="H92" s="13">
        <v>98.2</v>
      </c>
      <c r="I92" s="13">
        <v>99.1</v>
      </c>
      <c r="J92" s="13">
        <v>398.1</v>
      </c>
      <c r="K92" s="13"/>
      <c r="L92" s="13"/>
      <c r="M92" s="13">
        <v>97.2</v>
      </c>
      <c r="N92" s="13">
        <v>101</v>
      </c>
      <c r="O92" s="13">
        <v>101.7</v>
      </c>
      <c r="P92" s="13">
        <v>99.8</v>
      </c>
      <c r="Q92" s="13">
        <v>399.7</v>
      </c>
      <c r="R92" s="13"/>
      <c r="S92" s="13"/>
      <c r="T92" s="13">
        <f t="shared" si="1"/>
        <v>797.8</v>
      </c>
    </row>
    <row r="93" spans="1:20" s="10" customFormat="1" ht="15.5" x14ac:dyDescent="0.35">
      <c r="A93" s="22">
        <v>83</v>
      </c>
      <c r="B93" s="22">
        <v>360</v>
      </c>
      <c r="C93" s="23" t="s">
        <v>463</v>
      </c>
      <c r="D93" s="23" t="s">
        <v>464</v>
      </c>
      <c r="E93" s="24" t="s">
        <v>9</v>
      </c>
      <c r="F93" s="13">
        <v>93.7</v>
      </c>
      <c r="G93" s="13">
        <v>98.3</v>
      </c>
      <c r="H93" s="13">
        <v>98</v>
      </c>
      <c r="I93" s="13">
        <v>100.9</v>
      </c>
      <c r="J93" s="13">
        <v>390.9</v>
      </c>
      <c r="K93" s="13"/>
      <c r="L93" s="13"/>
      <c r="M93" s="13">
        <v>100.5</v>
      </c>
      <c r="N93" s="13">
        <v>102.3</v>
      </c>
      <c r="O93" s="13">
        <v>97.6</v>
      </c>
      <c r="P93" s="13">
        <v>99.3</v>
      </c>
      <c r="Q93" s="13">
        <v>399.7</v>
      </c>
      <c r="R93" s="13"/>
      <c r="S93" s="13"/>
      <c r="T93" s="13">
        <f t="shared" si="1"/>
        <v>790.59999999999991</v>
      </c>
    </row>
    <row r="94" spans="1:20" s="10" customFormat="1" ht="15.5" x14ac:dyDescent="0.35">
      <c r="A94" s="22">
        <v>84</v>
      </c>
      <c r="B94" s="22">
        <v>179</v>
      </c>
      <c r="C94" s="23" t="s">
        <v>549</v>
      </c>
      <c r="D94" s="23" t="s">
        <v>550</v>
      </c>
      <c r="E94" s="24" t="s">
        <v>9</v>
      </c>
      <c r="F94" s="13">
        <v>98.8</v>
      </c>
      <c r="G94" s="13">
        <v>97.5</v>
      </c>
      <c r="H94" s="13">
        <v>100.4</v>
      </c>
      <c r="I94" s="13">
        <v>100.4</v>
      </c>
      <c r="J94" s="13">
        <v>397.1</v>
      </c>
      <c r="K94" s="13"/>
      <c r="L94" s="13"/>
      <c r="M94" s="13">
        <v>100.7</v>
      </c>
      <c r="N94" s="13">
        <v>100.3</v>
      </c>
      <c r="O94" s="13">
        <v>97.2</v>
      </c>
      <c r="P94" s="13">
        <v>100.5</v>
      </c>
      <c r="Q94" s="13">
        <v>398.7</v>
      </c>
      <c r="R94" s="13"/>
      <c r="S94" s="13"/>
      <c r="T94" s="13">
        <f t="shared" si="1"/>
        <v>795.8</v>
      </c>
    </row>
    <row r="95" spans="1:20" s="10" customFormat="1" ht="15.5" x14ac:dyDescent="0.35">
      <c r="A95" s="22">
        <v>85</v>
      </c>
      <c r="B95" s="22">
        <v>286</v>
      </c>
      <c r="C95" s="23" t="s">
        <v>401</v>
      </c>
      <c r="D95" s="23" t="s">
        <v>15</v>
      </c>
      <c r="E95" s="24" t="s">
        <v>9</v>
      </c>
      <c r="F95" s="13">
        <v>100.7</v>
      </c>
      <c r="G95" s="13">
        <v>99.6</v>
      </c>
      <c r="H95" s="13">
        <v>101.4</v>
      </c>
      <c r="I95" s="13">
        <v>97.9</v>
      </c>
      <c r="J95" s="13">
        <v>399.6</v>
      </c>
      <c r="K95" s="13"/>
      <c r="L95" s="13"/>
      <c r="M95" s="13">
        <v>102.3</v>
      </c>
      <c r="N95" s="13">
        <v>98.9</v>
      </c>
      <c r="O95" s="13">
        <v>99.2</v>
      </c>
      <c r="P95" s="13">
        <v>98.2</v>
      </c>
      <c r="Q95" s="13">
        <v>398.6</v>
      </c>
      <c r="R95" s="13"/>
      <c r="S95" s="13"/>
      <c r="T95" s="13">
        <f t="shared" si="1"/>
        <v>798.2</v>
      </c>
    </row>
    <row r="96" spans="1:20" s="10" customFormat="1" ht="15.5" x14ac:dyDescent="0.35">
      <c r="A96" s="22">
        <v>86</v>
      </c>
      <c r="B96" s="22">
        <v>428</v>
      </c>
      <c r="C96" s="23" t="s">
        <v>341</v>
      </c>
      <c r="D96" s="23" t="s">
        <v>547</v>
      </c>
      <c r="E96" s="24" t="s">
        <v>9</v>
      </c>
      <c r="F96" s="13">
        <v>98.6</v>
      </c>
      <c r="G96" s="13">
        <v>100.1</v>
      </c>
      <c r="H96" s="13">
        <v>99.7</v>
      </c>
      <c r="I96" s="13">
        <v>99.1</v>
      </c>
      <c r="J96" s="13">
        <v>397.5</v>
      </c>
      <c r="K96" s="13"/>
      <c r="L96" s="13"/>
      <c r="M96" s="13">
        <v>101.3</v>
      </c>
      <c r="N96" s="13">
        <v>98.3</v>
      </c>
      <c r="O96" s="13">
        <v>98.9</v>
      </c>
      <c r="P96" s="13">
        <v>99.8</v>
      </c>
      <c r="Q96" s="13">
        <v>398.3</v>
      </c>
      <c r="R96" s="13"/>
      <c r="S96" s="13"/>
      <c r="T96" s="13">
        <f t="shared" si="1"/>
        <v>795.8</v>
      </c>
    </row>
    <row r="97" spans="1:20" s="10" customFormat="1" ht="15.5" x14ac:dyDescent="0.35">
      <c r="A97" s="22">
        <v>87</v>
      </c>
      <c r="B97" s="22">
        <v>403</v>
      </c>
      <c r="C97" s="23" t="s">
        <v>435</v>
      </c>
      <c r="D97" s="23" t="s">
        <v>285</v>
      </c>
      <c r="E97" s="24" t="s">
        <v>9</v>
      </c>
      <c r="F97" s="13">
        <v>98.1</v>
      </c>
      <c r="G97" s="13">
        <v>98.9</v>
      </c>
      <c r="H97" s="13">
        <v>99.4</v>
      </c>
      <c r="I97" s="13">
        <v>100.5</v>
      </c>
      <c r="J97" s="13">
        <v>396.9</v>
      </c>
      <c r="K97" s="13"/>
      <c r="L97" s="13"/>
      <c r="M97" s="13">
        <v>99.2</v>
      </c>
      <c r="N97" s="13">
        <v>98.9</v>
      </c>
      <c r="O97" s="13">
        <v>100.9</v>
      </c>
      <c r="P97" s="13">
        <v>99.3</v>
      </c>
      <c r="Q97" s="13">
        <v>398.3</v>
      </c>
      <c r="R97" s="13"/>
      <c r="S97" s="13"/>
      <c r="T97" s="13">
        <f t="shared" si="1"/>
        <v>795.2</v>
      </c>
    </row>
    <row r="98" spans="1:20" s="10" customFormat="1" ht="15.5" x14ac:dyDescent="0.35">
      <c r="A98" s="22">
        <v>88</v>
      </c>
      <c r="B98" s="22">
        <v>435</v>
      </c>
      <c r="C98" s="23" t="s">
        <v>367</v>
      </c>
      <c r="D98" s="23" t="s">
        <v>368</v>
      </c>
      <c r="E98" s="24" t="s">
        <v>9</v>
      </c>
      <c r="F98" s="13">
        <v>100.1</v>
      </c>
      <c r="G98" s="13">
        <v>98.3</v>
      </c>
      <c r="H98" s="13">
        <v>101</v>
      </c>
      <c r="I98" s="13">
        <v>99.6</v>
      </c>
      <c r="J98" s="13">
        <v>399</v>
      </c>
      <c r="K98" s="13"/>
      <c r="L98" s="13"/>
      <c r="M98" s="13">
        <v>101.4</v>
      </c>
      <c r="N98" s="13">
        <v>102.5</v>
      </c>
      <c r="O98" s="13">
        <v>96.7</v>
      </c>
      <c r="P98" s="13">
        <v>97.4</v>
      </c>
      <c r="Q98" s="13">
        <v>398</v>
      </c>
      <c r="R98" s="13"/>
      <c r="S98" s="13"/>
      <c r="T98" s="13">
        <f t="shared" si="1"/>
        <v>797</v>
      </c>
    </row>
    <row r="99" spans="1:20" s="10" customFormat="1" ht="15.5" x14ac:dyDescent="0.35">
      <c r="A99" s="22">
        <v>89</v>
      </c>
      <c r="B99" s="22">
        <v>130</v>
      </c>
      <c r="C99" s="23" t="s">
        <v>443</v>
      </c>
      <c r="D99" s="23" t="s">
        <v>444</v>
      </c>
      <c r="E99" s="24" t="s">
        <v>9</v>
      </c>
      <c r="F99" s="13">
        <v>101</v>
      </c>
      <c r="G99" s="13">
        <v>93.5</v>
      </c>
      <c r="H99" s="13">
        <v>92.2</v>
      </c>
      <c r="I99" s="13">
        <v>95.5</v>
      </c>
      <c r="J99" s="13">
        <v>382.2</v>
      </c>
      <c r="K99" s="13"/>
      <c r="L99" s="13"/>
      <c r="M99" s="13">
        <v>98.4</v>
      </c>
      <c r="N99" s="13">
        <v>101.3</v>
      </c>
      <c r="O99" s="13">
        <v>101.8</v>
      </c>
      <c r="P99" s="13">
        <v>96.5</v>
      </c>
      <c r="Q99" s="13">
        <v>398</v>
      </c>
      <c r="R99" s="13"/>
      <c r="S99" s="13"/>
      <c r="T99" s="13">
        <f t="shared" si="1"/>
        <v>780.2</v>
      </c>
    </row>
    <row r="100" spans="1:20" s="10" customFormat="1" ht="15.5" x14ac:dyDescent="0.35">
      <c r="A100" s="22">
        <v>90</v>
      </c>
      <c r="B100" s="22">
        <v>180</v>
      </c>
      <c r="C100" s="23" t="s">
        <v>524</v>
      </c>
      <c r="D100" s="23" t="s">
        <v>525</v>
      </c>
      <c r="E100" s="24" t="s">
        <v>9</v>
      </c>
      <c r="F100" s="13">
        <v>97.2</v>
      </c>
      <c r="G100" s="13">
        <v>102.4</v>
      </c>
      <c r="H100" s="13">
        <v>101</v>
      </c>
      <c r="I100" s="13">
        <v>97.1</v>
      </c>
      <c r="J100" s="13">
        <v>397.7</v>
      </c>
      <c r="K100" s="13"/>
      <c r="L100" s="13"/>
      <c r="M100" s="13">
        <v>97.7</v>
      </c>
      <c r="N100" s="13">
        <v>100.7</v>
      </c>
      <c r="O100" s="13">
        <v>99.7</v>
      </c>
      <c r="P100" s="13">
        <v>99.6</v>
      </c>
      <c r="Q100" s="13">
        <v>397.7</v>
      </c>
      <c r="R100" s="13"/>
      <c r="S100" s="13"/>
      <c r="T100" s="13">
        <f t="shared" si="1"/>
        <v>795.4</v>
      </c>
    </row>
    <row r="101" spans="1:20" s="10" customFormat="1" ht="15.5" x14ac:dyDescent="0.35">
      <c r="A101" s="22">
        <v>91</v>
      </c>
      <c r="B101" s="22">
        <v>378</v>
      </c>
      <c r="C101" s="23" t="s">
        <v>390</v>
      </c>
      <c r="D101" s="23" t="s">
        <v>391</v>
      </c>
      <c r="E101" s="24" t="s">
        <v>9</v>
      </c>
      <c r="F101" s="13">
        <v>98.2</v>
      </c>
      <c r="G101" s="13">
        <v>98.2</v>
      </c>
      <c r="H101" s="13">
        <v>93.2</v>
      </c>
      <c r="I101" s="13">
        <v>95.4</v>
      </c>
      <c r="J101" s="13">
        <v>385</v>
      </c>
      <c r="K101" s="13"/>
      <c r="L101" s="13"/>
      <c r="M101" s="13">
        <v>100.2</v>
      </c>
      <c r="N101" s="13">
        <v>100.7</v>
      </c>
      <c r="O101" s="13">
        <v>99.4</v>
      </c>
      <c r="P101" s="13">
        <v>97.3</v>
      </c>
      <c r="Q101" s="13">
        <v>397.6</v>
      </c>
      <c r="R101" s="13"/>
      <c r="S101" s="13"/>
      <c r="T101" s="13">
        <f t="shared" si="1"/>
        <v>782.6</v>
      </c>
    </row>
    <row r="102" spans="1:20" s="10" customFormat="1" ht="15.5" x14ac:dyDescent="0.35">
      <c r="A102" s="22">
        <v>92</v>
      </c>
      <c r="B102" s="22">
        <v>192</v>
      </c>
      <c r="C102" s="23" t="s">
        <v>401</v>
      </c>
      <c r="D102" s="23" t="s">
        <v>402</v>
      </c>
      <c r="E102" s="24" t="s">
        <v>576</v>
      </c>
      <c r="F102" s="13">
        <v>99.1</v>
      </c>
      <c r="G102" s="13">
        <v>100.5</v>
      </c>
      <c r="H102" s="13">
        <v>99.8</v>
      </c>
      <c r="I102" s="13">
        <v>102.5</v>
      </c>
      <c r="J102" s="13">
        <v>401.9</v>
      </c>
      <c r="K102" s="13"/>
      <c r="L102" s="13"/>
      <c r="M102" s="13">
        <v>96.5</v>
      </c>
      <c r="N102" s="13">
        <v>96.1</v>
      </c>
      <c r="O102" s="13">
        <v>101.6</v>
      </c>
      <c r="P102" s="13">
        <v>102.8</v>
      </c>
      <c r="Q102" s="13">
        <v>397</v>
      </c>
      <c r="R102" s="13"/>
      <c r="S102" s="13"/>
      <c r="T102" s="13">
        <f t="shared" si="1"/>
        <v>798.9</v>
      </c>
    </row>
    <row r="103" spans="1:20" s="10" customFormat="1" ht="15.5" x14ac:dyDescent="0.35">
      <c r="A103" s="22">
        <v>93</v>
      </c>
      <c r="B103" s="22">
        <v>178</v>
      </c>
      <c r="C103" s="23" t="s">
        <v>480</v>
      </c>
      <c r="D103" s="23" t="s">
        <v>481</v>
      </c>
      <c r="E103" s="24" t="s">
        <v>9</v>
      </c>
      <c r="F103" s="13">
        <v>97</v>
      </c>
      <c r="G103" s="13">
        <v>99.6</v>
      </c>
      <c r="H103" s="13">
        <v>98.3</v>
      </c>
      <c r="I103" s="13">
        <v>98.7</v>
      </c>
      <c r="J103" s="13">
        <v>393.6</v>
      </c>
      <c r="K103" s="13"/>
      <c r="L103" s="13"/>
      <c r="M103" s="13">
        <v>100</v>
      </c>
      <c r="N103" s="13">
        <v>100.6</v>
      </c>
      <c r="O103" s="13">
        <v>100.3</v>
      </c>
      <c r="P103" s="13">
        <v>96</v>
      </c>
      <c r="Q103" s="13">
        <v>396.9</v>
      </c>
      <c r="R103" s="13"/>
      <c r="S103" s="13"/>
      <c r="T103" s="13">
        <f t="shared" si="1"/>
        <v>790.5</v>
      </c>
    </row>
    <row r="104" spans="1:20" s="10" customFormat="1" ht="15.5" x14ac:dyDescent="0.35">
      <c r="A104" s="22">
        <v>94</v>
      </c>
      <c r="B104" s="22">
        <v>455</v>
      </c>
      <c r="C104" s="23" t="s">
        <v>415</v>
      </c>
      <c r="D104" s="23" t="s">
        <v>416</v>
      </c>
      <c r="E104" s="24" t="s">
        <v>9</v>
      </c>
      <c r="F104" s="13">
        <v>99.3</v>
      </c>
      <c r="G104" s="13">
        <v>96.9</v>
      </c>
      <c r="H104" s="13">
        <v>96.5</v>
      </c>
      <c r="I104" s="13">
        <v>95.4</v>
      </c>
      <c r="J104" s="13">
        <v>388.1</v>
      </c>
      <c r="K104" s="13"/>
      <c r="L104" s="13"/>
      <c r="M104" s="13">
        <v>102.2</v>
      </c>
      <c r="N104" s="13">
        <v>100.2</v>
      </c>
      <c r="O104" s="13">
        <v>99.2</v>
      </c>
      <c r="P104" s="13">
        <v>94.8</v>
      </c>
      <c r="Q104" s="13">
        <v>396.4</v>
      </c>
      <c r="R104" s="13"/>
      <c r="S104" s="13"/>
      <c r="T104" s="13">
        <f t="shared" si="1"/>
        <v>784.5</v>
      </c>
    </row>
    <row r="105" spans="1:20" s="10" customFormat="1" ht="15.5" x14ac:dyDescent="0.35">
      <c r="A105" s="22">
        <v>95</v>
      </c>
      <c r="B105" s="22">
        <v>212</v>
      </c>
      <c r="C105" s="23" t="s">
        <v>485</v>
      </c>
      <c r="D105" s="23" t="s">
        <v>491</v>
      </c>
      <c r="E105" s="24" t="s">
        <v>9</v>
      </c>
      <c r="F105" s="13">
        <v>94.9</v>
      </c>
      <c r="G105" s="13">
        <v>96.3</v>
      </c>
      <c r="H105" s="13">
        <v>100.4</v>
      </c>
      <c r="I105" s="13">
        <v>99.6</v>
      </c>
      <c r="J105" s="13">
        <v>391.2</v>
      </c>
      <c r="K105" s="13"/>
      <c r="L105" s="13"/>
      <c r="M105" s="13">
        <v>96.1</v>
      </c>
      <c r="N105" s="13">
        <v>101.4</v>
      </c>
      <c r="O105" s="13">
        <v>98</v>
      </c>
      <c r="P105" s="13">
        <v>100.7</v>
      </c>
      <c r="Q105" s="13">
        <v>396.2</v>
      </c>
      <c r="R105" s="13"/>
      <c r="S105" s="13"/>
      <c r="T105" s="13">
        <f t="shared" si="1"/>
        <v>787.4</v>
      </c>
    </row>
    <row r="106" spans="1:20" s="10" customFormat="1" ht="15.5" x14ac:dyDescent="0.35">
      <c r="A106" s="22">
        <v>96</v>
      </c>
      <c r="B106" s="22">
        <v>266</v>
      </c>
      <c r="C106" s="23" t="s">
        <v>354</v>
      </c>
      <c r="D106" s="23" t="s">
        <v>355</v>
      </c>
      <c r="E106" s="24" t="s">
        <v>9</v>
      </c>
      <c r="F106" s="13">
        <v>96.2</v>
      </c>
      <c r="G106" s="13">
        <v>98.7</v>
      </c>
      <c r="H106" s="13">
        <v>99.7</v>
      </c>
      <c r="I106" s="13">
        <v>98.7</v>
      </c>
      <c r="J106" s="13">
        <v>393.3</v>
      </c>
      <c r="K106" s="13"/>
      <c r="L106" s="13"/>
      <c r="M106" s="13">
        <v>99.2</v>
      </c>
      <c r="N106" s="13">
        <v>96.8</v>
      </c>
      <c r="O106" s="13">
        <v>100.1</v>
      </c>
      <c r="P106" s="13">
        <v>99.8</v>
      </c>
      <c r="Q106" s="13">
        <v>395.9</v>
      </c>
      <c r="R106" s="13"/>
      <c r="S106" s="13"/>
      <c r="T106" s="13">
        <f t="shared" si="1"/>
        <v>789.2</v>
      </c>
    </row>
    <row r="107" spans="1:20" s="10" customFormat="1" ht="15.5" x14ac:dyDescent="0.35">
      <c r="A107" s="22">
        <v>97</v>
      </c>
      <c r="B107" s="22">
        <v>141</v>
      </c>
      <c r="C107" s="23" t="s">
        <v>379</v>
      </c>
      <c r="D107" s="23" t="s">
        <v>460</v>
      </c>
      <c r="E107" s="24" t="s">
        <v>9</v>
      </c>
      <c r="F107" s="13">
        <v>96.6</v>
      </c>
      <c r="G107" s="13">
        <v>94.5</v>
      </c>
      <c r="H107" s="13">
        <v>99.1</v>
      </c>
      <c r="I107" s="13">
        <v>97.9</v>
      </c>
      <c r="J107" s="13">
        <v>388.1</v>
      </c>
      <c r="K107" s="13"/>
      <c r="L107" s="13"/>
      <c r="M107" s="13">
        <v>98.1</v>
      </c>
      <c r="N107" s="13">
        <v>99.3</v>
      </c>
      <c r="O107" s="13">
        <v>99.1</v>
      </c>
      <c r="P107" s="13">
        <v>99.3</v>
      </c>
      <c r="Q107" s="13">
        <v>395.8</v>
      </c>
      <c r="R107" s="13"/>
      <c r="S107" s="13"/>
      <c r="T107" s="13">
        <f t="shared" si="1"/>
        <v>783.90000000000009</v>
      </c>
    </row>
    <row r="108" spans="1:20" s="10" customFormat="1" ht="15.5" x14ac:dyDescent="0.35">
      <c r="A108" s="22">
        <v>98</v>
      </c>
      <c r="B108" s="22">
        <v>296</v>
      </c>
      <c r="C108" s="23" t="s">
        <v>557</v>
      </c>
      <c r="D108" s="23" t="s">
        <v>558</v>
      </c>
      <c r="E108" s="24" t="s">
        <v>9</v>
      </c>
      <c r="F108" s="13">
        <v>95.3</v>
      </c>
      <c r="G108" s="13">
        <v>103</v>
      </c>
      <c r="H108" s="13">
        <v>99.2</v>
      </c>
      <c r="I108" s="13">
        <v>96.8</v>
      </c>
      <c r="J108" s="13">
        <v>394.3</v>
      </c>
      <c r="K108" s="13"/>
      <c r="L108" s="13"/>
      <c r="M108" s="13">
        <v>97.1</v>
      </c>
      <c r="N108" s="13">
        <v>99.1</v>
      </c>
      <c r="O108" s="13">
        <v>99.9</v>
      </c>
      <c r="P108" s="13">
        <v>99.2</v>
      </c>
      <c r="Q108" s="13">
        <v>395.3</v>
      </c>
      <c r="R108" s="13"/>
      <c r="S108" s="13"/>
      <c r="T108" s="13">
        <f t="shared" si="1"/>
        <v>789.6</v>
      </c>
    </row>
    <row r="109" spans="1:20" s="10" customFormat="1" ht="15.5" x14ac:dyDescent="0.35">
      <c r="A109" s="22">
        <v>99</v>
      </c>
      <c r="B109" s="22">
        <v>271</v>
      </c>
      <c r="C109" s="23" t="s">
        <v>476</v>
      </c>
      <c r="D109" s="23" t="s">
        <v>477</v>
      </c>
      <c r="E109" s="24" t="s">
        <v>9</v>
      </c>
      <c r="F109" s="13">
        <v>101.2</v>
      </c>
      <c r="G109" s="13">
        <v>100.9</v>
      </c>
      <c r="H109" s="13">
        <v>99.7</v>
      </c>
      <c r="I109" s="13">
        <v>100.5</v>
      </c>
      <c r="J109" s="13">
        <v>402.3</v>
      </c>
      <c r="K109" s="13"/>
      <c r="L109" s="13"/>
      <c r="M109" s="13">
        <v>98.6</v>
      </c>
      <c r="N109" s="13">
        <v>98.9</v>
      </c>
      <c r="O109" s="13">
        <v>100.1</v>
      </c>
      <c r="P109" s="13">
        <v>97.7</v>
      </c>
      <c r="Q109" s="13">
        <v>395.3</v>
      </c>
      <c r="R109" s="13"/>
      <c r="S109" s="13"/>
      <c r="T109" s="13">
        <f t="shared" si="1"/>
        <v>797.6</v>
      </c>
    </row>
    <row r="110" spans="1:20" s="10" customFormat="1" ht="15.5" x14ac:dyDescent="0.35">
      <c r="A110" s="22">
        <v>100</v>
      </c>
      <c r="B110" s="22">
        <v>316</v>
      </c>
      <c r="C110" s="23" t="s">
        <v>385</v>
      </c>
      <c r="D110" s="23" t="s">
        <v>246</v>
      </c>
      <c r="E110" s="24" t="s">
        <v>9</v>
      </c>
      <c r="F110" s="13">
        <v>99.2</v>
      </c>
      <c r="G110" s="13">
        <v>101.9</v>
      </c>
      <c r="H110" s="13">
        <v>101.8</v>
      </c>
      <c r="I110" s="13">
        <v>99.6</v>
      </c>
      <c r="J110" s="13">
        <v>402.5</v>
      </c>
      <c r="K110" s="13"/>
      <c r="L110" s="13"/>
      <c r="M110" s="13">
        <v>95.3</v>
      </c>
      <c r="N110" s="13">
        <v>100</v>
      </c>
      <c r="O110" s="13">
        <v>100.4</v>
      </c>
      <c r="P110" s="13">
        <v>99.3</v>
      </c>
      <c r="Q110" s="13">
        <v>395</v>
      </c>
      <c r="R110" s="13"/>
      <c r="S110" s="13"/>
      <c r="T110" s="13">
        <f t="shared" si="1"/>
        <v>797.5</v>
      </c>
    </row>
    <row r="111" spans="1:20" s="10" customFormat="1" ht="15.5" x14ac:dyDescent="0.35">
      <c r="A111" s="22">
        <v>101</v>
      </c>
      <c r="B111" s="22">
        <v>248</v>
      </c>
      <c r="C111" s="23" t="s">
        <v>419</v>
      </c>
      <c r="D111" s="23" t="s">
        <v>420</v>
      </c>
      <c r="E111" s="24" t="s">
        <v>9</v>
      </c>
      <c r="F111" s="13">
        <v>99.5</v>
      </c>
      <c r="G111" s="13">
        <v>98.7</v>
      </c>
      <c r="H111" s="13">
        <v>100.2</v>
      </c>
      <c r="I111" s="13">
        <v>102.7</v>
      </c>
      <c r="J111" s="13">
        <v>401.1</v>
      </c>
      <c r="K111" s="13"/>
      <c r="L111" s="13"/>
      <c r="M111" s="13">
        <v>98.3</v>
      </c>
      <c r="N111" s="13">
        <v>100.8</v>
      </c>
      <c r="O111" s="13">
        <v>98.4</v>
      </c>
      <c r="P111" s="13">
        <v>97.5</v>
      </c>
      <c r="Q111" s="13">
        <v>395</v>
      </c>
      <c r="R111" s="13"/>
      <c r="S111" s="13"/>
      <c r="T111" s="13">
        <f t="shared" si="1"/>
        <v>796.1</v>
      </c>
    </row>
    <row r="112" spans="1:20" s="10" customFormat="1" ht="15.5" x14ac:dyDescent="0.35">
      <c r="A112" s="22">
        <v>102</v>
      </c>
      <c r="B112" s="22">
        <v>350</v>
      </c>
      <c r="C112" s="23" t="s">
        <v>470</v>
      </c>
      <c r="D112" s="23" t="s">
        <v>303</v>
      </c>
      <c r="E112" s="24" t="s">
        <v>9</v>
      </c>
      <c r="F112" s="13">
        <v>97.5</v>
      </c>
      <c r="G112" s="13">
        <v>95.2</v>
      </c>
      <c r="H112" s="13">
        <v>97.7</v>
      </c>
      <c r="I112" s="13">
        <v>100.2</v>
      </c>
      <c r="J112" s="13">
        <v>390.6</v>
      </c>
      <c r="K112" s="13"/>
      <c r="L112" s="13"/>
      <c r="M112" s="13">
        <v>95.7</v>
      </c>
      <c r="N112" s="13">
        <v>99.2</v>
      </c>
      <c r="O112" s="13">
        <v>99</v>
      </c>
      <c r="P112" s="13">
        <v>100.9</v>
      </c>
      <c r="Q112" s="13">
        <v>394.8</v>
      </c>
      <c r="R112" s="13"/>
      <c r="S112" s="13"/>
      <c r="T112" s="13">
        <f t="shared" si="1"/>
        <v>785.40000000000009</v>
      </c>
    </row>
    <row r="113" spans="1:20" s="10" customFormat="1" ht="15.5" x14ac:dyDescent="0.35">
      <c r="A113" s="22">
        <v>103</v>
      </c>
      <c r="B113" s="22">
        <v>424</v>
      </c>
      <c r="C113" s="23" t="s">
        <v>471</v>
      </c>
      <c r="D113" s="23" t="s">
        <v>251</v>
      </c>
      <c r="E113" s="24" t="s">
        <v>9</v>
      </c>
      <c r="F113" s="13">
        <v>98.2</v>
      </c>
      <c r="G113" s="13">
        <v>98.6</v>
      </c>
      <c r="H113" s="13">
        <v>99.8</v>
      </c>
      <c r="I113" s="13">
        <v>94.5</v>
      </c>
      <c r="J113" s="13">
        <v>391.1</v>
      </c>
      <c r="K113" s="13"/>
      <c r="L113" s="13"/>
      <c r="M113" s="13">
        <v>98.9</v>
      </c>
      <c r="N113" s="13">
        <v>98.9</v>
      </c>
      <c r="O113" s="13">
        <v>99</v>
      </c>
      <c r="P113" s="13">
        <v>98</v>
      </c>
      <c r="Q113" s="13">
        <v>394.8</v>
      </c>
      <c r="R113" s="13"/>
      <c r="S113" s="13"/>
      <c r="T113" s="13">
        <f t="shared" si="1"/>
        <v>785.90000000000009</v>
      </c>
    </row>
    <row r="114" spans="1:20" s="10" customFormat="1" ht="15.5" x14ac:dyDescent="0.35">
      <c r="A114" s="22">
        <v>104</v>
      </c>
      <c r="B114" s="22">
        <v>384</v>
      </c>
      <c r="C114" s="23" t="s">
        <v>526</v>
      </c>
      <c r="D114" s="23" t="s">
        <v>527</v>
      </c>
      <c r="E114" s="24" t="s">
        <v>9</v>
      </c>
      <c r="F114" s="13">
        <v>99.3</v>
      </c>
      <c r="G114" s="13">
        <v>97.5</v>
      </c>
      <c r="H114" s="13">
        <v>100.2</v>
      </c>
      <c r="I114" s="13">
        <v>98.7</v>
      </c>
      <c r="J114" s="13">
        <v>395.7</v>
      </c>
      <c r="K114" s="13"/>
      <c r="L114" s="13"/>
      <c r="M114" s="13">
        <v>99.7</v>
      </c>
      <c r="N114" s="13">
        <v>101.4</v>
      </c>
      <c r="O114" s="13">
        <v>95.7</v>
      </c>
      <c r="P114" s="13">
        <v>97.9</v>
      </c>
      <c r="Q114" s="13">
        <v>394.7</v>
      </c>
      <c r="R114" s="13"/>
      <c r="S114" s="13"/>
      <c r="T114" s="13">
        <f t="shared" si="1"/>
        <v>790.4</v>
      </c>
    </row>
    <row r="115" spans="1:20" s="10" customFormat="1" ht="15.5" x14ac:dyDescent="0.35">
      <c r="A115" s="22">
        <v>105</v>
      </c>
      <c r="B115" s="22">
        <v>216</v>
      </c>
      <c r="C115" s="23" t="s">
        <v>399</v>
      </c>
      <c r="D115" s="23" t="s">
        <v>400</v>
      </c>
      <c r="E115" s="24" t="s">
        <v>9</v>
      </c>
      <c r="F115" s="13">
        <v>99.1</v>
      </c>
      <c r="G115" s="13">
        <v>100.4</v>
      </c>
      <c r="H115" s="13">
        <v>97</v>
      </c>
      <c r="I115" s="13">
        <v>98.6</v>
      </c>
      <c r="J115" s="13">
        <v>395.1</v>
      </c>
      <c r="K115" s="13"/>
      <c r="L115" s="13"/>
      <c r="M115" s="13">
        <v>99.5</v>
      </c>
      <c r="N115" s="13">
        <v>97.6</v>
      </c>
      <c r="O115" s="13">
        <v>98.7</v>
      </c>
      <c r="P115" s="13">
        <v>98.2</v>
      </c>
      <c r="Q115" s="13">
        <v>394</v>
      </c>
      <c r="R115" s="13"/>
      <c r="S115" s="13"/>
      <c r="T115" s="13">
        <f t="shared" si="1"/>
        <v>789.1</v>
      </c>
    </row>
    <row r="116" spans="1:20" s="10" customFormat="1" ht="15.5" x14ac:dyDescent="0.35">
      <c r="A116" s="22">
        <v>106</v>
      </c>
      <c r="B116" s="22">
        <v>129</v>
      </c>
      <c r="C116" s="23" t="s">
        <v>403</v>
      </c>
      <c r="D116" s="23" t="s">
        <v>444</v>
      </c>
      <c r="E116" s="24" t="s">
        <v>9</v>
      </c>
      <c r="F116" s="13">
        <v>98</v>
      </c>
      <c r="G116" s="13">
        <v>101.4</v>
      </c>
      <c r="H116" s="13">
        <v>99.8</v>
      </c>
      <c r="I116" s="13">
        <v>100.7</v>
      </c>
      <c r="J116" s="13">
        <v>399.9</v>
      </c>
      <c r="K116" s="13"/>
      <c r="L116" s="13"/>
      <c r="M116" s="13">
        <v>96.9</v>
      </c>
      <c r="N116" s="13">
        <v>96.8</v>
      </c>
      <c r="O116" s="13">
        <v>101.7</v>
      </c>
      <c r="P116" s="13">
        <v>98.2</v>
      </c>
      <c r="Q116" s="13">
        <v>393.6</v>
      </c>
      <c r="R116" s="13"/>
      <c r="S116" s="13"/>
      <c r="T116" s="13">
        <f t="shared" si="1"/>
        <v>793.5</v>
      </c>
    </row>
    <row r="117" spans="1:20" s="10" customFormat="1" ht="15.5" x14ac:dyDescent="0.35">
      <c r="A117" s="22">
        <v>107</v>
      </c>
      <c r="B117" s="22">
        <v>371</v>
      </c>
      <c r="C117" s="23" t="s">
        <v>370</v>
      </c>
      <c r="D117" s="23" t="s">
        <v>371</v>
      </c>
      <c r="E117" s="24" t="s">
        <v>9</v>
      </c>
      <c r="F117" s="13">
        <v>98.2</v>
      </c>
      <c r="G117" s="13">
        <v>93.3</v>
      </c>
      <c r="H117" s="13">
        <v>98.4</v>
      </c>
      <c r="I117" s="13">
        <v>99.3</v>
      </c>
      <c r="J117" s="13">
        <v>389.2</v>
      </c>
      <c r="K117" s="13"/>
      <c r="L117" s="13"/>
      <c r="M117" s="13">
        <v>99</v>
      </c>
      <c r="N117" s="13">
        <v>100.1</v>
      </c>
      <c r="O117" s="13">
        <v>95.3</v>
      </c>
      <c r="P117" s="13">
        <v>98.9</v>
      </c>
      <c r="Q117" s="13">
        <v>393.3</v>
      </c>
      <c r="R117" s="13"/>
      <c r="S117" s="13"/>
      <c r="T117" s="13">
        <f t="shared" si="1"/>
        <v>782.5</v>
      </c>
    </row>
    <row r="118" spans="1:20" s="10" customFormat="1" ht="15.5" x14ac:dyDescent="0.35">
      <c r="A118" s="22">
        <v>108</v>
      </c>
      <c r="B118" s="22">
        <v>240</v>
      </c>
      <c r="C118" s="23" t="s">
        <v>381</v>
      </c>
      <c r="D118" s="23" t="s">
        <v>382</v>
      </c>
      <c r="E118" s="24" t="s">
        <v>9</v>
      </c>
      <c r="F118" s="13">
        <v>94.5</v>
      </c>
      <c r="G118" s="13">
        <v>100.9</v>
      </c>
      <c r="H118" s="13">
        <v>96.6</v>
      </c>
      <c r="I118" s="13">
        <v>98.3</v>
      </c>
      <c r="J118" s="13">
        <v>390.3</v>
      </c>
      <c r="K118" s="13"/>
      <c r="L118" s="13"/>
      <c r="M118" s="13">
        <v>99.1</v>
      </c>
      <c r="N118" s="13">
        <v>97.2</v>
      </c>
      <c r="O118" s="13">
        <v>100.4</v>
      </c>
      <c r="P118" s="13">
        <v>96.6</v>
      </c>
      <c r="Q118" s="13">
        <v>393.3</v>
      </c>
      <c r="R118" s="13"/>
      <c r="S118" s="13"/>
      <c r="T118" s="13">
        <f t="shared" si="1"/>
        <v>783.6</v>
      </c>
    </row>
    <row r="119" spans="1:20" s="10" customFormat="1" ht="15.5" x14ac:dyDescent="0.35">
      <c r="A119" s="22">
        <v>109</v>
      </c>
      <c r="B119" s="22">
        <v>463</v>
      </c>
      <c r="C119" s="23" t="s">
        <v>372</v>
      </c>
      <c r="D119" s="23" t="s">
        <v>255</v>
      </c>
      <c r="E119" s="24" t="s">
        <v>9</v>
      </c>
      <c r="F119" s="13">
        <v>94.3</v>
      </c>
      <c r="G119" s="13">
        <v>95.4</v>
      </c>
      <c r="H119" s="13">
        <v>96.7</v>
      </c>
      <c r="I119" s="13">
        <v>99.2</v>
      </c>
      <c r="J119" s="13">
        <v>385.6</v>
      </c>
      <c r="K119" s="13"/>
      <c r="L119" s="13"/>
      <c r="M119" s="13">
        <v>96.8</v>
      </c>
      <c r="N119" s="13">
        <v>97.1</v>
      </c>
      <c r="O119" s="13">
        <v>99.6</v>
      </c>
      <c r="P119" s="13">
        <v>99.5</v>
      </c>
      <c r="Q119" s="13">
        <v>393</v>
      </c>
      <c r="R119" s="13"/>
      <c r="S119" s="13"/>
      <c r="T119" s="13">
        <f t="shared" si="1"/>
        <v>778.6</v>
      </c>
    </row>
    <row r="120" spans="1:20" s="10" customFormat="1" ht="15.5" x14ac:dyDescent="0.35">
      <c r="A120" s="22">
        <v>110</v>
      </c>
      <c r="B120" s="22">
        <v>467</v>
      </c>
      <c r="C120" s="23" t="s">
        <v>543</v>
      </c>
      <c r="D120" s="23" t="s">
        <v>544</v>
      </c>
      <c r="E120" s="24" t="s">
        <v>9</v>
      </c>
      <c r="F120" s="13">
        <v>96</v>
      </c>
      <c r="G120" s="13">
        <v>99.2</v>
      </c>
      <c r="H120" s="13">
        <v>103.7</v>
      </c>
      <c r="I120" s="13">
        <v>98.5</v>
      </c>
      <c r="J120" s="13">
        <v>397.4</v>
      </c>
      <c r="K120" s="13"/>
      <c r="L120" s="13"/>
      <c r="M120" s="13">
        <v>96.8</v>
      </c>
      <c r="N120" s="13">
        <v>100.2</v>
      </c>
      <c r="O120" s="13">
        <v>99.2</v>
      </c>
      <c r="P120" s="13">
        <v>96.7</v>
      </c>
      <c r="Q120" s="13">
        <v>392.9</v>
      </c>
      <c r="R120" s="13"/>
      <c r="S120" s="13"/>
      <c r="T120" s="13">
        <f t="shared" si="1"/>
        <v>790.3</v>
      </c>
    </row>
    <row r="121" spans="1:20" s="10" customFormat="1" ht="15.5" x14ac:dyDescent="0.35">
      <c r="A121" s="22">
        <v>111</v>
      </c>
      <c r="B121" s="22">
        <v>358</v>
      </c>
      <c r="C121" s="23" t="s">
        <v>433</v>
      </c>
      <c r="D121" s="23" t="s">
        <v>434</v>
      </c>
      <c r="E121" s="24" t="s">
        <v>9</v>
      </c>
      <c r="F121" s="13">
        <v>95.1</v>
      </c>
      <c r="G121" s="13">
        <v>100.1</v>
      </c>
      <c r="H121" s="13">
        <v>96.2</v>
      </c>
      <c r="I121" s="13">
        <v>97.8</v>
      </c>
      <c r="J121" s="13">
        <v>389.2</v>
      </c>
      <c r="K121" s="13"/>
      <c r="L121" s="13"/>
      <c r="M121" s="13">
        <v>100</v>
      </c>
      <c r="N121" s="13">
        <v>96.8</v>
      </c>
      <c r="O121" s="13">
        <v>100.2</v>
      </c>
      <c r="P121" s="13">
        <v>95.9</v>
      </c>
      <c r="Q121" s="13">
        <v>392.9</v>
      </c>
      <c r="R121" s="13"/>
      <c r="S121" s="13"/>
      <c r="T121" s="13">
        <f t="shared" si="1"/>
        <v>782.09999999999991</v>
      </c>
    </row>
    <row r="122" spans="1:20" s="10" customFormat="1" ht="15.5" x14ac:dyDescent="0.35">
      <c r="A122" s="22">
        <v>112</v>
      </c>
      <c r="B122" s="22">
        <v>280</v>
      </c>
      <c r="C122" s="23" t="s">
        <v>540</v>
      </c>
      <c r="D122" s="23" t="s">
        <v>290</v>
      </c>
      <c r="E122" s="24" t="s">
        <v>9</v>
      </c>
      <c r="F122" s="13">
        <v>96.1</v>
      </c>
      <c r="G122" s="13">
        <v>95.9</v>
      </c>
      <c r="H122" s="13">
        <v>97.6</v>
      </c>
      <c r="I122" s="13">
        <v>97.3</v>
      </c>
      <c r="J122" s="13">
        <v>386.9</v>
      </c>
      <c r="K122" s="13"/>
      <c r="L122" s="13"/>
      <c r="M122" s="13">
        <v>99.1</v>
      </c>
      <c r="N122" s="13">
        <v>95.1</v>
      </c>
      <c r="O122" s="13">
        <v>98.7</v>
      </c>
      <c r="P122" s="13">
        <v>99.8</v>
      </c>
      <c r="Q122" s="13">
        <v>392.7</v>
      </c>
      <c r="R122" s="13"/>
      <c r="S122" s="13"/>
      <c r="T122" s="13">
        <f t="shared" si="1"/>
        <v>779.59999999999991</v>
      </c>
    </row>
    <row r="123" spans="1:20" s="10" customFormat="1" ht="15.5" x14ac:dyDescent="0.35">
      <c r="A123" s="22">
        <v>113</v>
      </c>
      <c r="B123" s="22">
        <v>219</v>
      </c>
      <c r="C123" s="23" t="s">
        <v>555</v>
      </c>
      <c r="D123" s="23" t="s">
        <v>556</v>
      </c>
      <c r="E123" s="24" t="s">
        <v>9</v>
      </c>
      <c r="F123" s="13">
        <v>96.6</v>
      </c>
      <c r="G123" s="13">
        <v>96.6</v>
      </c>
      <c r="H123" s="13">
        <v>95.4</v>
      </c>
      <c r="I123" s="13">
        <v>83.3</v>
      </c>
      <c r="J123" s="13">
        <v>371.9</v>
      </c>
      <c r="K123" s="13"/>
      <c r="L123" s="13"/>
      <c r="M123" s="13">
        <v>96.8</v>
      </c>
      <c r="N123" s="13">
        <v>99.2</v>
      </c>
      <c r="O123" s="13">
        <v>97.8</v>
      </c>
      <c r="P123" s="13">
        <v>98.9</v>
      </c>
      <c r="Q123" s="13">
        <v>392.7</v>
      </c>
      <c r="R123" s="13"/>
      <c r="S123" s="13"/>
      <c r="T123" s="13">
        <f t="shared" si="1"/>
        <v>764.59999999999991</v>
      </c>
    </row>
    <row r="124" spans="1:20" s="10" customFormat="1" ht="15.5" x14ac:dyDescent="0.35">
      <c r="A124" s="22">
        <v>114</v>
      </c>
      <c r="B124" s="22">
        <v>426</v>
      </c>
      <c r="C124" s="23" t="s">
        <v>392</v>
      </c>
      <c r="D124" s="23" t="s">
        <v>393</v>
      </c>
      <c r="E124" s="24" t="s">
        <v>9</v>
      </c>
      <c r="F124" s="13">
        <v>94.1</v>
      </c>
      <c r="G124" s="13">
        <v>100.7</v>
      </c>
      <c r="H124" s="13">
        <v>98.5</v>
      </c>
      <c r="I124" s="13">
        <v>97.8</v>
      </c>
      <c r="J124" s="13">
        <v>391.1</v>
      </c>
      <c r="K124" s="13"/>
      <c r="L124" s="13"/>
      <c r="M124" s="13">
        <v>98.4</v>
      </c>
      <c r="N124" s="13">
        <v>96.4</v>
      </c>
      <c r="O124" s="13">
        <v>100.9</v>
      </c>
      <c r="P124" s="13">
        <v>97</v>
      </c>
      <c r="Q124" s="13">
        <v>392.7</v>
      </c>
      <c r="R124" s="13"/>
      <c r="S124" s="13"/>
      <c r="T124" s="13">
        <f t="shared" si="1"/>
        <v>783.8</v>
      </c>
    </row>
    <row r="125" spans="1:20" s="10" customFormat="1" ht="15.5" x14ac:dyDescent="0.35">
      <c r="A125" s="22">
        <v>115</v>
      </c>
      <c r="B125" s="22">
        <v>293</v>
      </c>
      <c r="C125" s="23" t="s">
        <v>341</v>
      </c>
      <c r="D125" s="23" t="s">
        <v>475</v>
      </c>
      <c r="E125" s="24" t="s">
        <v>9</v>
      </c>
      <c r="F125" s="13">
        <v>98.4</v>
      </c>
      <c r="G125" s="13">
        <v>101.9</v>
      </c>
      <c r="H125" s="13">
        <v>98.1</v>
      </c>
      <c r="I125" s="13">
        <v>99.5</v>
      </c>
      <c r="J125" s="13">
        <v>397.9</v>
      </c>
      <c r="K125" s="13"/>
      <c r="L125" s="13"/>
      <c r="M125" s="13">
        <v>99.2</v>
      </c>
      <c r="N125" s="13">
        <v>99.1</v>
      </c>
      <c r="O125" s="13">
        <v>98.2</v>
      </c>
      <c r="P125" s="13">
        <v>96.2</v>
      </c>
      <c r="Q125" s="13">
        <v>392.7</v>
      </c>
      <c r="R125" s="13"/>
      <c r="S125" s="13"/>
      <c r="T125" s="13">
        <f t="shared" si="1"/>
        <v>790.59999999999991</v>
      </c>
    </row>
    <row r="126" spans="1:20" s="10" customFormat="1" ht="15.5" x14ac:dyDescent="0.35">
      <c r="A126" s="22">
        <v>116</v>
      </c>
      <c r="B126" s="22">
        <v>407</v>
      </c>
      <c r="C126" s="23" t="s">
        <v>489</v>
      </c>
      <c r="D126" s="23" t="s">
        <v>490</v>
      </c>
      <c r="E126" s="24" t="s">
        <v>9</v>
      </c>
      <c r="F126" s="13">
        <v>96.3</v>
      </c>
      <c r="G126" s="13">
        <v>96.7</v>
      </c>
      <c r="H126" s="13">
        <v>100.1</v>
      </c>
      <c r="I126" s="13">
        <v>97.8</v>
      </c>
      <c r="J126" s="13">
        <v>390.9</v>
      </c>
      <c r="K126" s="13"/>
      <c r="L126" s="13"/>
      <c r="M126" s="13">
        <v>98.1</v>
      </c>
      <c r="N126" s="13">
        <v>97</v>
      </c>
      <c r="O126" s="13">
        <v>96.9</v>
      </c>
      <c r="P126" s="13">
        <v>100.2</v>
      </c>
      <c r="Q126" s="13">
        <v>392.2</v>
      </c>
      <c r="R126" s="13"/>
      <c r="S126" s="13"/>
      <c r="T126" s="13">
        <f t="shared" si="1"/>
        <v>783.09999999999991</v>
      </c>
    </row>
    <row r="127" spans="1:20" s="10" customFormat="1" ht="15.5" x14ac:dyDescent="0.35">
      <c r="A127" s="22">
        <v>117</v>
      </c>
      <c r="B127" s="22">
        <v>245</v>
      </c>
      <c r="C127" s="23" t="s">
        <v>568</v>
      </c>
      <c r="D127" s="23" t="s">
        <v>569</v>
      </c>
      <c r="E127" s="24" t="s">
        <v>9</v>
      </c>
      <c r="F127" s="13">
        <v>98.5</v>
      </c>
      <c r="G127" s="13">
        <v>100.7</v>
      </c>
      <c r="H127" s="13">
        <v>97.2</v>
      </c>
      <c r="I127" s="13">
        <v>98.6</v>
      </c>
      <c r="J127" s="13">
        <v>395</v>
      </c>
      <c r="K127" s="13"/>
      <c r="L127" s="13"/>
      <c r="M127" s="13">
        <v>96.4</v>
      </c>
      <c r="N127" s="13">
        <v>97.7</v>
      </c>
      <c r="O127" s="13">
        <v>100.9</v>
      </c>
      <c r="P127" s="13">
        <v>97.1</v>
      </c>
      <c r="Q127" s="13">
        <v>392.1</v>
      </c>
      <c r="R127" s="13"/>
      <c r="S127" s="13"/>
      <c r="T127" s="13">
        <f t="shared" si="1"/>
        <v>787.1</v>
      </c>
    </row>
    <row r="128" spans="1:20" s="10" customFormat="1" ht="15.5" x14ac:dyDescent="0.35">
      <c r="A128" s="22">
        <v>118</v>
      </c>
      <c r="B128" s="22">
        <v>328</v>
      </c>
      <c r="C128" s="23" t="s">
        <v>431</v>
      </c>
      <c r="D128" s="23" t="s">
        <v>432</v>
      </c>
      <c r="E128" s="24" t="s">
        <v>9</v>
      </c>
      <c r="F128" s="13">
        <v>99.2</v>
      </c>
      <c r="G128" s="13">
        <v>100.4</v>
      </c>
      <c r="H128" s="13">
        <v>96.9</v>
      </c>
      <c r="I128" s="13">
        <v>95.6</v>
      </c>
      <c r="J128" s="13">
        <v>392.1</v>
      </c>
      <c r="K128" s="13"/>
      <c r="L128" s="13"/>
      <c r="M128" s="13">
        <v>98</v>
      </c>
      <c r="N128" s="13">
        <v>102.5</v>
      </c>
      <c r="O128" s="13">
        <v>96.4</v>
      </c>
      <c r="P128" s="13">
        <v>95.2</v>
      </c>
      <c r="Q128" s="13">
        <v>392.1</v>
      </c>
      <c r="R128" s="13"/>
      <c r="S128" s="13"/>
      <c r="T128" s="13">
        <f t="shared" si="1"/>
        <v>784.2</v>
      </c>
    </row>
    <row r="129" spans="1:20" s="10" customFormat="1" ht="15.5" x14ac:dyDescent="0.35">
      <c r="A129" s="22">
        <v>119</v>
      </c>
      <c r="B129" s="22">
        <v>164</v>
      </c>
      <c r="C129" s="23" t="s">
        <v>423</v>
      </c>
      <c r="D129" s="23" t="s">
        <v>425</v>
      </c>
      <c r="E129" s="24" t="s">
        <v>9</v>
      </c>
      <c r="F129" s="13">
        <v>98.1</v>
      </c>
      <c r="G129" s="13">
        <v>101.4</v>
      </c>
      <c r="H129" s="13">
        <v>96</v>
      </c>
      <c r="I129" s="13">
        <v>96</v>
      </c>
      <c r="J129" s="13">
        <v>391.5</v>
      </c>
      <c r="K129" s="13"/>
      <c r="L129" s="13"/>
      <c r="M129" s="13">
        <v>99.6</v>
      </c>
      <c r="N129" s="13">
        <v>95</v>
      </c>
      <c r="O129" s="13">
        <v>100.3</v>
      </c>
      <c r="P129" s="13">
        <v>97</v>
      </c>
      <c r="Q129" s="13">
        <v>391.9</v>
      </c>
      <c r="R129" s="13"/>
      <c r="S129" s="13"/>
      <c r="T129" s="13">
        <f t="shared" si="1"/>
        <v>783.4</v>
      </c>
    </row>
    <row r="130" spans="1:20" s="10" customFormat="1" ht="15.5" x14ac:dyDescent="0.35">
      <c r="A130" s="22">
        <v>120</v>
      </c>
      <c r="B130" s="22">
        <v>232</v>
      </c>
      <c r="C130" s="23" t="s">
        <v>533</v>
      </c>
      <c r="D130" s="23" t="s">
        <v>534</v>
      </c>
      <c r="E130" s="24" t="s">
        <v>9</v>
      </c>
      <c r="F130" s="13">
        <v>99.2</v>
      </c>
      <c r="G130" s="13">
        <v>101.1</v>
      </c>
      <c r="H130" s="13">
        <v>101</v>
      </c>
      <c r="I130" s="13">
        <v>99.9</v>
      </c>
      <c r="J130" s="13">
        <v>401.2</v>
      </c>
      <c r="K130" s="13"/>
      <c r="L130" s="13"/>
      <c r="M130" s="13">
        <v>98.7</v>
      </c>
      <c r="N130" s="13">
        <v>95.9</v>
      </c>
      <c r="O130" s="13">
        <v>99.1</v>
      </c>
      <c r="P130" s="13">
        <v>97.8</v>
      </c>
      <c r="Q130" s="13">
        <v>391.5</v>
      </c>
      <c r="R130" s="13"/>
      <c r="S130" s="13"/>
      <c r="T130" s="13">
        <f t="shared" si="1"/>
        <v>792.7</v>
      </c>
    </row>
    <row r="131" spans="1:20" s="10" customFormat="1" ht="15.5" x14ac:dyDescent="0.35">
      <c r="A131" s="22">
        <v>121</v>
      </c>
      <c r="B131" s="22">
        <v>415</v>
      </c>
      <c r="C131" s="23" t="s">
        <v>394</v>
      </c>
      <c r="D131" s="23" t="s">
        <v>412</v>
      </c>
      <c r="E131" s="24" t="s">
        <v>9</v>
      </c>
      <c r="F131" s="13">
        <v>89.3</v>
      </c>
      <c r="G131" s="13">
        <v>93.2</v>
      </c>
      <c r="H131" s="13">
        <v>92.4</v>
      </c>
      <c r="I131" s="13">
        <v>95.4</v>
      </c>
      <c r="J131" s="13">
        <v>370.3</v>
      </c>
      <c r="K131" s="13"/>
      <c r="L131" s="13"/>
      <c r="M131" s="13">
        <v>98.5</v>
      </c>
      <c r="N131" s="13">
        <v>96.8</v>
      </c>
      <c r="O131" s="13">
        <v>94.1</v>
      </c>
      <c r="P131" s="13">
        <v>100.7</v>
      </c>
      <c r="Q131" s="13">
        <v>390.1</v>
      </c>
      <c r="R131" s="13"/>
      <c r="S131" s="13"/>
      <c r="T131" s="13">
        <f t="shared" si="1"/>
        <v>760.40000000000009</v>
      </c>
    </row>
    <row r="132" spans="1:20" s="10" customFormat="1" ht="15.5" x14ac:dyDescent="0.35">
      <c r="A132" s="22">
        <v>122</v>
      </c>
      <c r="B132" s="22">
        <v>237</v>
      </c>
      <c r="C132" s="23" t="s">
        <v>469</v>
      </c>
      <c r="D132" s="23" t="s">
        <v>65</v>
      </c>
      <c r="E132" s="24"/>
      <c r="F132" s="13">
        <v>98.7</v>
      </c>
      <c r="G132" s="13">
        <v>95</v>
      </c>
      <c r="H132" s="13">
        <v>96.4</v>
      </c>
      <c r="I132" s="13">
        <v>99</v>
      </c>
      <c r="J132" s="13">
        <v>389.1</v>
      </c>
      <c r="K132" s="13"/>
      <c r="L132" s="13"/>
      <c r="M132" s="13">
        <v>97.3</v>
      </c>
      <c r="N132" s="13">
        <v>98.4</v>
      </c>
      <c r="O132" s="13">
        <v>95.8</v>
      </c>
      <c r="P132" s="13">
        <v>98.2</v>
      </c>
      <c r="Q132" s="13">
        <v>389.7</v>
      </c>
      <c r="R132" s="13"/>
      <c r="S132" s="13"/>
      <c r="T132" s="13">
        <f t="shared" si="1"/>
        <v>778.8</v>
      </c>
    </row>
    <row r="133" spans="1:20" s="10" customFormat="1" ht="15.5" x14ac:dyDescent="0.35">
      <c r="A133" s="22">
        <v>123</v>
      </c>
      <c r="B133" s="22">
        <v>481</v>
      </c>
      <c r="C133" s="23" t="s">
        <v>394</v>
      </c>
      <c r="D133" s="23" t="s">
        <v>132</v>
      </c>
      <c r="E133" s="24" t="s">
        <v>9</v>
      </c>
      <c r="F133" s="13">
        <v>97.1</v>
      </c>
      <c r="G133" s="13">
        <v>97.7</v>
      </c>
      <c r="H133" s="13">
        <v>98.6</v>
      </c>
      <c r="I133" s="13">
        <v>98.4</v>
      </c>
      <c r="J133" s="13">
        <v>391.8</v>
      </c>
      <c r="K133" s="13"/>
      <c r="L133" s="13"/>
      <c r="M133" s="13">
        <v>96.8</v>
      </c>
      <c r="N133" s="13">
        <v>96.4</v>
      </c>
      <c r="O133" s="13">
        <v>95.8</v>
      </c>
      <c r="P133" s="13">
        <v>100.5</v>
      </c>
      <c r="Q133" s="13">
        <v>389.5</v>
      </c>
      <c r="R133" s="13"/>
      <c r="S133" s="13"/>
      <c r="T133" s="13">
        <f t="shared" si="1"/>
        <v>781.3</v>
      </c>
    </row>
    <row r="134" spans="1:20" s="10" customFormat="1" ht="15.5" x14ac:dyDescent="0.35">
      <c r="A134" s="22">
        <v>124</v>
      </c>
      <c r="B134" s="22">
        <v>382</v>
      </c>
      <c r="C134" s="23" t="s">
        <v>436</v>
      </c>
      <c r="D134" s="23" t="s">
        <v>539</v>
      </c>
      <c r="E134" s="24" t="s">
        <v>9</v>
      </c>
      <c r="F134" s="13">
        <v>92.1</v>
      </c>
      <c r="G134" s="13">
        <v>95.5</v>
      </c>
      <c r="H134" s="13">
        <v>92.8</v>
      </c>
      <c r="I134" s="13">
        <v>98.1</v>
      </c>
      <c r="J134" s="13">
        <v>378.5</v>
      </c>
      <c r="K134" s="13"/>
      <c r="L134" s="13"/>
      <c r="M134" s="13">
        <v>98.5</v>
      </c>
      <c r="N134" s="13">
        <v>96.6</v>
      </c>
      <c r="O134" s="13">
        <v>97.5</v>
      </c>
      <c r="P134" s="13">
        <v>96.9</v>
      </c>
      <c r="Q134" s="13">
        <v>389.5</v>
      </c>
      <c r="R134" s="13"/>
      <c r="S134" s="13"/>
      <c r="T134" s="13">
        <f t="shared" si="1"/>
        <v>768</v>
      </c>
    </row>
    <row r="135" spans="1:20" s="10" customFormat="1" ht="15.5" x14ac:dyDescent="0.35">
      <c r="A135" s="22">
        <v>125</v>
      </c>
      <c r="B135" s="22">
        <v>238</v>
      </c>
      <c r="C135" s="23" t="s">
        <v>483</v>
      </c>
      <c r="D135" s="23" t="s">
        <v>484</v>
      </c>
      <c r="E135" s="24" t="s">
        <v>9</v>
      </c>
      <c r="F135" s="13">
        <v>97</v>
      </c>
      <c r="G135" s="13">
        <v>94.3</v>
      </c>
      <c r="H135" s="13">
        <v>100</v>
      </c>
      <c r="I135" s="13">
        <v>95.8</v>
      </c>
      <c r="J135" s="13">
        <v>387.1</v>
      </c>
      <c r="K135" s="13"/>
      <c r="L135" s="13"/>
      <c r="M135" s="13">
        <v>97.7</v>
      </c>
      <c r="N135" s="13">
        <v>95.4</v>
      </c>
      <c r="O135" s="13">
        <v>98.3</v>
      </c>
      <c r="P135" s="13">
        <v>97.7</v>
      </c>
      <c r="Q135" s="13">
        <v>389.1</v>
      </c>
      <c r="R135" s="13"/>
      <c r="S135" s="13"/>
      <c r="T135" s="13">
        <f t="shared" si="1"/>
        <v>776.2</v>
      </c>
    </row>
    <row r="136" spans="1:20" s="10" customFormat="1" ht="15.5" x14ac:dyDescent="0.35">
      <c r="A136" s="22">
        <v>126</v>
      </c>
      <c r="B136" s="22">
        <v>326</v>
      </c>
      <c r="C136" s="23" t="s">
        <v>562</v>
      </c>
      <c r="D136" s="23" t="s">
        <v>563</v>
      </c>
      <c r="E136" s="24" t="s">
        <v>9</v>
      </c>
      <c r="F136" s="13">
        <v>99.6</v>
      </c>
      <c r="G136" s="13">
        <v>96.3</v>
      </c>
      <c r="H136" s="13">
        <v>99.5</v>
      </c>
      <c r="I136" s="13">
        <v>97.7</v>
      </c>
      <c r="J136" s="13">
        <v>393.1</v>
      </c>
      <c r="K136" s="13"/>
      <c r="L136" s="13"/>
      <c r="M136" s="13">
        <v>98.2</v>
      </c>
      <c r="N136" s="13">
        <v>99.6</v>
      </c>
      <c r="O136" s="13">
        <v>98.8</v>
      </c>
      <c r="P136" s="13">
        <v>92.2</v>
      </c>
      <c r="Q136" s="13">
        <v>388.8</v>
      </c>
      <c r="R136" s="13"/>
      <c r="S136" s="13"/>
      <c r="T136" s="13">
        <f t="shared" si="1"/>
        <v>781.90000000000009</v>
      </c>
    </row>
    <row r="137" spans="1:20" s="10" customFormat="1" ht="15.5" x14ac:dyDescent="0.35">
      <c r="A137" s="22">
        <v>127</v>
      </c>
      <c r="B137" s="22">
        <v>397</v>
      </c>
      <c r="C137" s="23" t="s">
        <v>545</v>
      </c>
      <c r="D137" s="23" t="s">
        <v>546</v>
      </c>
      <c r="E137" s="24" t="s">
        <v>9</v>
      </c>
      <c r="F137" s="13">
        <v>94.7</v>
      </c>
      <c r="G137" s="13">
        <v>94.5</v>
      </c>
      <c r="H137" s="13">
        <v>97.2</v>
      </c>
      <c r="I137" s="13">
        <v>99</v>
      </c>
      <c r="J137" s="13">
        <v>385.4</v>
      </c>
      <c r="K137" s="13"/>
      <c r="L137" s="13"/>
      <c r="M137" s="13">
        <v>101.2</v>
      </c>
      <c r="N137" s="13">
        <v>95.2</v>
      </c>
      <c r="O137" s="13">
        <v>95.2</v>
      </c>
      <c r="P137" s="13">
        <v>96.6</v>
      </c>
      <c r="Q137" s="13">
        <v>388.2</v>
      </c>
      <c r="R137" s="13"/>
      <c r="S137" s="13"/>
      <c r="T137" s="13">
        <f t="shared" si="1"/>
        <v>773.59999999999991</v>
      </c>
    </row>
    <row r="138" spans="1:20" s="10" customFormat="1" ht="15.5" x14ac:dyDescent="0.35">
      <c r="A138" s="22">
        <v>128</v>
      </c>
      <c r="B138" s="22">
        <v>269</v>
      </c>
      <c r="C138" s="23" t="s">
        <v>403</v>
      </c>
      <c r="D138" s="23" t="s">
        <v>359</v>
      </c>
      <c r="E138" s="24" t="s">
        <v>9</v>
      </c>
      <c r="F138" s="13">
        <v>96.4</v>
      </c>
      <c r="G138" s="13">
        <v>95.7</v>
      </c>
      <c r="H138" s="13">
        <v>96.1</v>
      </c>
      <c r="I138" s="13">
        <v>100.3</v>
      </c>
      <c r="J138" s="13">
        <v>388.5</v>
      </c>
      <c r="K138" s="13"/>
      <c r="L138" s="13"/>
      <c r="M138" s="13">
        <v>97</v>
      </c>
      <c r="N138" s="13">
        <v>95.6</v>
      </c>
      <c r="O138" s="13">
        <v>97.6</v>
      </c>
      <c r="P138" s="13">
        <v>97.8</v>
      </c>
      <c r="Q138" s="13">
        <v>388</v>
      </c>
      <c r="R138" s="13"/>
      <c r="S138" s="13"/>
      <c r="T138" s="13">
        <f t="shared" si="1"/>
        <v>776.5</v>
      </c>
    </row>
    <row r="139" spans="1:20" s="10" customFormat="1" ht="15.5" x14ac:dyDescent="0.35">
      <c r="A139" s="22">
        <v>129</v>
      </c>
      <c r="B139" s="22">
        <v>335</v>
      </c>
      <c r="C139" s="23" t="s">
        <v>465</v>
      </c>
      <c r="D139" s="23" t="s">
        <v>466</v>
      </c>
      <c r="E139" s="24" t="s">
        <v>9</v>
      </c>
      <c r="F139" s="13">
        <v>100.2</v>
      </c>
      <c r="G139" s="13">
        <v>99.6</v>
      </c>
      <c r="H139" s="13">
        <v>100.9</v>
      </c>
      <c r="I139" s="13">
        <v>101.2</v>
      </c>
      <c r="J139" s="13">
        <v>401.9</v>
      </c>
      <c r="K139" s="13"/>
      <c r="L139" s="13"/>
      <c r="M139" s="13">
        <v>98.3</v>
      </c>
      <c r="N139" s="13">
        <v>98.4</v>
      </c>
      <c r="O139" s="13">
        <v>102.3</v>
      </c>
      <c r="P139" s="13">
        <v>88.7</v>
      </c>
      <c r="Q139" s="13">
        <v>387.7</v>
      </c>
      <c r="R139" s="13"/>
      <c r="S139" s="13"/>
      <c r="T139" s="13">
        <f t="shared" si="1"/>
        <v>789.59999999999991</v>
      </c>
    </row>
    <row r="140" spans="1:20" s="10" customFormat="1" ht="15.5" x14ac:dyDescent="0.35">
      <c r="A140" s="22">
        <v>130</v>
      </c>
      <c r="B140" s="22">
        <v>323</v>
      </c>
      <c r="C140" s="23" t="s">
        <v>538</v>
      </c>
      <c r="D140" s="23" t="s">
        <v>146</v>
      </c>
      <c r="E140" s="24" t="s">
        <v>9</v>
      </c>
      <c r="F140" s="13">
        <v>98.2</v>
      </c>
      <c r="G140" s="13">
        <v>98.9</v>
      </c>
      <c r="H140" s="13">
        <v>100.6</v>
      </c>
      <c r="I140" s="13">
        <v>96.5</v>
      </c>
      <c r="J140" s="13">
        <v>394.2</v>
      </c>
      <c r="K140" s="13"/>
      <c r="L140" s="13"/>
      <c r="M140" s="13">
        <v>94.4</v>
      </c>
      <c r="N140" s="13">
        <v>95.2</v>
      </c>
      <c r="O140" s="13">
        <v>100.5</v>
      </c>
      <c r="P140" s="13">
        <v>97</v>
      </c>
      <c r="Q140" s="13">
        <v>387.1</v>
      </c>
      <c r="R140" s="13"/>
      <c r="S140" s="13"/>
      <c r="T140" s="13">
        <f t="shared" si="1"/>
        <v>781.3</v>
      </c>
    </row>
    <row r="141" spans="1:20" s="10" customFormat="1" ht="15.5" x14ac:dyDescent="0.35">
      <c r="A141" s="22">
        <v>131</v>
      </c>
      <c r="B141" s="22">
        <v>201</v>
      </c>
      <c r="C141" s="23" t="s">
        <v>423</v>
      </c>
      <c r="D141" s="23" t="s">
        <v>424</v>
      </c>
      <c r="E141" s="24" t="s">
        <v>9</v>
      </c>
      <c r="F141" s="13">
        <v>98.5</v>
      </c>
      <c r="G141" s="13">
        <v>99.3</v>
      </c>
      <c r="H141" s="13">
        <v>100</v>
      </c>
      <c r="I141" s="13">
        <v>97.5</v>
      </c>
      <c r="J141" s="13">
        <v>395.3</v>
      </c>
      <c r="K141" s="13"/>
      <c r="L141" s="13"/>
      <c r="M141" s="13">
        <v>95.8</v>
      </c>
      <c r="N141" s="13">
        <v>98.6</v>
      </c>
      <c r="O141" s="13">
        <v>99</v>
      </c>
      <c r="P141" s="13">
        <v>93.5</v>
      </c>
      <c r="Q141" s="13">
        <v>386.9</v>
      </c>
      <c r="R141" s="13"/>
      <c r="S141" s="13"/>
      <c r="T141" s="13">
        <f t="shared" si="1"/>
        <v>782.2</v>
      </c>
    </row>
    <row r="142" spans="1:20" s="10" customFormat="1" ht="15.5" x14ac:dyDescent="0.35">
      <c r="A142" s="22">
        <v>132</v>
      </c>
      <c r="B142" s="22">
        <v>168</v>
      </c>
      <c r="C142" s="23" t="s">
        <v>375</v>
      </c>
      <c r="D142" s="23" t="s">
        <v>376</v>
      </c>
      <c r="E142" s="24" t="s">
        <v>9</v>
      </c>
      <c r="F142" s="13">
        <v>90</v>
      </c>
      <c r="G142" s="13">
        <v>92.2</v>
      </c>
      <c r="H142" s="13">
        <v>92.8</v>
      </c>
      <c r="I142" s="13">
        <v>96.8</v>
      </c>
      <c r="J142" s="13">
        <v>371.8</v>
      </c>
      <c r="K142" s="13"/>
      <c r="L142" s="13"/>
      <c r="M142" s="13">
        <v>92.7</v>
      </c>
      <c r="N142" s="13">
        <v>99.6</v>
      </c>
      <c r="O142" s="13">
        <v>97.3</v>
      </c>
      <c r="P142" s="13">
        <v>97.2</v>
      </c>
      <c r="Q142" s="13">
        <v>386.8</v>
      </c>
      <c r="R142" s="13"/>
      <c r="S142" s="13"/>
      <c r="T142" s="13">
        <f t="shared" si="1"/>
        <v>758.6</v>
      </c>
    </row>
    <row r="143" spans="1:20" s="10" customFormat="1" ht="15.5" x14ac:dyDescent="0.35">
      <c r="A143" s="22">
        <v>133</v>
      </c>
      <c r="B143" s="22">
        <v>183</v>
      </c>
      <c r="C143" s="23" t="s">
        <v>377</v>
      </c>
      <c r="D143" s="23" t="s">
        <v>378</v>
      </c>
      <c r="E143" s="24" t="s">
        <v>9</v>
      </c>
      <c r="F143" s="13">
        <v>99</v>
      </c>
      <c r="G143" s="13">
        <v>98.2</v>
      </c>
      <c r="H143" s="13">
        <v>94.2</v>
      </c>
      <c r="I143" s="13">
        <v>93.8</v>
      </c>
      <c r="J143" s="13">
        <v>385.2</v>
      </c>
      <c r="K143" s="13"/>
      <c r="L143" s="13"/>
      <c r="M143" s="13">
        <v>97.8</v>
      </c>
      <c r="N143" s="13">
        <v>97.6</v>
      </c>
      <c r="O143" s="13">
        <v>98.1</v>
      </c>
      <c r="P143" s="13">
        <v>92.9</v>
      </c>
      <c r="Q143" s="13">
        <v>386.4</v>
      </c>
      <c r="R143" s="13"/>
      <c r="S143" s="13"/>
      <c r="T143" s="13">
        <f t="shared" ref="T143:T164" si="2">L143+J143+S143+Q143</f>
        <v>771.59999999999991</v>
      </c>
    </row>
    <row r="144" spans="1:20" s="10" customFormat="1" ht="15.5" x14ac:dyDescent="0.35">
      <c r="A144" s="22">
        <v>134</v>
      </c>
      <c r="B144" s="22">
        <v>437</v>
      </c>
      <c r="C144" s="23" t="s">
        <v>341</v>
      </c>
      <c r="D144" s="23" t="s">
        <v>369</v>
      </c>
      <c r="E144" s="24" t="s">
        <v>9</v>
      </c>
      <c r="F144" s="13">
        <v>94.7</v>
      </c>
      <c r="G144" s="13">
        <v>98.4</v>
      </c>
      <c r="H144" s="13">
        <v>97</v>
      </c>
      <c r="I144" s="13">
        <v>96</v>
      </c>
      <c r="J144" s="13">
        <v>386.1</v>
      </c>
      <c r="K144" s="13"/>
      <c r="L144" s="13"/>
      <c r="M144" s="13">
        <v>98.5</v>
      </c>
      <c r="N144" s="13">
        <v>97.6</v>
      </c>
      <c r="O144" s="13">
        <v>93.5</v>
      </c>
      <c r="P144" s="13">
        <v>96.4</v>
      </c>
      <c r="Q144" s="13">
        <v>386</v>
      </c>
      <c r="R144" s="13"/>
      <c r="S144" s="13"/>
      <c r="T144" s="13">
        <f t="shared" si="2"/>
        <v>772.1</v>
      </c>
    </row>
    <row r="145" spans="1:20" s="10" customFormat="1" ht="15.5" x14ac:dyDescent="0.35">
      <c r="A145" s="22">
        <v>135</v>
      </c>
      <c r="B145" s="22">
        <v>331</v>
      </c>
      <c r="C145" s="23" t="s">
        <v>360</v>
      </c>
      <c r="D145" s="23" t="s">
        <v>361</v>
      </c>
      <c r="E145" s="24" t="s">
        <v>9</v>
      </c>
      <c r="F145" s="13">
        <v>94.3</v>
      </c>
      <c r="G145" s="13">
        <v>93</v>
      </c>
      <c r="H145" s="13">
        <v>91.6</v>
      </c>
      <c r="I145" s="13">
        <v>95.7</v>
      </c>
      <c r="J145" s="13">
        <v>374.6</v>
      </c>
      <c r="K145" s="13"/>
      <c r="L145" s="13"/>
      <c r="M145" s="13">
        <v>94.4</v>
      </c>
      <c r="N145" s="13">
        <v>98.7</v>
      </c>
      <c r="O145" s="13">
        <v>96.8</v>
      </c>
      <c r="P145" s="13">
        <v>96.1</v>
      </c>
      <c r="Q145" s="13">
        <v>386</v>
      </c>
      <c r="R145" s="13"/>
      <c r="S145" s="13"/>
      <c r="T145" s="13">
        <f t="shared" si="2"/>
        <v>760.6</v>
      </c>
    </row>
    <row r="146" spans="1:20" s="10" customFormat="1" ht="15.5" x14ac:dyDescent="0.35">
      <c r="A146" s="22">
        <v>136</v>
      </c>
      <c r="B146" s="22">
        <v>431</v>
      </c>
      <c r="C146" s="23" t="s">
        <v>560</v>
      </c>
      <c r="D146" s="23" t="s">
        <v>27</v>
      </c>
      <c r="E146" s="24" t="s">
        <v>9</v>
      </c>
      <c r="F146" s="13">
        <v>95.8</v>
      </c>
      <c r="G146" s="13">
        <v>97</v>
      </c>
      <c r="H146" s="13">
        <v>97.7</v>
      </c>
      <c r="I146" s="13">
        <v>92.5</v>
      </c>
      <c r="J146" s="13">
        <v>383</v>
      </c>
      <c r="K146" s="13"/>
      <c r="L146" s="13"/>
      <c r="M146" s="13">
        <v>99.4</v>
      </c>
      <c r="N146" s="13">
        <v>90.4</v>
      </c>
      <c r="O146" s="13">
        <v>96.7</v>
      </c>
      <c r="P146" s="13">
        <v>99.1</v>
      </c>
      <c r="Q146" s="13">
        <v>385.6</v>
      </c>
      <c r="R146" s="13"/>
      <c r="S146" s="13"/>
      <c r="T146" s="13">
        <f t="shared" si="2"/>
        <v>768.6</v>
      </c>
    </row>
    <row r="147" spans="1:20" s="10" customFormat="1" ht="15.5" x14ac:dyDescent="0.35">
      <c r="A147" s="22">
        <v>137</v>
      </c>
      <c r="B147" s="22">
        <v>243</v>
      </c>
      <c r="C147" s="23" t="s">
        <v>304</v>
      </c>
      <c r="D147" s="23" t="s">
        <v>398</v>
      </c>
      <c r="E147" s="24" t="s">
        <v>9</v>
      </c>
      <c r="F147" s="13">
        <v>94.1</v>
      </c>
      <c r="G147" s="13">
        <v>92.8</v>
      </c>
      <c r="H147" s="13">
        <v>92.9</v>
      </c>
      <c r="I147" s="13">
        <v>92.1</v>
      </c>
      <c r="J147" s="13">
        <v>371.9</v>
      </c>
      <c r="K147" s="13"/>
      <c r="L147" s="13"/>
      <c r="M147" s="13">
        <v>96.8</v>
      </c>
      <c r="N147" s="13">
        <v>94.9</v>
      </c>
      <c r="O147" s="13">
        <v>97.5</v>
      </c>
      <c r="P147" s="13">
        <v>96.1</v>
      </c>
      <c r="Q147" s="13">
        <v>385.3</v>
      </c>
      <c r="R147" s="13"/>
      <c r="S147" s="13"/>
      <c r="T147" s="13">
        <f t="shared" si="2"/>
        <v>757.2</v>
      </c>
    </row>
    <row r="148" spans="1:20" s="10" customFormat="1" ht="15.5" x14ac:dyDescent="0.35">
      <c r="A148" s="22">
        <v>138</v>
      </c>
      <c r="B148" s="22">
        <v>222</v>
      </c>
      <c r="C148" s="23" t="s">
        <v>472</v>
      </c>
      <c r="D148" s="23" t="s">
        <v>542</v>
      </c>
      <c r="E148" s="24" t="s">
        <v>9</v>
      </c>
      <c r="F148" s="13">
        <v>92.8</v>
      </c>
      <c r="G148" s="13">
        <v>93.6</v>
      </c>
      <c r="H148" s="13">
        <v>95.1</v>
      </c>
      <c r="I148" s="13">
        <v>93</v>
      </c>
      <c r="J148" s="13">
        <v>374.5</v>
      </c>
      <c r="K148" s="13"/>
      <c r="L148" s="13"/>
      <c r="M148" s="13">
        <v>97.3</v>
      </c>
      <c r="N148" s="13">
        <v>95.6</v>
      </c>
      <c r="O148" s="13">
        <v>93.6</v>
      </c>
      <c r="P148" s="13">
        <v>97.9</v>
      </c>
      <c r="Q148" s="13">
        <v>384.4</v>
      </c>
      <c r="R148" s="13"/>
      <c r="S148" s="13"/>
      <c r="T148" s="13">
        <f t="shared" si="2"/>
        <v>758.9</v>
      </c>
    </row>
    <row r="149" spans="1:20" s="10" customFormat="1" ht="15.5" x14ac:dyDescent="0.35">
      <c r="A149" s="22">
        <v>139</v>
      </c>
      <c r="B149" s="22">
        <v>211</v>
      </c>
      <c r="C149" s="23" t="s">
        <v>438</v>
      </c>
      <c r="D149" s="23" t="s">
        <v>439</v>
      </c>
      <c r="E149" s="24" t="s">
        <v>9</v>
      </c>
      <c r="F149" s="13">
        <v>97.5</v>
      </c>
      <c r="G149" s="13">
        <v>95.7</v>
      </c>
      <c r="H149" s="13">
        <v>96.3</v>
      </c>
      <c r="I149" s="13">
        <v>98.3</v>
      </c>
      <c r="J149" s="13">
        <v>387.8</v>
      </c>
      <c r="K149" s="13"/>
      <c r="L149" s="13"/>
      <c r="M149" s="13">
        <v>96.5</v>
      </c>
      <c r="N149" s="13">
        <v>96.4</v>
      </c>
      <c r="O149" s="13">
        <v>94.6</v>
      </c>
      <c r="P149" s="13">
        <v>95.9</v>
      </c>
      <c r="Q149" s="13">
        <v>383.4</v>
      </c>
      <c r="R149" s="13"/>
      <c r="S149" s="13"/>
      <c r="T149" s="13">
        <f t="shared" si="2"/>
        <v>771.2</v>
      </c>
    </row>
    <row r="150" spans="1:20" s="10" customFormat="1" ht="15.5" x14ac:dyDescent="0.35">
      <c r="A150" s="22">
        <v>140</v>
      </c>
      <c r="B150" s="22">
        <v>436</v>
      </c>
      <c r="C150" s="23" t="s">
        <v>457</v>
      </c>
      <c r="D150" s="23" t="s">
        <v>369</v>
      </c>
      <c r="E150" s="24" t="s">
        <v>9</v>
      </c>
      <c r="F150" s="13">
        <v>96.8</v>
      </c>
      <c r="G150" s="13">
        <v>98.4</v>
      </c>
      <c r="H150" s="13">
        <v>96.7</v>
      </c>
      <c r="I150" s="13">
        <v>95.6</v>
      </c>
      <c r="J150" s="13">
        <v>387.5</v>
      </c>
      <c r="K150" s="13"/>
      <c r="L150" s="13"/>
      <c r="M150" s="13">
        <v>95.4</v>
      </c>
      <c r="N150" s="13">
        <v>96.4</v>
      </c>
      <c r="O150" s="13">
        <v>93.6</v>
      </c>
      <c r="P150" s="13">
        <v>97.6</v>
      </c>
      <c r="Q150" s="13">
        <v>383</v>
      </c>
      <c r="R150" s="13"/>
      <c r="S150" s="13"/>
      <c r="T150" s="13">
        <f t="shared" si="2"/>
        <v>770.5</v>
      </c>
    </row>
    <row r="151" spans="1:20" s="10" customFormat="1" ht="15.5" x14ac:dyDescent="0.35">
      <c r="A151" s="22">
        <v>141</v>
      </c>
      <c r="B151" s="22">
        <v>186</v>
      </c>
      <c r="C151" s="23" t="s">
        <v>379</v>
      </c>
      <c r="D151" s="23" t="s">
        <v>530</v>
      </c>
      <c r="E151" s="24" t="s">
        <v>9</v>
      </c>
      <c r="F151" s="13">
        <v>84.9</v>
      </c>
      <c r="G151" s="13">
        <v>95.4</v>
      </c>
      <c r="H151" s="13">
        <v>93.4</v>
      </c>
      <c r="I151" s="13">
        <v>95.8</v>
      </c>
      <c r="J151" s="13">
        <v>369.5</v>
      </c>
      <c r="K151" s="13"/>
      <c r="L151" s="13"/>
      <c r="M151" s="13">
        <v>87.9</v>
      </c>
      <c r="N151" s="13">
        <v>99.2</v>
      </c>
      <c r="O151" s="13">
        <v>100.6</v>
      </c>
      <c r="P151" s="13">
        <v>90.9</v>
      </c>
      <c r="Q151" s="13">
        <v>378.6</v>
      </c>
      <c r="R151" s="13"/>
      <c r="S151" s="13"/>
      <c r="T151" s="13">
        <f t="shared" si="2"/>
        <v>748.1</v>
      </c>
    </row>
    <row r="152" spans="1:20" s="10" customFormat="1" ht="15.5" x14ac:dyDescent="0.35">
      <c r="A152" s="22">
        <v>142</v>
      </c>
      <c r="B152" s="22">
        <v>283</v>
      </c>
      <c r="C152" s="23" t="s">
        <v>408</v>
      </c>
      <c r="D152" s="23" t="s">
        <v>409</v>
      </c>
      <c r="E152" s="24" t="s">
        <v>9</v>
      </c>
      <c r="F152" s="13">
        <v>98.8</v>
      </c>
      <c r="G152" s="13">
        <v>100.7</v>
      </c>
      <c r="H152" s="13">
        <v>97.4</v>
      </c>
      <c r="I152" s="13">
        <v>96.2</v>
      </c>
      <c r="J152" s="13">
        <v>393.1</v>
      </c>
      <c r="K152" s="13"/>
      <c r="L152" s="13"/>
      <c r="M152" s="13">
        <v>94.1</v>
      </c>
      <c r="N152" s="13">
        <v>95.7</v>
      </c>
      <c r="O152" s="13">
        <v>94.6</v>
      </c>
      <c r="P152" s="13">
        <v>92.9</v>
      </c>
      <c r="Q152" s="13">
        <v>377.3</v>
      </c>
      <c r="R152" s="13"/>
      <c r="S152" s="13"/>
      <c r="T152" s="13">
        <f t="shared" si="2"/>
        <v>770.40000000000009</v>
      </c>
    </row>
    <row r="153" spans="1:20" s="10" customFormat="1" ht="15.5" x14ac:dyDescent="0.35">
      <c r="A153" s="22">
        <v>143</v>
      </c>
      <c r="B153" s="22">
        <v>330</v>
      </c>
      <c r="C153" s="23" t="s">
        <v>410</v>
      </c>
      <c r="D153" s="23" t="s">
        <v>411</v>
      </c>
      <c r="E153" s="24" t="s">
        <v>9</v>
      </c>
      <c r="F153" s="13">
        <v>93.6</v>
      </c>
      <c r="G153" s="13">
        <v>96.2</v>
      </c>
      <c r="H153" s="13">
        <v>99.4</v>
      </c>
      <c r="I153" s="13">
        <v>98.5</v>
      </c>
      <c r="J153" s="13">
        <v>387.7</v>
      </c>
      <c r="K153" s="13"/>
      <c r="L153" s="13"/>
      <c r="M153" s="13">
        <v>95.1</v>
      </c>
      <c r="N153" s="13">
        <v>95.8</v>
      </c>
      <c r="O153" s="13">
        <v>93.2</v>
      </c>
      <c r="P153" s="13">
        <v>93</v>
      </c>
      <c r="Q153" s="13">
        <v>377.1</v>
      </c>
      <c r="R153" s="13"/>
      <c r="S153" s="13"/>
      <c r="T153" s="13">
        <f t="shared" si="2"/>
        <v>764.8</v>
      </c>
    </row>
    <row r="154" spans="1:20" s="10" customFormat="1" ht="15.5" x14ac:dyDescent="0.35">
      <c r="A154" s="22">
        <v>144</v>
      </c>
      <c r="B154" s="22">
        <v>441</v>
      </c>
      <c r="C154" s="23" t="s">
        <v>413</v>
      </c>
      <c r="D154" s="23" t="s">
        <v>414</v>
      </c>
      <c r="E154" s="24" t="s">
        <v>9</v>
      </c>
      <c r="F154" s="13">
        <v>91.9</v>
      </c>
      <c r="G154" s="13">
        <v>96.1</v>
      </c>
      <c r="H154" s="13">
        <v>93</v>
      </c>
      <c r="I154" s="13">
        <v>95.2</v>
      </c>
      <c r="J154" s="13">
        <v>376.2</v>
      </c>
      <c r="K154" s="13"/>
      <c r="L154" s="13"/>
      <c r="M154" s="13">
        <v>96.7</v>
      </c>
      <c r="N154" s="13">
        <v>90.5</v>
      </c>
      <c r="O154" s="13">
        <v>98.9</v>
      </c>
      <c r="P154" s="13">
        <v>90.8</v>
      </c>
      <c r="Q154" s="13">
        <v>376.9</v>
      </c>
      <c r="R154" s="13"/>
      <c r="S154" s="13"/>
      <c r="T154" s="13">
        <f t="shared" si="2"/>
        <v>753.09999999999991</v>
      </c>
    </row>
    <row r="155" spans="1:20" s="10" customFormat="1" ht="15.5" x14ac:dyDescent="0.35">
      <c r="A155" s="22">
        <v>145</v>
      </c>
      <c r="B155" s="22">
        <v>445</v>
      </c>
      <c r="C155" s="23" t="s">
        <v>305</v>
      </c>
      <c r="D155" s="23" t="s">
        <v>288</v>
      </c>
      <c r="E155" s="24" t="s">
        <v>9</v>
      </c>
      <c r="F155" s="13">
        <v>91.7</v>
      </c>
      <c r="G155" s="13">
        <v>92</v>
      </c>
      <c r="H155" s="13">
        <v>94.8</v>
      </c>
      <c r="I155" s="13">
        <v>91.9</v>
      </c>
      <c r="J155" s="13">
        <v>370.4</v>
      </c>
      <c r="K155" s="13"/>
      <c r="L155" s="13"/>
      <c r="M155" s="13">
        <v>92.2</v>
      </c>
      <c r="N155" s="13">
        <v>97.2</v>
      </c>
      <c r="O155" s="13">
        <v>90.8</v>
      </c>
      <c r="P155" s="13">
        <v>96</v>
      </c>
      <c r="Q155" s="13">
        <v>376.2</v>
      </c>
      <c r="R155" s="13"/>
      <c r="S155" s="13"/>
      <c r="T155" s="13">
        <f t="shared" si="2"/>
        <v>746.59999999999991</v>
      </c>
    </row>
    <row r="156" spans="1:20" s="10" customFormat="1" ht="15.5" x14ac:dyDescent="0.35">
      <c r="A156" s="22">
        <v>146</v>
      </c>
      <c r="B156" s="22">
        <v>479</v>
      </c>
      <c r="C156" s="23" t="s">
        <v>566</v>
      </c>
      <c r="D156" s="23" t="s">
        <v>567</v>
      </c>
      <c r="E156" s="24" t="s">
        <v>9</v>
      </c>
      <c r="F156" s="13">
        <v>95.2</v>
      </c>
      <c r="G156" s="13">
        <v>95.8</v>
      </c>
      <c r="H156" s="13">
        <v>92.2</v>
      </c>
      <c r="I156" s="13">
        <v>97</v>
      </c>
      <c r="J156" s="13">
        <v>380.2</v>
      </c>
      <c r="K156" s="13"/>
      <c r="L156" s="13"/>
      <c r="M156" s="13">
        <v>88.1</v>
      </c>
      <c r="N156" s="13">
        <v>90.9</v>
      </c>
      <c r="O156" s="13">
        <v>99.1</v>
      </c>
      <c r="P156" s="13">
        <v>97.1</v>
      </c>
      <c r="Q156" s="13">
        <v>375.2</v>
      </c>
      <c r="R156" s="13"/>
      <c r="S156" s="13"/>
      <c r="T156" s="13">
        <f t="shared" si="2"/>
        <v>755.4</v>
      </c>
    </row>
    <row r="157" spans="1:20" s="10" customFormat="1" ht="15.5" x14ac:dyDescent="0.35">
      <c r="A157" s="22">
        <v>147</v>
      </c>
      <c r="B157" s="22">
        <v>370</v>
      </c>
      <c r="C157" s="23" t="s">
        <v>573</v>
      </c>
      <c r="D157" s="23" t="s">
        <v>574</v>
      </c>
      <c r="E157" s="24" t="s">
        <v>9</v>
      </c>
      <c r="F157" s="13">
        <v>91.1</v>
      </c>
      <c r="G157" s="13">
        <v>93.3</v>
      </c>
      <c r="H157" s="13">
        <v>86.5</v>
      </c>
      <c r="I157" s="13">
        <v>86.9</v>
      </c>
      <c r="J157" s="13">
        <v>357.8</v>
      </c>
      <c r="K157" s="13"/>
      <c r="L157" s="13"/>
      <c r="M157" s="13">
        <v>93.7</v>
      </c>
      <c r="N157" s="13">
        <v>93.4</v>
      </c>
      <c r="O157" s="13">
        <v>89.8</v>
      </c>
      <c r="P157" s="13">
        <v>97.5</v>
      </c>
      <c r="Q157" s="13">
        <v>374.4</v>
      </c>
      <c r="R157" s="13"/>
      <c r="S157" s="13"/>
      <c r="T157" s="13">
        <f t="shared" si="2"/>
        <v>732.2</v>
      </c>
    </row>
    <row r="158" spans="1:20" s="10" customFormat="1" ht="15.5" x14ac:dyDescent="0.35">
      <c r="A158" s="22">
        <v>148</v>
      </c>
      <c r="B158" s="22">
        <v>128</v>
      </c>
      <c r="C158" s="23" t="s">
        <v>426</v>
      </c>
      <c r="D158" s="23" t="s">
        <v>427</v>
      </c>
      <c r="E158" s="24" t="s">
        <v>9</v>
      </c>
      <c r="F158" s="13">
        <v>95.5</v>
      </c>
      <c r="G158" s="13">
        <v>96.8</v>
      </c>
      <c r="H158" s="13">
        <v>96.7</v>
      </c>
      <c r="I158" s="13">
        <v>98.1</v>
      </c>
      <c r="J158" s="13">
        <v>387.1</v>
      </c>
      <c r="K158" s="13"/>
      <c r="L158" s="13"/>
      <c r="M158" s="13">
        <v>93.6</v>
      </c>
      <c r="N158" s="13">
        <v>91.7</v>
      </c>
      <c r="O158" s="13">
        <v>93.1</v>
      </c>
      <c r="P158" s="13">
        <v>95.7</v>
      </c>
      <c r="Q158" s="13">
        <v>374.1</v>
      </c>
      <c r="R158" s="13"/>
      <c r="S158" s="13"/>
      <c r="T158" s="13">
        <f t="shared" si="2"/>
        <v>761.2</v>
      </c>
    </row>
    <row r="159" spans="1:20" s="10" customFormat="1" ht="15.5" x14ac:dyDescent="0.35">
      <c r="A159" s="22">
        <v>149</v>
      </c>
      <c r="B159" s="22">
        <v>204</v>
      </c>
      <c r="C159" s="23" t="s">
        <v>423</v>
      </c>
      <c r="D159" s="23" t="s">
        <v>428</v>
      </c>
      <c r="E159" s="24" t="s">
        <v>9</v>
      </c>
      <c r="F159" s="13">
        <v>93</v>
      </c>
      <c r="G159" s="13">
        <v>90.2</v>
      </c>
      <c r="H159" s="13">
        <v>94.8</v>
      </c>
      <c r="I159" s="13">
        <v>94.8</v>
      </c>
      <c r="J159" s="13">
        <v>372.8</v>
      </c>
      <c r="K159" s="13"/>
      <c r="L159" s="13"/>
      <c r="M159" s="13">
        <v>95.7</v>
      </c>
      <c r="N159" s="13">
        <v>94.6</v>
      </c>
      <c r="O159" s="13">
        <v>86.8</v>
      </c>
      <c r="P159" s="13">
        <v>95.8</v>
      </c>
      <c r="Q159" s="13">
        <v>372.9</v>
      </c>
      <c r="R159" s="13"/>
      <c r="S159" s="13"/>
      <c r="T159" s="13">
        <f t="shared" si="2"/>
        <v>745.7</v>
      </c>
    </row>
    <row r="160" spans="1:20" s="10" customFormat="1" ht="15.5" x14ac:dyDescent="0.35">
      <c r="A160" s="22">
        <v>150</v>
      </c>
      <c r="B160" s="22">
        <v>290</v>
      </c>
      <c r="C160" s="23" t="s">
        <v>388</v>
      </c>
      <c r="D160" s="23" t="s">
        <v>389</v>
      </c>
      <c r="E160" s="24" t="s">
        <v>9</v>
      </c>
      <c r="F160" s="13">
        <v>88.7</v>
      </c>
      <c r="G160" s="13">
        <v>85.2</v>
      </c>
      <c r="H160" s="13">
        <v>97.2</v>
      </c>
      <c r="I160" s="13">
        <v>74.8</v>
      </c>
      <c r="J160" s="13">
        <v>345.9</v>
      </c>
      <c r="K160" s="13"/>
      <c r="L160" s="13"/>
      <c r="M160" s="13">
        <v>84</v>
      </c>
      <c r="N160" s="13">
        <v>91.9</v>
      </c>
      <c r="O160" s="13">
        <v>93.1</v>
      </c>
      <c r="P160" s="13">
        <v>95.6</v>
      </c>
      <c r="Q160" s="13">
        <v>364.6</v>
      </c>
      <c r="R160" s="13"/>
      <c r="S160" s="13"/>
      <c r="T160" s="13">
        <f t="shared" si="2"/>
        <v>710.5</v>
      </c>
    </row>
    <row r="161" spans="1:20" s="10" customFormat="1" ht="15.5" x14ac:dyDescent="0.35">
      <c r="A161" s="22">
        <v>151</v>
      </c>
      <c r="B161" s="22">
        <v>389</v>
      </c>
      <c r="C161" s="23" t="s">
        <v>445</v>
      </c>
      <c r="D161" s="23" t="s">
        <v>446</v>
      </c>
      <c r="E161" s="24" t="s">
        <v>9</v>
      </c>
      <c r="F161" s="13">
        <v>80.8</v>
      </c>
      <c r="G161" s="13">
        <v>87.9</v>
      </c>
      <c r="H161" s="13">
        <v>82.6</v>
      </c>
      <c r="I161" s="13">
        <v>82.5</v>
      </c>
      <c r="J161" s="13">
        <v>333.8</v>
      </c>
      <c r="K161" s="13"/>
      <c r="L161" s="13"/>
      <c r="M161" s="13">
        <v>91.7</v>
      </c>
      <c r="N161" s="13">
        <v>89.9</v>
      </c>
      <c r="O161" s="13">
        <v>89.9</v>
      </c>
      <c r="P161" s="13">
        <v>80.599999999999994</v>
      </c>
      <c r="Q161" s="13">
        <v>352.1</v>
      </c>
      <c r="R161" s="13"/>
      <c r="S161" s="13"/>
      <c r="T161" s="13">
        <f t="shared" si="2"/>
        <v>685.90000000000009</v>
      </c>
    </row>
    <row r="162" spans="1:20" s="10" customFormat="1" ht="15.5" x14ac:dyDescent="0.35">
      <c r="A162" s="22">
        <v>152</v>
      </c>
      <c r="B162" s="22">
        <v>173</v>
      </c>
      <c r="C162" s="23" t="s">
        <v>570</v>
      </c>
      <c r="D162" s="23" t="s">
        <v>571</v>
      </c>
      <c r="E162" s="24" t="s">
        <v>9</v>
      </c>
      <c r="F162" s="13">
        <v>93.9</v>
      </c>
      <c r="G162" s="13">
        <v>85.2</v>
      </c>
      <c r="H162" s="13">
        <v>82.6</v>
      </c>
      <c r="I162" s="13">
        <v>90.7</v>
      </c>
      <c r="J162" s="13">
        <v>352.4</v>
      </c>
      <c r="K162" s="13"/>
      <c r="L162" s="13"/>
      <c r="M162" s="13">
        <v>81.400000000000006</v>
      </c>
      <c r="N162" s="13">
        <v>92.4</v>
      </c>
      <c r="O162" s="13">
        <v>84.3</v>
      </c>
      <c r="P162" s="13">
        <v>80.900000000000006</v>
      </c>
      <c r="Q162" s="13">
        <v>339</v>
      </c>
      <c r="R162" s="13"/>
      <c r="S162" s="13"/>
      <c r="T162" s="13">
        <f t="shared" si="2"/>
        <v>691.4</v>
      </c>
    </row>
    <row r="163" spans="1:20" s="10" customFormat="1" ht="15.5" x14ac:dyDescent="0.35">
      <c r="A163" s="22">
        <v>153</v>
      </c>
      <c r="B163" s="22">
        <v>177</v>
      </c>
      <c r="C163" s="23" t="s">
        <v>450</v>
      </c>
      <c r="D163" s="23" t="s">
        <v>451</v>
      </c>
      <c r="E163" s="24" t="s">
        <v>9</v>
      </c>
      <c r="F163" s="13">
        <v>97.3</v>
      </c>
      <c r="G163" s="13">
        <v>99.5</v>
      </c>
      <c r="H163" s="13">
        <v>101.3</v>
      </c>
      <c r="I163" s="13">
        <v>97.3</v>
      </c>
      <c r="J163" s="13">
        <v>395.4</v>
      </c>
      <c r="K163" s="13"/>
      <c r="L163" s="13"/>
      <c r="M163" s="13">
        <v>95.2</v>
      </c>
      <c r="N163" s="13">
        <v>100.2</v>
      </c>
      <c r="O163" s="13">
        <v>93.2</v>
      </c>
      <c r="P163" s="13">
        <v>30.3</v>
      </c>
      <c r="Q163" s="13">
        <v>318.89999999999998</v>
      </c>
      <c r="R163" s="13"/>
      <c r="S163" s="13"/>
      <c r="T163" s="13">
        <f t="shared" si="2"/>
        <v>714.3</v>
      </c>
    </row>
    <row r="164" spans="1:20" s="10" customFormat="1" ht="15.5" x14ac:dyDescent="0.35">
      <c r="A164" s="22">
        <v>154</v>
      </c>
      <c r="B164" s="22">
        <v>253</v>
      </c>
      <c r="C164" s="23" t="s">
        <v>535</v>
      </c>
      <c r="D164" s="23" t="s">
        <v>536</v>
      </c>
      <c r="E164" s="24" t="s">
        <v>9</v>
      </c>
      <c r="F164" s="13">
        <v>98</v>
      </c>
      <c r="G164" s="13">
        <v>98.7</v>
      </c>
      <c r="H164" s="13">
        <v>95.3</v>
      </c>
      <c r="I164" s="13">
        <v>96</v>
      </c>
      <c r="J164" s="13">
        <v>388</v>
      </c>
      <c r="K164" s="13"/>
      <c r="L164" s="13"/>
      <c r="M164" s="13">
        <v>95.6</v>
      </c>
      <c r="N164" s="13">
        <v>99.4</v>
      </c>
      <c r="O164" s="13">
        <v>0</v>
      </c>
      <c r="P164" s="13">
        <v>0</v>
      </c>
      <c r="Q164" s="13">
        <v>195</v>
      </c>
      <c r="R164" s="13"/>
      <c r="S164" s="13"/>
      <c r="T164" s="13">
        <f t="shared" si="2"/>
        <v>583</v>
      </c>
    </row>
    <row r="165" spans="1:20" s="10" customFormat="1" ht="15.5" x14ac:dyDescent="0.35">
      <c r="D165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20" s="10" customFormat="1" ht="15.5" x14ac:dyDescent="0.35">
      <c r="B166" s="17" t="s">
        <v>648</v>
      </c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</row>
    <row r="167" spans="1:20" s="10" customFormat="1" ht="15.5" x14ac:dyDescent="0.35"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</row>
    <row r="168" spans="1:20" s="10" customFormat="1" ht="15.5" x14ac:dyDescent="0.35"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</row>
    <row r="169" spans="1:20" s="10" customFormat="1" ht="15.5" x14ac:dyDescent="0.35"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</row>
    <row r="170" spans="1:20" s="2" customFormat="1" ht="18" x14ac:dyDescent="0.4">
      <c r="A170" s="11" t="s">
        <v>0</v>
      </c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 s="1" customFormat="1" ht="18" x14ac:dyDescent="0.4">
      <c r="A171" s="11" t="s">
        <v>630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s="1" customFormat="1" ht="17.5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s="1" customFormat="1" ht="18" x14ac:dyDescent="0.4">
      <c r="A173" s="11" t="s">
        <v>622</v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s="1" customFormat="1" ht="15.5" x14ac:dyDescent="0.35"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s="1" customFormat="1" ht="18" x14ac:dyDescent="0.4">
      <c r="A175" s="14" t="s">
        <v>579</v>
      </c>
      <c r="B175" s="12"/>
      <c r="C175" s="12"/>
      <c r="D175" s="12"/>
      <c r="E175" s="26" t="s">
        <v>625</v>
      </c>
      <c r="F175" s="14" t="s">
        <v>625</v>
      </c>
      <c r="G175" s="11"/>
      <c r="H175" s="11"/>
      <c r="I175" s="11"/>
      <c r="J175" s="11"/>
      <c r="K175" s="15">
        <v>250.4</v>
      </c>
      <c r="L175" s="15"/>
      <c r="M175" s="15"/>
      <c r="N175" s="15"/>
      <c r="O175" s="15"/>
      <c r="P175" s="15"/>
      <c r="Q175" s="15"/>
      <c r="R175" s="15">
        <v>247.3</v>
      </c>
      <c r="S175" s="15"/>
      <c r="T175" s="12"/>
    </row>
    <row r="176" spans="1:20" s="1" customFormat="1" ht="18" x14ac:dyDescent="0.4">
      <c r="A176" s="14" t="s">
        <v>580</v>
      </c>
      <c r="B176" s="12"/>
      <c r="C176" s="12"/>
      <c r="D176" s="12"/>
      <c r="E176" s="26" t="s">
        <v>649</v>
      </c>
      <c r="F176" s="14" t="s">
        <v>626</v>
      </c>
      <c r="G176" s="11"/>
      <c r="H176" s="11"/>
      <c r="I176" s="11"/>
      <c r="J176" s="11"/>
      <c r="K176" s="15">
        <v>249</v>
      </c>
      <c r="L176" s="15"/>
      <c r="M176" s="15"/>
      <c r="N176" s="15"/>
      <c r="O176" s="15"/>
      <c r="P176" s="15"/>
      <c r="Q176" s="15"/>
      <c r="R176" s="15">
        <v>245.1</v>
      </c>
      <c r="S176" s="15"/>
      <c r="T176" s="12"/>
    </row>
    <row r="177" spans="1:20" s="1" customFormat="1" ht="18" x14ac:dyDescent="0.4">
      <c r="A177" s="14" t="s">
        <v>581</v>
      </c>
      <c r="B177" s="12"/>
      <c r="C177" s="12"/>
      <c r="D177" s="12"/>
      <c r="E177" s="26" t="s">
        <v>645</v>
      </c>
      <c r="F177" s="14" t="s">
        <v>619</v>
      </c>
      <c r="G177" s="11"/>
      <c r="H177" s="11"/>
      <c r="I177" s="11"/>
      <c r="J177" s="11"/>
      <c r="K177" s="15">
        <v>226.9</v>
      </c>
      <c r="L177" s="15"/>
      <c r="M177" s="15"/>
      <c r="N177" s="15"/>
      <c r="O177" s="15"/>
      <c r="P177" s="15"/>
      <c r="Q177" s="15"/>
      <c r="R177" s="15">
        <v>226.2</v>
      </c>
      <c r="S177" s="15"/>
      <c r="T177" s="12"/>
    </row>
    <row r="178" spans="1:20" s="1" customFormat="1" ht="15.5" x14ac:dyDescent="0.35"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s="1" customFormat="1" ht="15.5" x14ac:dyDescent="0.35">
      <c r="A179" s="19" t="s">
        <v>123</v>
      </c>
      <c r="B179" s="19" t="s">
        <v>3</v>
      </c>
      <c r="C179" s="20" t="s">
        <v>4</v>
      </c>
      <c r="D179" s="20" t="s">
        <v>5</v>
      </c>
      <c r="E179" s="21" t="s">
        <v>6</v>
      </c>
      <c r="F179" s="9">
        <v>1</v>
      </c>
      <c r="G179" s="9">
        <v>2</v>
      </c>
      <c r="H179" s="9">
        <v>3</v>
      </c>
      <c r="I179" s="9">
        <v>4</v>
      </c>
      <c r="J179" s="9" t="s">
        <v>124</v>
      </c>
      <c r="K179" s="9" t="s">
        <v>125</v>
      </c>
      <c r="L179" s="9" t="s">
        <v>582</v>
      </c>
      <c r="M179" s="9">
        <v>1</v>
      </c>
      <c r="N179" s="9">
        <v>2</v>
      </c>
      <c r="O179" s="9">
        <v>3</v>
      </c>
      <c r="P179" s="9">
        <v>4</v>
      </c>
      <c r="Q179" s="9" t="s">
        <v>631</v>
      </c>
      <c r="R179" s="9" t="s">
        <v>633</v>
      </c>
      <c r="S179" s="9" t="s">
        <v>634</v>
      </c>
      <c r="T179" s="9" t="s">
        <v>126</v>
      </c>
    </row>
    <row r="180" spans="1:20" s="10" customFormat="1" ht="15.5" x14ac:dyDescent="0.35">
      <c r="A180" s="22">
        <v>1</v>
      </c>
      <c r="B180" s="22">
        <v>339</v>
      </c>
      <c r="C180" s="23" t="s">
        <v>495</v>
      </c>
      <c r="D180" s="23" t="s">
        <v>496</v>
      </c>
      <c r="E180" s="24" t="s">
        <v>576</v>
      </c>
      <c r="F180" s="13">
        <v>104.3</v>
      </c>
      <c r="G180" s="13">
        <v>103.7</v>
      </c>
      <c r="H180" s="13">
        <v>105</v>
      </c>
      <c r="I180" s="13">
        <v>100.1</v>
      </c>
      <c r="J180" s="13">
        <v>413.1</v>
      </c>
      <c r="K180" s="13">
        <v>250.4</v>
      </c>
      <c r="L180" s="16">
        <v>8</v>
      </c>
      <c r="M180" s="13">
        <v>103.1</v>
      </c>
      <c r="N180" s="13">
        <v>104.4</v>
      </c>
      <c r="O180" s="13">
        <v>103.3</v>
      </c>
      <c r="P180" s="13">
        <v>103.3</v>
      </c>
      <c r="Q180" s="13">
        <v>414.1</v>
      </c>
      <c r="R180" s="13">
        <v>247.3</v>
      </c>
      <c r="S180" s="16">
        <v>8</v>
      </c>
      <c r="T180" s="13">
        <f>L180+J180+S180+Q180</f>
        <v>843.2</v>
      </c>
    </row>
    <row r="181" spans="1:20" s="10" customFormat="1" ht="15.5" x14ac:dyDescent="0.35">
      <c r="A181" s="22">
        <v>2</v>
      </c>
      <c r="B181" s="22">
        <v>221</v>
      </c>
      <c r="C181" s="23" t="s">
        <v>336</v>
      </c>
      <c r="D181" s="23" t="s">
        <v>503</v>
      </c>
      <c r="E181" s="24" t="s">
        <v>576</v>
      </c>
      <c r="F181" s="13">
        <v>102.2</v>
      </c>
      <c r="G181" s="13">
        <v>103.8</v>
      </c>
      <c r="H181" s="13">
        <v>103.1</v>
      </c>
      <c r="I181" s="13">
        <v>101.5</v>
      </c>
      <c r="J181" s="13">
        <v>410.6</v>
      </c>
      <c r="K181" s="13"/>
      <c r="L181" s="13"/>
      <c r="M181" s="13">
        <v>103.2</v>
      </c>
      <c r="N181" s="13">
        <v>104.2</v>
      </c>
      <c r="O181" s="13">
        <v>103.4</v>
      </c>
      <c r="P181" s="13">
        <v>104.1</v>
      </c>
      <c r="Q181" s="13">
        <v>414.9</v>
      </c>
      <c r="R181" s="13">
        <v>245.1</v>
      </c>
      <c r="S181" s="16">
        <v>7</v>
      </c>
      <c r="T181" s="13">
        <f>L181+J181+S181+Q181</f>
        <v>832.5</v>
      </c>
    </row>
    <row r="182" spans="1:20" s="10" customFormat="1" ht="15.5" x14ac:dyDescent="0.35">
      <c r="A182" s="22">
        <v>3</v>
      </c>
      <c r="B182" s="22">
        <v>314</v>
      </c>
      <c r="C182" s="23" t="s">
        <v>436</v>
      </c>
      <c r="D182" s="23" t="s">
        <v>498</v>
      </c>
      <c r="E182" s="24" t="s">
        <v>9</v>
      </c>
      <c r="F182" s="13">
        <v>102.6</v>
      </c>
      <c r="G182" s="13">
        <v>103.8</v>
      </c>
      <c r="H182" s="13">
        <v>103.5</v>
      </c>
      <c r="I182" s="13">
        <v>102.9</v>
      </c>
      <c r="J182" s="13">
        <v>412.8</v>
      </c>
      <c r="K182" s="13"/>
      <c r="L182" s="13"/>
      <c r="M182" s="13">
        <v>103.9</v>
      </c>
      <c r="N182" s="13">
        <v>105.2</v>
      </c>
      <c r="O182" s="13">
        <v>104.7</v>
      </c>
      <c r="P182" s="13">
        <v>104.3</v>
      </c>
      <c r="Q182" s="13">
        <v>418.1</v>
      </c>
      <c r="R182" s="13">
        <v>226.2</v>
      </c>
      <c r="S182" s="16">
        <v>6</v>
      </c>
      <c r="T182" s="13">
        <f>L182+J182+S182+Q182</f>
        <v>836.90000000000009</v>
      </c>
    </row>
    <row r="183" spans="1:20" s="10" customFormat="1" ht="15.5" x14ac:dyDescent="0.35">
      <c r="A183" s="22">
        <v>4</v>
      </c>
      <c r="B183" s="22">
        <v>440</v>
      </c>
      <c r="C183" s="23" t="s">
        <v>494</v>
      </c>
      <c r="D183" s="23" t="s">
        <v>612</v>
      </c>
      <c r="E183" s="24" t="s">
        <v>9</v>
      </c>
      <c r="F183" s="13"/>
      <c r="G183" s="13"/>
      <c r="H183" s="13"/>
      <c r="I183" s="13"/>
      <c r="J183" s="13" t="s">
        <v>594</v>
      </c>
      <c r="K183" s="13"/>
      <c r="L183" s="13"/>
      <c r="M183" s="13">
        <v>103.9</v>
      </c>
      <c r="N183" s="13">
        <v>103.5</v>
      </c>
      <c r="O183" s="13">
        <v>104.1</v>
      </c>
      <c r="P183" s="13">
        <v>103.1</v>
      </c>
      <c r="Q183" s="13">
        <v>414.6</v>
      </c>
      <c r="R183" s="13">
        <v>203.6</v>
      </c>
      <c r="S183" s="16">
        <v>5</v>
      </c>
      <c r="T183" s="13">
        <f>S183+Q183</f>
        <v>419.6</v>
      </c>
    </row>
    <row r="184" spans="1:20" s="10" customFormat="1" ht="15.5" x14ac:dyDescent="0.35">
      <c r="A184" s="22">
        <v>5</v>
      </c>
      <c r="B184" s="22">
        <v>359</v>
      </c>
      <c r="C184" s="23" t="s">
        <v>315</v>
      </c>
      <c r="D184" s="23" t="s">
        <v>362</v>
      </c>
      <c r="E184" s="24" t="s">
        <v>9</v>
      </c>
      <c r="F184" s="13">
        <v>103.6</v>
      </c>
      <c r="G184" s="13">
        <v>102.7</v>
      </c>
      <c r="H184" s="13">
        <v>100.9</v>
      </c>
      <c r="I184" s="13">
        <v>103.7</v>
      </c>
      <c r="J184" s="13">
        <v>410.9</v>
      </c>
      <c r="K184" s="13"/>
      <c r="L184" s="13"/>
      <c r="M184" s="13">
        <v>102.8</v>
      </c>
      <c r="N184" s="13">
        <v>104.4</v>
      </c>
      <c r="O184" s="13">
        <v>103.8</v>
      </c>
      <c r="P184" s="13">
        <v>102.7</v>
      </c>
      <c r="Q184" s="13">
        <v>413.7</v>
      </c>
      <c r="R184" s="13">
        <v>182.7</v>
      </c>
      <c r="S184" s="16">
        <v>4</v>
      </c>
      <c r="T184" s="13">
        <f t="shared" ref="T184:T247" si="3">L184+J184+S184+Q184</f>
        <v>828.59999999999991</v>
      </c>
    </row>
    <row r="185" spans="1:20" s="10" customFormat="1" ht="15.5" x14ac:dyDescent="0.35">
      <c r="A185" s="22">
        <v>6</v>
      </c>
      <c r="B185" s="22">
        <v>368</v>
      </c>
      <c r="C185" s="23" t="s">
        <v>564</v>
      </c>
      <c r="D185" s="23" t="s">
        <v>565</v>
      </c>
      <c r="E185" s="24" t="s">
        <v>9</v>
      </c>
      <c r="F185" s="13">
        <v>99.4</v>
      </c>
      <c r="G185" s="13">
        <v>103.1</v>
      </c>
      <c r="H185" s="13">
        <v>100.7</v>
      </c>
      <c r="I185" s="13">
        <v>94</v>
      </c>
      <c r="J185" s="13">
        <v>397.2</v>
      </c>
      <c r="K185" s="13"/>
      <c r="L185" s="13"/>
      <c r="M185" s="13">
        <v>103.4</v>
      </c>
      <c r="N185" s="13">
        <v>103.6</v>
      </c>
      <c r="O185" s="13">
        <v>102.5</v>
      </c>
      <c r="P185" s="13">
        <v>103.4</v>
      </c>
      <c r="Q185" s="13">
        <v>412.9</v>
      </c>
      <c r="R185" s="13">
        <v>161.30000000000001</v>
      </c>
      <c r="S185" s="16">
        <v>3</v>
      </c>
      <c r="T185" s="13">
        <f t="shared" si="3"/>
        <v>813.09999999999991</v>
      </c>
    </row>
    <row r="186" spans="1:20" s="10" customFormat="1" ht="15.5" x14ac:dyDescent="0.35">
      <c r="A186" s="22">
        <v>7</v>
      </c>
      <c r="B186" s="22">
        <v>401</v>
      </c>
      <c r="C186" s="23" t="s">
        <v>511</v>
      </c>
      <c r="D186" s="23" t="s">
        <v>512</v>
      </c>
      <c r="E186" s="24" t="s">
        <v>9</v>
      </c>
      <c r="F186" s="13">
        <v>103.9</v>
      </c>
      <c r="G186" s="13">
        <v>102.3</v>
      </c>
      <c r="H186" s="13">
        <v>103.1</v>
      </c>
      <c r="I186" s="13">
        <v>104.5</v>
      </c>
      <c r="J186" s="13">
        <v>413.8</v>
      </c>
      <c r="K186" s="13">
        <v>203.5</v>
      </c>
      <c r="L186" s="16">
        <v>5</v>
      </c>
      <c r="M186" s="13">
        <v>101.1</v>
      </c>
      <c r="N186" s="13">
        <v>105.7</v>
      </c>
      <c r="O186" s="13">
        <v>104.1</v>
      </c>
      <c r="P186" s="13">
        <v>103.1</v>
      </c>
      <c r="Q186" s="13">
        <v>414</v>
      </c>
      <c r="R186" s="13">
        <v>140.30000000000001</v>
      </c>
      <c r="S186" s="16">
        <v>2</v>
      </c>
      <c r="T186" s="13">
        <f t="shared" si="3"/>
        <v>834.8</v>
      </c>
    </row>
    <row r="187" spans="1:20" s="10" customFormat="1" ht="15.5" x14ac:dyDescent="0.35">
      <c r="A187" s="22">
        <v>8</v>
      </c>
      <c r="B187" s="22">
        <v>191</v>
      </c>
      <c r="C187" s="23" t="s">
        <v>452</v>
      </c>
      <c r="D187" s="23" t="s">
        <v>453</v>
      </c>
      <c r="E187" s="24" t="s">
        <v>576</v>
      </c>
      <c r="F187" s="13">
        <v>100.1</v>
      </c>
      <c r="G187" s="13">
        <v>100</v>
      </c>
      <c r="H187" s="13">
        <v>100.6</v>
      </c>
      <c r="I187" s="13">
        <v>103</v>
      </c>
      <c r="J187" s="13">
        <v>403.7</v>
      </c>
      <c r="K187" s="13"/>
      <c r="L187" s="13"/>
      <c r="M187" s="13">
        <v>101.7</v>
      </c>
      <c r="N187" s="13">
        <v>104.9</v>
      </c>
      <c r="O187" s="13">
        <v>101.3</v>
      </c>
      <c r="P187" s="13">
        <v>104.6</v>
      </c>
      <c r="Q187" s="13">
        <v>412.5</v>
      </c>
      <c r="R187" s="13">
        <v>118.6</v>
      </c>
      <c r="S187" s="16">
        <v>1</v>
      </c>
      <c r="T187" s="13">
        <f t="shared" si="3"/>
        <v>817.2</v>
      </c>
    </row>
    <row r="188" spans="1:20" s="10" customFormat="1" ht="15.5" x14ac:dyDescent="0.35">
      <c r="A188" s="22">
        <v>9</v>
      </c>
      <c r="B188" s="22">
        <v>111</v>
      </c>
      <c r="C188" s="23" t="s">
        <v>373</v>
      </c>
      <c r="D188" s="23" t="s">
        <v>374</v>
      </c>
      <c r="E188" s="24" t="s">
        <v>578</v>
      </c>
      <c r="F188" s="13">
        <v>103.7</v>
      </c>
      <c r="G188" s="13">
        <v>103.1</v>
      </c>
      <c r="H188" s="13">
        <v>103.8</v>
      </c>
      <c r="I188" s="13">
        <v>101.6</v>
      </c>
      <c r="J188" s="13">
        <v>412.2</v>
      </c>
      <c r="K188" s="13"/>
      <c r="L188" s="13"/>
      <c r="M188" s="13">
        <v>103.7</v>
      </c>
      <c r="N188" s="13">
        <v>103.8</v>
      </c>
      <c r="O188" s="13">
        <v>103.4</v>
      </c>
      <c r="P188" s="13">
        <v>103.6</v>
      </c>
      <c r="Q188" s="13">
        <v>414.5</v>
      </c>
      <c r="R188" s="13"/>
      <c r="S188" s="13"/>
      <c r="T188" s="13">
        <f t="shared" si="3"/>
        <v>826.7</v>
      </c>
    </row>
    <row r="189" spans="1:20" s="10" customFormat="1" ht="15.5" x14ac:dyDescent="0.35">
      <c r="A189" s="22">
        <v>10</v>
      </c>
      <c r="B189" s="22">
        <v>456</v>
      </c>
      <c r="C189" s="23" t="s">
        <v>467</v>
      </c>
      <c r="D189" s="23" t="s">
        <v>468</v>
      </c>
      <c r="E189" s="24" t="s">
        <v>9</v>
      </c>
      <c r="F189" s="13">
        <v>104.5</v>
      </c>
      <c r="G189" s="13">
        <v>104.4</v>
      </c>
      <c r="H189" s="13">
        <v>104.9</v>
      </c>
      <c r="I189" s="13">
        <v>103.1</v>
      </c>
      <c r="J189" s="13">
        <v>416.9</v>
      </c>
      <c r="K189" s="13">
        <v>226.9</v>
      </c>
      <c r="L189" s="16">
        <v>6</v>
      </c>
      <c r="M189" s="13">
        <v>102</v>
      </c>
      <c r="N189" s="13">
        <v>102.6</v>
      </c>
      <c r="O189" s="13">
        <v>104</v>
      </c>
      <c r="P189" s="13">
        <v>103.9</v>
      </c>
      <c r="Q189" s="13">
        <v>412.5</v>
      </c>
      <c r="R189" s="16"/>
      <c r="S189" s="16"/>
      <c r="T189" s="13">
        <f t="shared" si="3"/>
        <v>835.4</v>
      </c>
    </row>
    <row r="190" spans="1:20" s="10" customFormat="1" ht="15.5" x14ac:dyDescent="0.35">
      <c r="A190" s="22">
        <v>11</v>
      </c>
      <c r="B190" s="22">
        <v>244</v>
      </c>
      <c r="C190" s="23" t="s">
        <v>504</v>
      </c>
      <c r="D190" s="23" t="s">
        <v>398</v>
      </c>
      <c r="E190" s="24" t="s">
        <v>9</v>
      </c>
      <c r="F190" s="13">
        <v>102.7</v>
      </c>
      <c r="G190" s="13">
        <v>103.8</v>
      </c>
      <c r="H190" s="13">
        <v>102.1</v>
      </c>
      <c r="I190" s="13">
        <v>103.7</v>
      </c>
      <c r="J190" s="13">
        <v>412.3</v>
      </c>
      <c r="K190" s="13"/>
      <c r="L190" s="13"/>
      <c r="M190" s="13">
        <v>103.4</v>
      </c>
      <c r="N190" s="13">
        <v>102.3</v>
      </c>
      <c r="O190" s="13">
        <v>101.8</v>
      </c>
      <c r="P190" s="13">
        <v>104.7</v>
      </c>
      <c r="Q190" s="13">
        <v>412.2</v>
      </c>
      <c r="R190" s="13"/>
      <c r="S190" s="13"/>
      <c r="T190" s="13">
        <f t="shared" si="3"/>
        <v>824.5</v>
      </c>
    </row>
    <row r="191" spans="1:20" s="10" customFormat="1" ht="15.5" x14ac:dyDescent="0.35">
      <c r="A191" s="22">
        <v>12</v>
      </c>
      <c r="B191" s="22">
        <v>475</v>
      </c>
      <c r="C191" s="23" t="s">
        <v>457</v>
      </c>
      <c r="D191" s="23" t="s">
        <v>29</v>
      </c>
      <c r="E191" s="24" t="s">
        <v>9</v>
      </c>
      <c r="F191" s="13">
        <v>102.3</v>
      </c>
      <c r="G191" s="13">
        <v>103.2</v>
      </c>
      <c r="H191" s="13">
        <v>101.8</v>
      </c>
      <c r="I191" s="13">
        <v>101.9</v>
      </c>
      <c r="J191" s="13">
        <v>409.2</v>
      </c>
      <c r="K191" s="13"/>
      <c r="L191" s="13"/>
      <c r="M191" s="13">
        <v>101.8</v>
      </c>
      <c r="N191" s="13">
        <v>102.1</v>
      </c>
      <c r="O191" s="13">
        <v>103.1</v>
      </c>
      <c r="P191" s="13">
        <v>105.1</v>
      </c>
      <c r="Q191" s="13">
        <v>412.1</v>
      </c>
      <c r="R191" s="13"/>
      <c r="S191" s="13"/>
      <c r="T191" s="13">
        <f t="shared" si="3"/>
        <v>821.3</v>
      </c>
    </row>
    <row r="192" spans="1:20" s="10" customFormat="1" ht="15.5" x14ac:dyDescent="0.35">
      <c r="A192" s="22">
        <v>13</v>
      </c>
      <c r="B192" s="22">
        <v>233</v>
      </c>
      <c r="C192" s="23" t="s">
        <v>403</v>
      </c>
      <c r="D192" s="23" t="s">
        <v>404</v>
      </c>
      <c r="E192" s="24" t="s">
        <v>9</v>
      </c>
      <c r="F192" s="13">
        <v>102.3</v>
      </c>
      <c r="G192" s="13">
        <v>103.1</v>
      </c>
      <c r="H192" s="13">
        <v>102.4</v>
      </c>
      <c r="I192" s="13">
        <v>103</v>
      </c>
      <c r="J192" s="13">
        <v>410.8</v>
      </c>
      <c r="K192" s="13"/>
      <c r="L192" s="13"/>
      <c r="M192" s="13">
        <v>102</v>
      </c>
      <c r="N192" s="13">
        <v>104</v>
      </c>
      <c r="O192" s="13">
        <v>103.3</v>
      </c>
      <c r="P192" s="13">
        <v>102.8</v>
      </c>
      <c r="Q192" s="13">
        <v>412.1</v>
      </c>
      <c r="R192" s="13"/>
      <c r="S192" s="13"/>
      <c r="T192" s="13">
        <f t="shared" si="3"/>
        <v>822.90000000000009</v>
      </c>
    </row>
    <row r="193" spans="1:20" s="10" customFormat="1" ht="15.5" x14ac:dyDescent="0.35">
      <c r="A193" s="22">
        <v>14</v>
      </c>
      <c r="B193" s="22">
        <v>421</v>
      </c>
      <c r="C193" s="23" t="s">
        <v>405</v>
      </c>
      <c r="D193" s="23" t="s">
        <v>499</v>
      </c>
      <c r="E193" s="24" t="s">
        <v>9</v>
      </c>
      <c r="F193" s="13">
        <v>103</v>
      </c>
      <c r="G193" s="13">
        <v>103.7</v>
      </c>
      <c r="H193" s="13">
        <v>103.9</v>
      </c>
      <c r="I193" s="13">
        <v>103.6</v>
      </c>
      <c r="J193" s="13">
        <v>414.2</v>
      </c>
      <c r="K193" s="13">
        <v>163</v>
      </c>
      <c r="L193" s="16">
        <v>3</v>
      </c>
      <c r="M193" s="13">
        <v>102.8</v>
      </c>
      <c r="N193" s="13">
        <v>102.8</v>
      </c>
      <c r="O193" s="13">
        <v>103.3</v>
      </c>
      <c r="P193" s="13">
        <v>103.1</v>
      </c>
      <c r="Q193" s="13">
        <v>412</v>
      </c>
      <c r="R193" s="16"/>
      <c r="S193" s="16"/>
      <c r="T193" s="13">
        <f t="shared" si="3"/>
        <v>829.2</v>
      </c>
    </row>
    <row r="194" spans="1:20" s="10" customFormat="1" ht="15.5" x14ac:dyDescent="0.35">
      <c r="A194" s="22">
        <v>15</v>
      </c>
      <c r="B194" s="22">
        <v>329</v>
      </c>
      <c r="C194" s="23" t="s">
        <v>449</v>
      </c>
      <c r="D194" s="23" t="s">
        <v>458</v>
      </c>
      <c r="E194" s="24" t="s">
        <v>9</v>
      </c>
      <c r="F194" s="13">
        <v>101.5</v>
      </c>
      <c r="G194" s="13">
        <v>101.1</v>
      </c>
      <c r="H194" s="13">
        <v>104.2</v>
      </c>
      <c r="I194" s="13">
        <v>101.7</v>
      </c>
      <c r="J194" s="13">
        <v>408.5</v>
      </c>
      <c r="K194" s="13"/>
      <c r="L194" s="13"/>
      <c r="M194" s="13">
        <v>103.1</v>
      </c>
      <c r="N194" s="13">
        <v>104</v>
      </c>
      <c r="O194" s="13">
        <v>102.9</v>
      </c>
      <c r="P194" s="13">
        <v>102</v>
      </c>
      <c r="Q194" s="13">
        <v>412</v>
      </c>
      <c r="R194" s="13"/>
      <c r="S194" s="13"/>
      <c r="T194" s="13">
        <f t="shared" si="3"/>
        <v>820.5</v>
      </c>
    </row>
    <row r="195" spans="1:20" s="10" customFormat="1" ht="15.5" x14ac:dyDescent="0.35">
      <c r="A195" s="22">
        <v>16</v>
      </c>
      <c r="B195" s="22">
        <v>361</v>
      </c>
      <c r="C195" s="23" t="s">
        <v>386</v>
      </c>
      <c r="D195" s="23" t="s">
        <v>387</v>
      </c>
      <c r="E195" s="24" t="s">
        <v>576</v>
      </c>
      <c r="F195" s="13">
        <v>101.6</v>
      </c>
      <c r="G195" s="13">
        <v>102.3</v>
      </c>
      <c r="H195" s="13">
        <v>101.4</v>
      </c>
      <c r="I195" s="13">
        <v>102.9</v>
      </c>
      <c r="J195" s="13">
        <v>408.2</v>
      </c>
      <c r="K195" s="13"/>
      <c r="L195" s="13"/>
      <c r="M195" s="13">
        <v>104.1</v>
      </c>
      <c r="N195" s="13">
        <v>102.2</v>
      </c>
      <c r="O195" s="13">
        <v>104.8</v>
      </c>
      <c r="P195" s="13">
        <v>100.9</v>
      </c>
      <c r="Q195" s="13">
        <v>412</v>
      </c>
      <c r="R195" s="13"/>
      <c r="S195" s="13"/>
      <c r="T195" s="13">
        <f t="shared" si="3"/>
        <v>820.2</v>
      </c>
    </row>
    <row r="196" spans="1:20" s="10" customFormat="1" ht="15.5" x14ac:dyDescent="0.35">
      <c r="A196" s="22">
        <v>17</v>
      </c>
      <c r="B196" s="22">
        <v>311</v>
      </c>
      <c r="C196" s="23" t="s">
        <v>500</v>
      </c>
      <c r="D196" s="23" t="s">
        <v>501</v>
      </c>
      <c r="E196" s="24" t="s">
        <v>9</v>
      </c>
      <c r="F196" s="13">
        <v>102.1</v>
      </c>
      <c r="G196" s="13">
        <v>102.9</v>
      </c>
      <c r="H196" s="13">
        <v>104.1</v>
      </c>
      <c r="I196" s="13">
        <v>102.8</v>
      </c>
      <c r="J196" s="13">
        <v>411.9</v>
      </c>
      <c r="K196" s="13"/>
      <c r="L196" s="13"/>
      <c r="M196" s="13">
        <v>101.2</v>
      </c>
      <c r="N196" s="13">
        <v>103.4</v>
      </c>
      <c r="O196" s="13">
        <v>102.3</v>
      </c>
      <c r="P196" s="13">
        <v>104.6</v>
      </c>
      <c r="Q196" s="13">
        <v>411.5</v>
      </c>
      <c r="R196" s="13"/>
      <c r="S196" s="13"/>
      <c r="T196" s="13">
        <f t="shared" si="3"/>
        <v>823.4</v>
      </c>
    </row>
    <row r="197" spans="1:20" s="10" customFormat="1" ht="15.5" x14ac:dyDescent="0.35">
      <c r="A197" s="22">
        <v>18</v>
      </c>
      <c r="B197" s="22">
        <v>227</v>
      </c>
      <c r="C197" s="23" t="s">
        <v>436</v>
      </c>
      <c r="D197" s="23" t="s">
        <v>479</v>
      </c>
      <c r="E197" s="24" t="s">
        <v>576</v>
      </c>
      <c r="F197" s="13">
        <v>103.2</v>
      </c>
      <c r="G197" s="13">
        <v>104.7</v>
      </c>
      <c r="H197" s="13">
        <v>101.3</v>
      </c>
      <c r="I197" s="13">
        <v>103.6</v>
      </c>
      <c r="J197" s="13">
        <v>412.8</v>
      </c>
      <c r="K197" s="13">
        <v>249</v>
      </c>
      <c r="L197" s="16">
        <v>7</v>
      </c>
      <c r="M197" s="13">
        <v>105.6</v>
      </c>
      <c r="N197" s="13">
        <v>100.9</v>
      </c>
      <c r="O197" s="13">
        <v>102.5</v>
      </c>
      <c r="P197" s="13">
        <v>102.5</v>
      </c>
      <c r="Q197" s="13">
        <v>411.5</v>
      </c>
      <c r="R197" s="16"/>
      <c r="S197" s="16"/>
      <c r="T197" s="13">
        <f t="shared" si="3"/>
        <v>831.3</v>
      </c>
    </row>
    <row r="198" spans="1:20" s="10" customFormat="1" ht="15.5" x14ac:dyDescent="0.35">
      <c r="A198" s="22">
        <v>19</v>
      </c>
      <c r="B198" s="22">
        <v>340</v>
      </c>
      <c r="C198" s="23" t="s">
        <v>395</v>
      </c>
      <c r="D198" s="23" t="s">
        <v>191</v>
      </c>
      <c r="E198" s="24" t="s">
        <v>9</v>
      </c>
      <c r="F198" s="13">
        <v>101.5</v>
      </c>
      <c r="G198" s="13">
        <v>101.1</v>
      </c>
      <c r="H198" s="13">
        <v>103.7</v>
      </c>
      <c r="I198" s="13">
        <v>102.6</v>
      </c>
      <c r="J198" s="13">
        <v>408.9</v>
      </c>
      <c r="K198" s="13"/>
      <c r="L198" s="13"/>
      <c r="M198" s="13">
        <v>103.8</v>
      </c>
      <c r="N198" s="13">
        <v>101.2</v>
      </c>
      <c r="O198" s="13">
        <v>104.2</v>
      </c>
      <c r="P198" s="13">
        <v>102.2</v>
      </c>
      <c r="Q198" s="13">
        <v>411.4</v>
      </c>
      <c r="R198" s="13"/>
      <c r="S198" s="13"/>
      <c r="T198" s="13">
        <f t="shared" si="3"/>
        <v>820.3</v>
      </c>
    </row>
    <row r="199" spans="1:20" s="10" customFormat="1" ht="15.5" x14ac:dyDescent="0.35">
      <c r="A199" s="22">
        <v>20</v>
      </c>
      <c r="B199" s="22">
        <v>457</v>
      </c>
      <c r="C199" s="23" t="s">
        <v>396</v>
      </c>
      <c r="D199" s="23" t="s">
        <v>516</v>
      </c>
      <c r="E199" s="24" t="s">
        <v>9</v>
      </c>
      <c r="F199" s="13">
        <v>101.8</v>
      </c>
      <c r="G199" s="13">
        <v>103.2</v>
      </c>
      <c r="H199" s="13">
        <v>101.2</v>
      </c>
      <c r="I199" s="13">
        <v>104.8</v>
      </c>
      <c r="J199" s="13">
        <v>411</v>
      </c>
      <c r="K199" s="13"/>
      <c r="L199" s="13"/>
      <c r="M199" s="13">
        <v>101.6</v>
      </c>
      <c r="N199" s="13">
        <v>104.4</v>
      </c>
      <c r="O199" s="13">
        <v>101.6</v>
      </c>
      <c r="P199" s="13">
        <v>103.7</v>
      </c>
      <c r="Q199" s="13">
        <v>411.3</v>
      </c>
      <c r="R199" s="13"/>
      <c r="S199" s="13"/>
      <c r="T199" s="13">
        <f t="shared" si="3"/>
        <v>822.3</v>
      </c>
    </row>
    <row r="200" spans="1:20" s="10" customFormat="1" ht="15.5" x14ac:dyDescent="0.35">
      <c r="A200" s="22">
        <v>21</v>
      </c>
      <c r="B200" s="22">
        <v>151</v>
      </c>
      <c r="C200" s="23" t="s">
        <v>509</v>
      </c>
      <c r="D200" s="23" t="s">
        <v>510</v>
      </c>
      <c r="E200" s="24" t="s">
        <v>9</v>
      </c>
      <c r="F200" s="13">
        <v>103.8</v>
      </c>
      <c r="G200" s="13">
        <v>101.5</v>
      </c>
      <c r="H200" s="13">
        <v>103</v>
      </c>
      <c r="I200" s="13">
        <v>105.1</v>
      </c>
      <c r="J200" s="13">
        <v>413.4</v>
      </c>
      <c r="K200" s="13">
        <v>115.9</v>
      </c>
      <c r="L200" s="16">
        <v>1</v>
      </c>
      <c r="M200" s="13">
        <v>101.6</v>
      </c>
      <c r="N200" s="13">
        <v>104.5</v>
      </c>
      <c r="O200" s="13">
        <v>102</v>
      </c>
      <c r="P200" s="13">
        <v>103.2</v>
      </c>
      <c r="Q200" s="13">
        <v>411.3</v>
      </c>
      <c r="R200" s="16"/>
      <c r="S200" s="16"/>
      <c r="T200" s="13">
        <f t="shared" si="3"/>
        <v>825.7</v>
      </c>
    </row>
    <row r="201" spans="1:20" s="10" customFormat="1" ht="15.5" x14ac:dyDescent="0.35">
      <c r="A201" s="22">
        <v>22</v>
      </c>
      <c r="B201" s="22">
        <v>223</v>
      </c>
      <c r="C201" s="23" t="s">
        <v>461</v>
      </c>
      <c r="D201" s="23" t="s">
        <v>462</v>
      </c>
      <c r="E201" s="24" t="s">
        <v>9</v>
      </c>
      <c r="F201" s="13">
        <v>104.4</v>
      </c>
      <c r="G201" s="13">
        <v>102.3</v>
      </c>
      <c r="H201" s="13">
        <v>101.8</v>
      </c>
      <c r="I201" s="13">
        <v>105.1</v>
      </c>
      <c r="J201" s="13">
        <v>413.6</v>
      </c>
      <c r="K201" s="13">
        <v>183.8</v>
      </c>
      <c r="L201" s="16">
        <v>4</v>
      </c>
      <c r="M201" s="13">
        <v>104.4</v>
      </c>
      <c r="N201" s="13">
        <v>103.7</v>
      </c>
      <c r="O201" s="13">
        <v>102</v>
      </c>
      <c r="P201" s="13">
        <v>100.7</v>
      </c>
      <c r="Q201" s="13">
        <v>410.8</v>
      </c>
      <c r="R201" s="16"/>
      <c r="S201" s="16"/>
      <c r="T201" s="13">
        <f t="shared" si="3"/>
        <v>828.40000000000009</v>
      </c>
    </row>
    <row r="202" spans="1:20" s="10" customFormat="1" ht="15.5" x14ac:dyDescent="0.35">
      <c r="A202" s="22">
        <v>23</v>
      </c>
      <c r="B202" s="22">
        <v>377</v>
      </c>
      <c r="C202" s="23" t="s">
        <v>401</v>
      </c>
      <c r="D202" s="23" t="s">
        <v>508</v>
      </c>
      <c r="E202" s="24" t="s">
        <v>9</v>
      </c>
      <c r="F202" s="13">
        <v>102.3</v>
      </c>
      <c r="G202" s="13">
        <v>102.2</v>
      </c>
      <c r="H202" s="13">
        <v>101.4</v>
      </c>
      <c r="I202" s="13">
        <v>102.2</v>
      </c>
      <c r="J202" s="13">
        <v>408.1</v>
      </c>
      <c r="K202" s="13"/>
      <c r="L202" s="13"/>
      <c r="M202" s="13">
        <v>102.8</v>
      </c>
      <c r="N202" s="13">
        <v>103</v>
      </c>
      <c r="O202" s="13">
        <v>104</v>
      </c>
      <c r="P202" s="13">
        <v>100.6</v>
      </c>
      <c r="Q202" s="13">
        <v>410.4</v>
      </c>
      <c r="R202" s="13"/>
      <c r="S202" s="13"/>
      <c r="T202" s="13">
        <f t="shared" si="3"/>
        <v>818.5</v>
      </c>
    </row>
    <row r="203" spans="1:20" s="10" customFormat="1" ht="15.5" x14ac:dyDescent="0.35">
      <c r="A203" s="22">
        <v>24</v>
      </c>
      <c r="B203" s="22">
        <v>373</v>
      </c>
      <c r="C203" s="23" t="s">
        <v>417</v>
      </c>
      <c r="D203" s="23" t="s">
        <v>167</v>
      </c>
      <c r="E203" s="24" t="s">
        <v>9</v>
      </c>
      <c r="F203" s="13">
        <v>103.1</v>
      </c>
      <c r="G203" s="13">
        <v>102.8</v>
      </c>
      <c r="H203" s="13">
        <v>101.2</v>
      </c>
      <c r="I203" s="13">
        <v>100.8</v>
      </c>
      <c r="J203" s="13">
        <v>407.9</v>
      </c>
      <c r="K203" s="13"/>
      <c r="L203" s="13"/>
      <c r="M203" s="13">
        <v>102.7</v>
      </c>
      <c r="N203" s="13">
        <v>102.9</v>
      </c>
      <c r="O203" s="13">
        <v>104.3</v>
      </c>
      <c r="P203" s="13">
        <v>100.3</v>
      </c>
      <c r="Q203" s="13">
        <v>410.2</v>
      </c>
      <c r="R203" s="13"/>
      <c r="S203" s="13"/>
      <c r="T203" s="13">
        <f t="shared" si="3"/>
        <v>818.09999999999991</v>
      </c>
    </row>
    <row r="204" spans="1:20" s="10" customFormat="1" ht="15.5" x14ac:dyDescent="0.35">
      <c r="A204" s="22">
        <v>25</v>
      </c>
      <c r="B204" s="22">
        <v>153</v>
      </c>
      <c r="C204" s="23" t="s">
        <v>552</v>
      </c>
      <c r="D204" s="23" t="s">
        <v>553</v>
      </c>
      <c r="E204" s="24" t="s">
        <v>9</v>
      </c>
      <c r="F204" s="13">
        <v>101.6</v>
      </c>
      <c r="G204" s="13">
        <v>103.5</v>
      </c>
      <c r="H204" s="13">
        <v>101.5</v>
      </c>
      <c r="I204" s="13">
        <v>101.5</v>
      </c>
      <c r="J204" s="13">
        <v>408.1</v>
      </c>
      <c r="K204" s="13"/>
      <c r="L204" s="13"/>
      <c r="M204" s="13">
        <v>104.7</v>
      </c>
      <c r="N204" s="13">
        <v>102.9</v>
      </c>
      <c r="O204" s="13">
        <v>99.2</v>
      </c>
      <c r="P204" s="13">
        <v>102.3</v>
      </c>
      <c r="Q204" s="13">
        <v>409.1</v>
      </c>
      <c r="R204" s="13"/>
      <c r="S204" s="13"/>
      <c r="T204" s="13">
        <f t="shared" si="3"/>
        <v>817.2</v>
      </c>
    </row>
    <row r="205" spans="1:20" s="10" customFormat="1" ht="15.5" x14ac:dyDescent="0.35">
      <c r="A205" s="22">
        <v>26</v>
      </c>
      <c r="B205" s="22">
        <v>241</v>
      </c>
      <c r="C205" s="23" t="s">
        <v>524</v>
      </c>
      <c r="D205" s="23" t="s">
        <v>541</v>
      </c>
      <c r="E205" s="24" t="s">
        <v>9</v>
      </c>
      <c r="F205" s="13">
        <v>102</v>
      </c>
      <c r="G205" s="13">
        <v>103.1</v>
      </c>
      <c r="H205" s="13">
        <v>101.8</v>
      </c>
      <c r="I205" s="13">
        <v>102.8</v>
      </c>
      <c r="J205" s="13">
        <v>409.7</v>
      </c>
      <c r="K205" s="13"/>
      <c r="L205" s="13"/>
      <c r="M205" s="13">
        <v>102.2</v>
      </c>
      <c r="N205" s="13">
        <v>103.8</v>
      </c>
      <c r="O205" s="13">
        <v>102.5</v>
      </c>
      <c r="P205" s="13">
        <v>100.6</v>
      </c>
      <c r="Q205" s="13">
        <v>409.1</v>
      </c>
      <c r="R205" s="13"/>
      <c r="S205" s="13"/>
      <c r="T205" s="13">
        <f t="shared" si="3"/>
        <v>818.8</v>
      </c>
    </row>
    <row r="206" spans="1:20" s="10" customFormat="1" ht="15.5" x14ac:dyDescent="0.35">
      <c r="A206" s="22">
        <v>27</v>
      </c>
      <c r="B206" s="22">
        <v>279</v>
      </c>
      <c r="C206" s="23" t="s">
        <v>394</v>
      </c>
      <c r="D206" s="23" t="s">
        <v>290</v>
      </c>
      <c r="E206" s="24" t="s">
        <v>576</v>
      </c>
      <c r="F206" s="13">
        <v>99.7</v>
      </c>
      <c r="G206" s="13">
        <v>98.8</v>
      </c>
      <c r="H206" s="13">
        <v>99.4</v>
      </c>
      <c r="I206" s="13">
        <v>97.9</v>
      </c>
      <c r="J206" s="13">
        <v>395.8</v>
      </c>
      <c r="K206" s="13"/>
      <c r="L206" s="13"/>
      <c r="M206" s="13">
        <v>100</v>
      </c>
      <c r="N206" s="13">
        <v>103.3</v>
      </c>
      <c r="O206" s="13">
        <v>102</v>
      </c>
      <c r="P206" s="13">
        <v>103.1</v>
      </c>
      <c r="Q206" s="13">
        <v>408.4</v>
      </c>
      <c r="R206" s="13"/>
      <c r="S206" s="13"/>
      <c r="T206" s="13">
        <f t="shared" si="3"/>
        <v>804.2</v>
      </c>
    </row>
    <row r="207" spans="1:20" s="10" customFormat="1" ht="15.5" x14ac:dyDescent="0.35">
      <c r="A207" s="22">
        <v>28</v>
      </c>
      <c r="B207" s="22">
        <v>121</v>
      </c>
      <c r="C207" s="23" t="s">
        <v>336</v>
      </c>
      <c r="D207" s="23" t="s">
        <v>448</v>
      </c>
      <c r="E207" s="24" t="s">
        <v>576</v>
      </c>
      <c r="F207" s="13">
        <v>102.8</v>
      </c>
      <c r="G207" s="13">
        <v>103.5</v>
      </c>
      <c r="H207" s="13">
        <v>97.1</v>
      </c>
      <c r="I207" s="13">
        <v>101.7</v>
      </c>
      <c r="J207" s="13">
        <v>405.1</v>
      </c>
      <c r="K207" s="13"/>
      <c r="L207" s="13"/>
      <c r="M207" s="13">
        <v>102</v>
      </c>
      <c r="N207" s="13">
        <v>101.6</v>
      </c>
      <c r="O207" s="13">
        <v>102.7</v>
      </c>
      <c r="P207" s="13">
        <v>101.8</v>
      </c>
      <c r="Q207" s="13">
        <v>408.1</v>
      </c>
      <c r="R207" s="13"/>
      <c r="S207" s="13"/>
      <c r="T207" s="13">
        <f t="shared" si="3"/>
        <v>813.2</v>
      </c>
    </row>
    <row r="208" spans="1:20" s="10" customFormat="1" ht="15.5" x14ac:dyDescent="0.35">
      <c r="A208" s="22">
        <v>29</v>
      </c>
      <c r="B208" s="22">
        <v>150</v>
      </c>
      <c r="C208" s="23" t="s">
        <v>405</v>
      </c>
      <c r="D208" s="23" t="s">
        <v>406</v>
      </c>
      <c r="E208" s="24" t="s">
        <v>576</v>
      </c>
      <c r="F208" s="13">
        <v>100.2</v>
      </c>
      <c r="G208" s="13">
        <v>104.9</v>
      </c>
      <c r="H208" s="13">
        <v>100.9</v>
      </c>
      <c r="I208" s="13">
        <v>101.9</v>
      </c>
      <c r="J208" s="13">
        <v>407.9</v>
      </c>
      <c r="K208" s="13"/>
      <c r="L208" s="13"/>
      <c r="M208" s="13">
        <v>102</v>
      </c>
      <c r="N208" s="13">
        <v>103.6</v>
      </c>
      <c r="O208" s="13">
        <v>101.8</v>
      </c>
      <c r="P208" s="13">
        <v>100.2</v>
      </c>
      <c r="Q208" s="13">
        <v>407.6</v>
      </c>
      <c r="R208" s="13"/>
      <c r="S208" s="13"/>
      <c r="T208" s="13">
        <f t="shared" si="3"/>
        <v>815.5</v>
      </c>
    </row>
    <row r="209" spans="1:20" s="10" customFormat="1" ht="15.5" x14ac:dyDescent="0.35">
      <c r="A209" s="22">
        <v>30</v>
      </c>
      <c r="B209" s="22">
        <v>228</v>
      </c>
      <c r="C209" s="23" t="s">
        <v>478</v>
      </c>
      <c r="D209" s="23" t="s">
        <v>479</v>
      </c>
      <c r="E209" s="24" t="s">
        <v>9</v>
      </c>
      <c r="F209" s="13">
        <v>102.2</v>
      </c>
      <c r="G209" s="13">
        <v>99.7</v>
      </c>
      <c r="H209" s="13">
        <v>100.6</v>
      </c>
      <c r="I209" s="13">
        <v>100.1</v>
      </c>
      <c r="J209" s="13">
        <v>402.6</v>
      </c>
      <c r="K209" s="13"/>
      <c r="L209" s="13"/>
      <c r="M209" s="13">
        <v>101.8</v>
      </c>
      <c r="N209" s="13">
        <v>104</v>
      </c>
      <c r="O209" s="13">
        <v>99.5</v>
      </c>
      <c r="P209" s="13">
        <v>102.2</v>
      </c>
      <c r="Q209" s="13">
        <v>407.5</v>
      </c>
      <c r="R209" s="13"/>
      <c r="S209" s="13"/>
      <c r="T209" s="13">
        <f t="shared" si="3"/>
        <v>810.1</v>
      </c>
    </row>
    <row r="210" spans="1:20" s="10" customFormat="1" ht="15.5" x14ac:dyDescent="0.35">
      <c r="A210" s="22">
        <v>31</v>
      </c>
      <c r="B210" s="22">
        <v>447</v>
      </c>
      <c r="C210" s="23" t="s">
        <v>471</v>
      </c>
      <c r="D210" s="23" t="s">
        <v>212</v>
      </c>
      <c r="E210" s="24" t="s">
        <v>9</v>
      </c>
      <c r="F210" s="13">
        <v>99</v>
      </c>
      <c r="G210" s="13">
        <v>101.3</v>
      </c>
      <c r="H210" s="13">
        <v>102.6</v>
      </c>
      <c r="I210" s="13">
        <v>101.8</v>
      </c>
      <c r="J210" s="13">
        <v>404.7</v>
      </c>
      <c r="K210" s="13"/>
      <c r="L210" s="13"/>
      <c r="M210" s="13">
        <v>102.4</v>
      </c>
      <c r="N210" s="13">
        <v>100</v>
      </c>
      <c r="O210" s="13">
        <v>102.4</v>
      </c>
      <c r="P210" s="13">
        <v>102.5</v>
      </c>
      <c r="Q210" s="13">
        <v>407.3</v>
      </c>
      <c r="R210" s="13"/>
      <c r="S210" s="13"/>
      <c r="T210" s="13">
        <f t="shared" si="3"/>
        <v>812</v>
      </c>
    </row>
    <row r="211" spans="1:20" s="10" customFormat="1" ht="15.5" x14ac:dyDescent="0.35">
      <c r="A211" s="22">
        <v>32</v>
      </c>
      <c r="B211" s="22">
        <v>152</v>
      </c>
      <c r="C211" s="23" t="s">
        <v>440</v>
      </c>
      <c r="D211" s="23" t="s">
        <v>441</v>
      </c>
      <c r="E211" s="24" t="s">
        <v>9</v>
      </c>
      <c r="F211" s="13">
        <v>102.7</v>
      </c>
      <c r="G211" s="13">
        <v>102.6</v>
      </c>
      <c r="H211" s="13">
        <v>103.2</v>
      </c>
      <c r="I211" s="13">
        <v>100.9</v>
      </c>
      <c r="J211" s="13">
        <v>409.4</v>
      </c>
      <c r="K211" s="13"/>
      <c r="L211" s="13"/>
      <c r="M211" s="13">
        <v>100.1</v>
      </c>
      <c r="N211" s="13">
        <v>103.2</v>
      </c>
      <c r="O211" s="13">
        <v>101.7</v>
      </c>
      <c r="P211" s="13">
        <v>102</v>
      </c>
      <c r="Q211" s="13">
        <v>407</v>
      </c>
      <c r="R211" s="13"/>
      <c r="S211" s="13"/>
      <c r="T211" s="13">
        <f t="shared" si="3"/>
        <v>816.4</v>
      </c>
    </row>
    <row r="212" spans="1:20" s="10" customFormat="1" ht="15.5" x14ac:dyDescent="0.35">
      <c r="A212" s="22">
        <v>33</v>
      </c>
      <c r="B212" s="22">
        <v>272</v>
      </c>
      <c r="C212" s="23" t="s">
        <v>383</v>
      </c>
      <c r="D212" s="23" t="s">
        <v>384</v>
      </c>
      <c r="E212" s="24" t="s">
        <v>9</v>
      </c>
      <c r="F212" s="13">
        <v>95.9</v>
      </c>
      <c r="G212" s="13">
        <v>105</v>
      </c>
      <c r="H212" s="13">
        <v>99.3</v>
      </c>
      <c r="I212" s="13">
        <v>99.5</v>
      </c>
      <c r="J212" s="13">
        <v>399.7</v>
      </c>
      <c r="K212" s="13"/>
      <c r="L212" s="13"/>
      <c r="M212" s="13">
        <v>100.3</v>
      </c>
      <c r="N212" s="13">
        <v>100.5</v>
      </c>
      <c r="O212" s="13">
        <v>102</v>
      </c>
      <c r="P212" s="13">
        <v>103.8</v>
      </c>
      <c r="Q212" s="13">
        <v>406.6</v>
      </c>
      <c r="R212" s="13"/>
      <c r="S212" s="13"/>
      <c r="T212" s="13">
        <f t="shared" si="3"/>
        <v>806.3</v>
      </c>
    </row>
    <row r="213" spans="1:20" s="10" customFormat="1" ht="15.5" x14ac:dyDescent="0.35">
      <c r="A213" s="22">
        <v>34</v>
      </c>
      <c r="B213" s="22">
        <v>225</v>
      </c>
      <c r="C213" s="23" t="s">
        <v>379</v>
      </c>
      <c r="D213" s="23" t="s">
        <v>380</v>
      </c>
      <c r="E213" s="24" t="s">
        <v>9</v>
      </c>
      <c r="F213" s="13">
        <v>101.6</v>
      </c>
      <c r="G213" s="13">
        <v>102.8</v>
      </c>
      <c r="H213" s="13">
        <v>103.5</v>
      </c>
      <c r="I213" s="13">
        <v>102.1</v>
      </c>
      <c r="J213" s="13">
        <v>410</v>
      </c>
      <c r="K213" s="13"/>
      <c r="L213" s="13"/>
      <c r="M213" s="13">
        <v>102.1</v>
      </c>
      <c r="N213" s="13">
        <v>100.8</v>
      </c>
      <c r="O213" s="13">
        <v>100.6</v>
      </c>
      <c r="P213" s="13">
        <v>103.1</v>
      </c>
      <c r="Q213" s="13">
        <v>406.6</v>
      </c>
      <c r="R213" s="13"/>
      <c r="S213" s="13"/>
      <c r="T213" s="13">
        <f t="shared" si="3"/>
        <v>816.6</v>
      </c>
    </row>
    <row r="214" spans="1:20" s="10" customFormat="1" ht="15.5" x14ac:dyDescent="0.35">
      <c r="A214" s="22">
        <v>35</v>
      </c>
      <c r="B214" s="22">
        <v>193</v>
      </c>
      <c r="C214" s="23" t="s">
        <v>436</v>
      </c>
      <c r="D214" s="23" t="s">
        <v>94</v>
      </c>
      <c r="E214" s="24" t="s">
        <v>9</v>
      </c>
      <c r="F214" s="13">
        <v>102.3</v>
      </c>
      <c r="G214" s="13">
        <v>102</v>
      </c>
      <c r="H214" s="13">
        <v>101.7</v>
      </c>
      <c r="I214" s="13">
        <v>102.2</v>
      </c>
      <c r="J214" s="13">
        <v>408.2</v>
      </c>
      <c r="K214" s="13"/>
      <c r="L214" s="13"/>
      <c r="M214" s="13">
        <v>101.5</v>
      </c>
      <c r="N214" s="13">
        <v>101.9</v>
      </c>
      <c r="O214" s="13">
        <v>100.4</v>
      </c>
      <c r="P214" s="13">
        <v>102.1</v>
      </c>
      <c r="Q214" s="13">
        <v>405.9</v>
      </c>
      <c r="R214" s="13"/>
      <c r="S214" s="13"/>
      <c r="T214" s="13">
        <f t="shared" si="3"/>
        <v>814.09999999999991</v>
      </c>
    </row>
    <row r="215" spans="1:20" s="10" customFormat="1" ht="15.5" x14ac:dyDescent="0.35">
      <c r="A215" s="22">
        <v>36</v>
      </c>
      <c r="B215" s="22">
        <v>394</v>
      </c>
      <c r="C215" s="23" t="s">
        <v>315</v>
      </c>
      <c r="D215" s="23" t="s">
        <v>523</v>
      </c>
      <c r="E215" s="24" t="s">
        <v>9</v>
      </c>
      <c r="F215" s="13">
        <v>99.5</v>
      </c>
      <c r="G215" s="13">
        <v>98.9</v>
      </c>
      <c r="H215" s="13">
        <v>100.9</v>
      </c>
      <c r="I215" s="13">
        <v>99</v>
      </c>
      <c r="J215" s="13">
        <v>398.3</v>
      </c>
      <c r="K215" s="13"/>
      <c r="L215" s="13"/>
      <c r="M215" s="13">
        <v>100.6</v>
      </c>
      <c r="N215" s="13">
        <v>102.4</v>
      </c>
      <c r="O215" s="13">
        <v>99.4</v>
      </c>
      <c r="P215" s="13">
        <v>102.7</v>
      </c>
      <c r="Q215" s="13">
        <v>405.1</v>
      </c>
      <c r="R215" s="13"/>
      <c r="S215" s="13"/>
      <c r="T215" s="13">
        <f t="shared" si="3"/>
        <v>803.40000000000009</v>
      </c>
    </row>
    <row r="216" spans="1:20" s="10" customFormat="1" ht="15.5" x14ac:dyDescent="0.35">
      <c r="A216" s="22">
        <v>37</v>
      </c>
      <c r="B216" s="22">
        <v>427</v>
      </c>
      <c r="C216" s="23" t="s">
        <v>365</v>
      </c>
      <c r="D216" s="23" t="s">
        <v>366</v>
      </c>
      <c r="E216" s="24" t="s">
        <v>9</v>
      </c>
      <c r="F216" s="13">
        <v>102.8</v>
      </c>
      <c r="G216" s="13">
        <v>101.5</v>
      </c>
      <c r="H216" s="13">
        <v>100</v>
      </c>
      <c r="I216" s="13">
        <v>99.7</v>
      </c>
      <c r="J216" s="13">
        <v>404</v>
      </c>
      <c r="K216" s="13"/>
      <c r="L216" s="13"/>
      <c r="M216" s="13">
        <v>102.1</v>
      </c>
      <c r="N216" s="13">
        <v>100.9</v>
      </c>
      <c r="O216" s="13">
        <v>98.2</v>
      </c>
      <c r="P216" s="13">
        <v>103.8</v>
      </c>
      <c r="Q216" s="13">
        <v>405</v>
      </c>
      <c r="R216" s="13"/>
      <c r="S216" s="13"/>
      <c r="T216" s="13">
        <f t="shared" si="3"/>
        <v>809</v>
      </c>
    </row>
    <row r="217" spans="1:20" s="10" customFormat="1" ht="15.5" x14ac:dyDescent="0.35">
      <c r="A217" s="22">
        <v>38</v>
      </c>
      <c r="B217" s="22">
        <v>146</v>
      </c>
      <c r="C217" s="23" t="s">
        <v>572</v>
      </c>
      <c r="D217" s="23" t="s">
        <v>50</v>
      </c>
      <c r="E217" s="24" t="s">
        <v>9</v>
      </c>
      <c r="F217" s="13">
        <v>101</v>
      </c>
      <c r="G217" s="13">
        <v>100.6</v>
      </c>
      <c r="H217" s="13">
        <v>102</v>
      </c>
      <c r="I217" s="13">
        <v>99.8</v>
      </c>
      <c r="J217" s="13">
        <v>403.4</v>
      </c>
      <c r="K217" s="13"/>
      <c r="L217" s="13"/>
      <c r="M217" s="13">
        <v>100.9</v>
      </c>
      <c r="N217" s="13">
        <v>103.3</v>
      </c>
      <c r="O217" s="13">
        <v>100.4</v>
      </c>
      <c r="P217" s="13">
        <v>100.4</v>
      </c>
      <c r="Q217" s="13">
        <v>405</v>
      </c>
      <c r="R217" s="13"/>
      <c r="S217" s="13"/>
      <c r="T217" s="13">
        <f t="shared" si="3"/>
        <v>808.4</v>
      </c>
    </row>
    <row r="218" spans="1:20" s="10" customFormat="1" ht="15.5" x14ac:dyDescent="0.35">
      <c r="A218" s="22">
        <v>39</v>
      </c>
      <c r="B218" s="22">
        <v>396</v>
      </c>
      <c r="C218" s="23" t="s">
        <v>396</v>
      </c>
      <c r="D218" s="23" t="s">
        <v>397</v>
      </c>
      <c r="E218" s="24" t="s">
        <v>9</v>
      </c>
      <c r="F218" s="13">
        <v>99.4</v>
      </c>
      <c r="G218" s="13">
        <v>101.2</v>
      </c>
      <c r="H218" s="13">
        <v>100.1</v>
      </c>
      <c r="I218" s="13">
        <v>100.1</v>
      </c>
      <c r="J218" s="13">
        <v>400.8</v>
      </c>
      <c r="K218" s="13"/>
      <c r="L218" s="13"/>
      <c r="M218" s="13">
        <v>100.9</v>
      </c>
      <c r="N218" s="13">
        <v>102.2</v>
      </c>
      <c r="O218" s="13">
        <v>103.9</v>
      </c>
      <c r="P218" s="13">
        <v>98</v>
      </c>
      <c r="Q218" s="13">
        <v>405</v>
      </c>
      <c r="R218" s="13"/>
      <c r="S218" s="13"/>
      <c r="T218" s="13">
        <f t="shared" si="3"/>
        <v>805.8</v>
      </c>
    </row>
    <row r="219" spans="1:20" s="10" customFormat="1" ht="15.5" x14ac:dyDescent="0.35">
      <c r="A219" s="22">
        <v>40</v>
      </c>
      <c r="B219" s="22">
        <v>411</v>
      </c>
      <c r="C219" s="23" t="s">
        <v>517</v>
      </c>
      <c r="D219" s="23" t="s">
        <v>149</v>
      </c>
      <c r="E219" s="24" t="s">
        <v>9</v>
      </c>
      <c r="F219" s="13">
        <v>103.5</v>
      </c>
      <c r="G219" s="13">
        <v>101.8</v>
      </c>
      <c r="H219" s="13">
        <v>104.5</v>
      </c>
      <c r="I219" s="13">
        <v>104.1</v>
      </c>
      <c r="J219" s="13">
        <v>413.9</v>
      </c>
      <c r="K219" s="13">
        <v>139.19999999999999</v>
      </c>
      <c r="L219" s="16">
        <v>2</v>
      </c>
      <c r="M219" s="13">
        <v>102.7</v>
      </c>
      <c r="N219" s="13">
        <v>100.6</v>
      </c>
      <c r="O219" s="13">
        <v>101.5</v>
      </c>
      <c r="P219" s="13">
        <v>100</v>
      </c>
      <c r="Q219" s="13">
        <v>404.8</v>
      </c>
      <c r="R219" s="16"/>
      <c r="S219" s="16"/>
      <c r="T219" s="13">
        <f t="shared" si="3"/>
        <v>820.7</v>
      </c>
    </row>
    <row r="220" spans="1:20" s="10" customFormat="1" ht="15.5" x14ac:dyDescent="0.35">
      <c r="A220" s="22">
        <v>41</v>
      </c>
      <c r="B220" s="22">
        <v>161</v>
      </c>
      <c r="C220" s="23" t="s">
        <v>465</v>
      </c>
      <c r="D220" s="23" t="s">
        <v>529</v>
      </c>
      <c r="E220" s="24" t="s">
        <v>9</v>
      </c>
      <c r="F220" s="13">
        <v>101.7</v>
      </c>
      <c r="G220" s="13">
        <v>101.9</v>
      </c>
      <c r="H220" s="13">
        <v>100.3</v>
      </c>
      <c r="I220" s="13">
        <v>101.9</v>
      </c>
      <c r="J220" s="13">
        <v>405.8</v>
      </c>
      <c r="K220" s="13"/>
      <c r="L220" s="13"/>
      <c r="M220" s="13">
        <v>100.6</v>
      </c>
      <c r="N220" s="13">
        <v>101.3</v>
      </c>
      <c r="O220" s="13">
        <v>99.7</v>
      </c>
      <c r="P220" s="13">
        <v>103.1</v>
      </c>
      <c r="Q220" s="13">
        <v>404.7</v>
      </c>
      <c r="R220" s="13"/>
      <c r="S220" s="13"/>
      <c r="T220" s="13">
        <f t="shared" si="3"/>
        <v>810.5</v>
      </c>
    </row>
    <row r="221" spans="1:20" s="10" customFormat="1" ht="15.5" x14ac:dyDescent="0.35">
      <c r="A221" s="22">
        <v>42</v>
      </c>
      <c r="B221" s="22">
        <v>202</v>
      </c>
      <c r="C221" s="23" t="s">
        <v>436</v>
      </c>
      <c r="D221" s="23" t="s">
        <v>520</v>
      </c>
      <c r="E221" s="24" t="s">
        <v>9</v>
      </c>
      <c r="F221" s="13">
        <v>99.9</v>
      </c>
      <c r="G221" s="13">
        <v>98.7</v>
      </c>
      <c r="H221" s="13">
        <v>101.3</v>
      </c>
      <c r="I221" s="13">
        <v>100.9</v>
      </c>
      <c r="J221" s="13">
        <v>400.8</v>
      </c>
      <c r="K221" s="13"/>
      <c r="L221" s="13"/>
      <c r="M221" s="13">
        <v>102.3</v>
      </c>
      <c r="N221" s="13">
        <v>101.6</v>
      </c>
      <c r="O221" s="13">
        <v>98.5</v>
      </c>
      <c r="P221" s="13">
        <v>102.2</v>
      </c>
      <c r="Q221" s="13">
        <v>404.6</v>
      </c>
      <c r="R221" s="13"/>
      <c r="S221" s="13"/>
      <c r="T221" s="13">
        <f t="shared" si="3"/>
        <v>805.40000000000009</v>
      </c>
    </row>
    <row r="222" spans="1:20" s="10" customFormat="1" ht="15.5" x14ac:dyDescent="0.35">
      <c r="A222" s="22">
        <v>43</v>
      </c>
      <c r="B222" s="22">
        <v>416</v>
      </c>
      <c r="C222" s="23" t="s">
        <v>561</v>
      </c>
      <c r="D222" s="23" t="s">
        <v>412</v>
      </c>
      <c r="E222" s="24" t="s">
        <v>9</v>
      </c>
      <c r="F222" s="13">
        <v>99.1</v>
      </c>
      <c r="G222" s="13">
        <v>101.9</v>
      </c>
      <c r="H222" s="13">
        <v>101.5</v>
      </c>
      <c r="I222" s="13">
        <v>100.2</v>
      </c>
      <c r="J222" s="13">
        <v>402.7</v>
      </c>
      <c r="K222" s="13"/>
      <c r="L222" s="13"/>
      <c r="M222" s="13">
        <v>101.4</v>
      </c>
      <c r="N222" s="13">
        <v>99.4</v>
      </c>
      <c r="O222" s="13">
        <v>102.9</v>
      </c>
      <c r="P222" s="13">
        <v>100.7</v>
      </c>
      <c r="Q222" s="13">
        <v>404.4</v>
      </c>
      <c r="R222" s="13"/>
      <c r="S222" s="13"/>
      <c r="T222" s="13">
        <f t="shared" si="3"/>
        <v>807.09999999999991</v>
      </c>
    </row>
    <row r="223" spans="1:20" s="10" customFormat="1" ht="15.5" x14ac:dyDescent="0.35">
      <c r="A223" s="22">
        <v>44</v>
      </c>
      <c r="B223" s="22">
        <v>278</v>
      </c>
      <c r="C223" s="23" t="s">
        <v>473</v>
      </c>
      <c r="D223" s="23" t="s">
        <v>474</v>
      </c>
      <c r="E223" s="24" t="s">
        <v>9</v>
      </c>
      <c r="F223" s="13">
        <v>98.4</v>
      </c>
      <c r="G223" s="13">
        <v>101.8</v>
      </c>
      <c r="H223" s="13">
        <v>101</v>
      </c>
      <c r="I223" s="13">
        <v>100.6</v>
      </c>
      <c r="J223" s="13">
        <v>401.8</v>
      </c>
      <c r="K223" s="13"/>
      <c r="L223" s="13"/>
      <c r="M223" s="13">
        <v>99.2</v>
      </c>
      <c r="N223" s="13">
        <v>103.1</v>
      </c>
      <c r="O223" s="13">
        <v>103.8</v>
      </c>
      <c r="P223" s="13">
        <v>98.3</v>
      </c>
      <c r="Q223" s="13">
        <v>404.4</v>
      </c>
      <c r="R223" s="13"/>
      <c r="S223" s="13"/>
      <c r="T223" s="13">
        <f t="shared" si="3"/>
        <v>806.2</v>
      </c>
    </row>
    <row r="224" spans="1:20" s="10" customFormat="1" ht="15.5" x14ac:dyDescent="0.35">
      <c r="A224" s="22">
        <v>45</v>
      </c>
      <c r="B224" s="22">
        <v>144</v>
      </c>
      <c r="C224" s="23" t="s">
        <v>513</v>
      </c>
      <c r="D224" s="23" t="s">
        <v>198</v>
      </c>
      <c r="E224" s="24" t="s">
        <v>9</v>
      </c>
      <c r="F224" s="13">
        <v>98.2</v>
      </c>
      <c r="G224" s="13">
        <v>99</v>
      </c>
      <c r="H224" s="13">
        <v>100.2</v>
      </c>
      <c r="I224" s="13">
        <v>98.4</v>
      </c>
      <c r="J224" s="13">
        <v>395.8</v>
      </c>
      <c r="K224" s="13"/>
      <c r="L224" s="13"/>
      <c r="M224" s="13">
        <v>100.4</v>
      </c>
      <c r="N224" s="13">
        <v>99.5</v>
      </c>
      <c r="O224" s="13">
        <v>102.1</v>
      </c>
      <c r="P224" s="13">
        <v>102.2</v>
      </c>
      <c r="Q224" s="13">
        <v>404.2</v>
      </c>
      <c r="R224" s="13"/>
      <c r="S224" s="13"/>
      <c r="T224" s="13">
        <f t="shared" si="3"/>
        <v>800</v>
      </c>
    </row>
    <row r="225" spans="1:20" s="10" customFormat="1" ht="15.5" x14ac:dyDescent="0.35">
      <c r="A225" s="22">
        <v>46</v>
      </c>
      <c r="B225" s="22">
        <v>230</v>
      </c>
      <c r="C225" s="23" t="s">
        <v>324</v>
      </c>
      <c r="D225" s="23" t="s">
        <v>418</v>
      </c>
      <c r="E225" s="24" t="s">
        <v>9</v>
      </c>
      <c r="F225" s="13">
        <v>101.4</v>
      </c>
      <c r="G225" s="13">
        <v>101.2</v>
      </c>
      <c r="H225" s="13">
        <v>101.8</v>
      </c>
      <c r="I225" s="13">
        <v>98.4</v>
      </c>
      <c r="J225" s="13">
        <v>402.8</v>
      </c>
      <c r="K225" s="13"/>
      <c r="L225" s="13"/>
      <c r="M225" s="13">
        <v>98.9</v>
      </c>
      <c r="N225" s="13">
        <v>99.7</v>
      </c>
      <c r="O225" s="13">
        <v>102.8</v>
      </c>
      <c r="P225" s="13">
        <v>102.4</v>
      </c>
      <c r="Q225" s="13">
        <v>403.8</v>
      </c>
      <c r="R225" s="13"/>
      <c r="S225" s="13"/>
      <c r="T225" s="13">
        <f t="shared" si="3"/>
        <v>806.6</v>
      </c>
    </row>
    <row r="226" spans="1:20" s="10" customFormat="1" ht="15.5" x14ac:dyDescent="0.35">
      <c r="A226" s="22">
        <v>47</v>
      </c>
      <c r="B226" s="22">
        <v>252</v>
      </c>
      <c r="C226" s="23" t="s">
        <v>429</v>
      </c>
      <c r="D226" s="23" t="s">
        <v>430</v>
      </c>
      <c r="E226" s="24" t="s">
        <v>9</v>
      </c>
      <c r="F226" s="13">
        <v>102.4</v>
      </c>
      <c r="G226" s="13">
        <v>102.3</v>
      </c>
      <c r="H226" s="13">
        <v>98.4</v>
      </c>
      <c r="I226" s="13">
        <v>102.4</v>
      </c>
      <c r="J226" s="13">
        <v>405.5</v>
      </c>
      <c r="K226" s="13"/>
      <c r="L226" s="13"/>
      <c r="M226" s="13">
        <v>100.4</v>
      </c>
      <c r="N226" s="13">
        <v>101.8</v>
      </c>
      <c r="O226" s="13">
        <v>98.8</v>
      </c>
      <c r="P226" s="13">
        <v>102.7</v>
      </c>
      <c r="Q226" s="13">
        <v>403.7</v>
      </c>
      <c r="R226" s="13"/>
      <c r="S226" s="13"/>
      <c r="T226" s="13">
        <f t="shared" si="3"/>
        <v>809.2</v>
      </c>
    </row>
    <row r="227" spans="1:20" s="10" customFormat="1" ht="15.5" x14ac:dyDescent="0.35">
      <c r="A227" s="22">
        <v>48</v>
      </c>
      <c r="B227" s="22">
        <v>305</v>
      </c>
      <c r="C227" s="23" t="s">
        <v>436</v>
      </c>
      <c r="D227" s="23" t="s">
        <v>437</v>
      </c>
      <c r="E227" s="24" t="s">
        <v>9</v>
      </c>
      <c r="F227" s="13">
        <v>103.5</v>
      </c>
      <c r="G227" s="13">
        <v>102.2</v>
      </c>
      <c r="H227" s="13">
        <v>101.4</v>
      </c>
      <c r="I227" s="13">
        <v>101.4</v>
      </c>
      <c r="J227" s="13">
        <v>408.5</v>
      </c>
      <c r="K227" s="13"/>
      <c r="L227" s="13"/>
      <c r="M227" s="13">
        <v>101</v>
      </c>
      <c r="N227" s="13">
        <v>101</v>
      </c>
      <c r="O227" s="13">
        <v>103.5</v>
      </c>
      <c r="P227" s="13">
        <v>97.9</v>
      </c>
      <c r="Q227" s="13">
        <v>403.4</v>
      </c>
      <c r="R227" s="13"/>
      <c r="S227" s="13"/>
      <c r="T227" s="13">
        <f t="shared" si="3"/>
        <v>811.9</v>
      </c>
    </row>
    <row r="228" spans="1:20" s="10" customFormat="1" ht="15.5" x14ac:dyDescent="0.35">
      <c r="A228" s="22">
        <v>49</v>
      </c>
      <c r="B228" s="22">
        <v>355</v>
      </c>
      <c r="C228" s="23" t="s">
        <v>485</v>
      </c>
      <c r="D228" s="23" t="s">
        <v>486</v>
      </c>
      <c r="E228" s="24" t="s">
        <v>9</v>
      </c>
      <c r="F228" s="13">
        <v>101</v>
      </c>
      <c r="G228" s="13">
        <v>100.5</v>
      </c>
      <c r="H228" s="13">
        <v>103.3</v>
      </c>
      <c r="I228" s="13">
        <v>102.5</v>
      </c>
      <c r="J228" s="13">
        <v>407.3</v>
      </c>
      <c r="K228" s="13"/>
      <c r="L228" s="13"/>
      <c r="M228" s="13">
        <v>103.3</v>
      </c>
      <c r="N228" s="13">
        <v>99.2</v>
      </c>
      <c r="O228" s="13">
        <v>99.9</v>
      </c>
      <c r="P228" s="13">
        <v>100.7</v>
      </c>
      <c r="Q228" s="13">
        <v>403.1</v>
      </c>
      <c r="R228" s="13"/>
      <c r="S228" s="13"/>
      <c r="T228" s="13">
        <f t="shared" si="3"/>
        <v>810.40000000000009</v>
      </c>
    </row>
    <row r="229" spans="1:20" s="10" customFormat="1" ht="15.5" x14ac:dyDescent="0.35">
      <c r="A229" s="22">
        <v>50</v>
      </c>
      <c r="B229" s="22">
        <v>270</v>
      </c>
      <c r="C229" s="23" t="s">
        <v>358</v>
      </c>
      <c r="D229" s="23" t="s">
        <v>359</v>
      </c>
      <c r="E229" s="24" t="s">
        <v>9</v>
      </c>
      <c r="F229" s="13">
        <v>100.5</v>
      </c>
      <c r="G229" s="13">
        <v>96.1</v>
      </c>
      <c r="H229" s="13">
        <v>99.8</v>
      </c>
      <c r="I229" s="13">
        <v>101.5</v>
      </c>
      <c r="J229" s="13">
        <v>397.9</v>
      </c>
      <c r="K229" s="13"/>
      <c r="L229" s="13"/>
      <c r="M229" s="13">
        <v>103.5</v>
      </c>
      <c r="N229" s="13">
        <v>100.9</v>
      </c>
      <c r="O229" s="13">
        <v>99.4</v>
      </c>
      <c r="P229" s="13">
        <v>99</v>
      </c>
      <c r="Q229" s="13">
        <v>402.8</v>
      </c>
      <c r="R229" s="13"/>
      <c r="S229" s="13"/>
      <c r="T229" s="13">
        <f t="shared" si="3"/>
        <v>800.7</v>
      </c>
    </row>
    <row r="230" spans="1:20" s="10" customFormat="1" ht="15.5" x14ac:dyDescent="0.35">
      <c r="A230" s="22">
        <v>51</v>
      </c>
      <c r="B230" s="22">
        <v>156</v>
      </c>
      <c r="C230" s="23" t="s">
        <v>405</v>
      </c>
      <c r="D230" s="23" t="s">
        <v>407</v>
      </c>
      <c r="E230" s="24" t="s">
        <v>9</v>
      </c>
      <c r="F230" s="13">
        <v>100.8</v>
      </c>
      <c r="G230" s="13">
        <v>98.7</v>
      </c>
      <c r="H230" s="13">
        <v>103.3</v>
      </c>
      <c r="I230" s="13">
        <v>98.4</v>
      </c>
      <c r="J230" s="13">
        <v>401.2</v>
      </c>
      <c r="K230" s="13"/>
      <c r="L230" s="13"/>
      <c r="M230" s="13">
        <v>100.2</v>
      </c>
      <c r="N230" s="13">
        <v>99.7</v>
      </c>
      <c r="O230" s="13">
        <v>100.9</v>
      </c>
      <c r="P230" s="13">
        <v>101.8</v>
      </c>
      <c r="Q230" s="13">
        <v>402.6</v>
      </c>
      <c r="R230" s="13"/>
      <c r="S230" s="13"/>
      <c r="T230" s="13">
        <f t="shared" si="3"/>
        <v>803.8</v>
      </c>
    </row>
    <row r="231" spans="1:20" s="10" customFormat="1" ht="15.5" x14ac:dyDescent="0.35">
      <c r="A231" s="22">
        <v>52</v>
      </c>
      <c r="B231" s="22">
        <v>210</v>
      </c>
      <c r="C231" s="23" t="s">
        <v>482</v>
      </c>
      <c r="D231" s="23" t="s">
        <v>439</v>
      </c>
      <c r="E231" s="24" t="s">
        <v>9</v>
      </c>
      <c r="F231" s="13">
        <v>98.8</v>
      </c>
      <c r="G231" s="13">
        <v>101.9</v>
      </c>
      <c r="H231" s="13">
        <v>99.8</v>
      </c>
      <c r="I231" s="13">
        <v>100.7</v>
      </c>
      <c r="J231" s="13">
        <v>401.2</v>
      </c>
      <c r="K231" s="13"/>
      <c r="L231" s="13"/>
      <c r="M231" s="13">
        <v>99.6</v>
      </c>
      <c r="N231" s="13">
        <v>101.3</v>
      </c>
      <c r="O231" s="13">
        <v>102.5</v>
      </c>
      <c r="P231" s="13">
        <v>99.1</v>
      </c>
      <c r="Q231" s="13">
        <v>402.5</v>
      </c>
      <c r="R231" s="13"/>
      <c r="S231" s="13"/>
      <c r="T231" s="13">
        <f t="shared" si="3"/>
        <v>803.7</v>
      </c>
    </row>
    <row r="232" spans="1:20" s="10" customFormat="1" ht="15.5" x14ac:dyDescent="0.35">
      <c r="A232" s="22">
        <v>53</v>
      </c>
      <c r="B232" s="22">
        <v>226</v>
      </c>
      <c r="C232" s="23" t="s">
        <v>521</v>
      </c>
      <c r="D232" s="23" t="s">
        <v>522</v>
      </c>
      <c r="E232" s="24" t="s">
        <v>9</v>
      </c>
      <c r="F232" s="13">
        <v>99.8</v>
      </c>
      <c r="G232" s="13">
        <v>102.1</v>
      </c>
      <c r="H232" s="13">
        <v>101</v>
      </c>
      <c r="I232" s="13">
        <v>101</v>
      </c>
      <c r="J232" s="13">
        <v>403.9</v>
      </c>
      <c r="K232" s="13"/>
      <c r="L232" s="13"/>
      <c r="M232" s="13">
        <v>99.7</v>
      </c>
      <c r="N232" s="13">
        <v>99.1</v>
      </c>
      <c r="O232" s="13">
        <v>101.1</v>
      </c>
      <c r="P232" s="13">
        <v>102.5</v>
      </c>
      <c r="Q232" s="13">
        <v>402.4</v>
      </c>
      <c r="R232" s="13"/>
      <c r="S232" s="13"/>
      <c r="T232" s="13">
        <f t="shared" si="3"/>
        <v>806.3</v>
      </c>
    </row>
    <row r="233" spans="1:20" s="10" customFormat="1" ht="15.5" x14ac:dyDescent="0.35">
      <c r="A233" s="22">
        <v>54</v>
      </c>
      <c r="B233" s="22">
        <v>136</v>
      </c>
      <c r="C233" s="23" t="s">
        <v>442</v>
      </c>
      <c r="D233" s="23" t="s">
        <v>60</v>
      </c>
      <c r="E233" s="24" t="s">
        <v>9</v>
      </c>
      <c r="F233" s="13">
        <v>101.4</v>
      </c>
      <c r="G233" s="13">
        <v>102.5</v>
      </c>
      <c r="H233" s="13">
        <v>103.8</v>
      </c>
      <c r="I233" s="13">
        <v>100</v>
      </c>
      <c r="J233" s="13">
        <v>407.7</v>
      </c>
      <c r="K233" s="13"/>
      <c r="L233" s="13"/>
      <c r="M233" s="13">
        <v>103.4</v>
      </c>
      <c r="N233" s="13">
        <v>102.4</v>
      </c>
      <c r="O233" s="13">
        <v>96.6</v>
      </c>
      <c r="P233" s="13">
        <v>99.8</v>
      </c>
      <c r="Q233" s="13">
        <v>402.2</v>
      </c>
      <c r="R233" s="13"/>
      <c r="S233" s="13"/>
      <c r="T233" s="13">
        <f t="shared" si="3"/>
        <v>809.9</v>
      </c>
    </row>
    <row r="234" spans="1:20" s="10" customFormat="1" ht="15.5" x14ac:dyDescent="0.35">
      <c r="A234" s="22">
        <v>55</v>
      </c>
      <c r="B234" s="22">
        <v>127</v>
      </c>
      <c r="C234" s="23" t="s">
        <v>472</v>
      </c>
      <c r="D234" s="23" t="s">
        <v>551</v>
      </c>
      <c r="E234" s="24" t="s">
        <v>9</v>
      </c>
      <c r="F234" s="13">
        <v>102.4</v>
      </c>
      <c r="G234" s="13">
        <v>101.1</v>
      </c>
      <c r="H234" s="13">
        <v>100</v>
      </c>
      <c r="I234" s="13">
        <v>100</v>
      </c>
      <c r="J234" s="13">
        <v>403.5</v>
      </c>
      <c r="K234" s="13"/>
      <c r="L234" s="13"/>
      <c r="M234" s="13">
        <v>97.8</v>
      </c>
      <c r="N234" s="13">
        <v>100.2</v>
      </c>
      <c r="O234" s="13">
        <v>102.3</v>
      </c>
      <c r="P234" s="13">
        <v>101.7</v>
      </c>
      <c r="Q234" s="13">
        <v>402</v>
      </c>
      <c r="R234" s="13"/>
      <c r="S234" s="13"/>
      <c r="T234" s="13">
        <f t="shared" si="3"/>
        <v>805.5</v>
      </c>
    </row>
    <row r="235" spans="1:20" s="10" customFormat="1" ht="15.5" x14ac:dyDescent="0.35">
      <c r="A235" s="22">
        <v>56</v>
      </c>
      <c r="B235" s="22">
        <v>220</v>
      </c>
      <c r="C235" s="23" t="s">
        <v>429</v>
      </c>
      <c r="D235" s="23" t="s">
        <v>647</v>
      </c>
      <c r="E235" s="24" t="s">
        <v>9</v>
      </c>
      <c r="F235" s="13"/>
      <c r="G235" s="13"/>
      <c r="H235" s="13"/>
      <c r="I235" s="13"/>
      <c r="J235" s="13"/>
      <c r="K235" s="13"/>
      <c r="L235" s="13"/>
      <c r="M235" s="13">
        <v>99.1</v>
      </c>
      <c r="N235" s="13">
        <v>100.5</v>
      </c>
      <c r="O235" s="13">
        <v>101.1</v>
      </c>
      <c r="P235" s="13">
        <v>101.3</v>
      </c>
      <c r="Q235" s="13">
        <v>402</v>
      </c>
      <c r="R235" s="13"/>
      <c r="S235" s="13"/>
      <c r="T235" s="13">
        <f t="shared" si="3"/>
        <v>402</v>
      </c>
    </row>
    <row r="236" spans="1:20" s="10" customFormat="1" ht="15.5" x14ac:dyDescent="0.35">
      <c r="A236" s="22">
        <v>57</v>
      </c>
      <c r="B236" s="22">
        <v>383</v>
      </c>
      <c r="C236" s="23" t="s">
        <v>363</v>
      </c>
      <c r="D236" s="23" t="s">
        <v>364</v>
      </c>
      <c r="E236" s="24" t="s">
        <v>9</v>
      </c>
      <c r="F236" s="13">
        <v>100.7</v>
      </c>
      <c r="G236" s="13">
        <v>101.4</v>
      </c>
      <c r="H236" s="13">
        <v>100.2</v>
      </c>
      <c r="I236" s="13">
        <v>97.9</v>
      </c>
      <c r="J236" s="13">
        <v>400.2</v>
      </c>
      <c r="K236" s="13"/>
      <c r="L236" s="13"/>
      <c r="M236" s="13">
        <v>100.4</v>
      </c>
      <c r="N236" s="13">
        <v>100.5</v>
      </c>
      <c r="O236" s="13">
        <v>101.1</v>
      </c>
      <c r="P236" s="13">
        <v>100</v>
      </c>
      <c r="Q236" s="13">
        <v>402</v>
      </c>
      <c r="R236" s="13"/>
      <c r="S236" s="13"/>
      <c r="T236" s="13">
        <f t="shared" si="3"/>
        <v>802.2</v>
      </c>
    </row>
    <row r="237" spans="1:20" s="10" customFormat="1" ht="15.5" x14ac:dyDescent="0.35">
      <c r="A237" s="22">
        <v>58</v>
      </c>
      <c r="B237" s="22">
        <v>217</v>
      </c>
      <c r="C237" s="23" t="s">
        <v>531</v>
      </c>
      <c r="D237" s="23" t="s">
        <v>532</v>
      </c>
      <c r="E237" s="24" t="s">
        <v>576</v>
      </c>
      <c r="F237" s="13">
        <v>100.8</v>
      </c>
      <c r="G237" s="13">
        <v>99.7</v>
      </c>
      <c r="H237" s="13">
        <v>99.7</v>
      </c>
      <c r="I237" s="13">
        <v>100.8</v>
      </c>
      <c r="J237" s="13">
        <v>401</v>
      </c>
      <c r="K237" s="13"/>
      <c r="L237" s="13"/>
      <c r="M237" s="13">
        <v>101.3</v>
      </c>
      <c r="N237" s="13">
        <v>99.7</v>
      </c>
      <c r="O237" s="13">
        <v>99.3</v>
      </c>
      <c r="P237" s="13">
        <v>101.5</v>
      </c>
      <c r="Q237" s="13">
        <v>401.8</v>
      </c>
      <c r="R237" s="13"/>
      <c r="S237" s="13"/>
      <c r="T237" s="13">
        <f t="shared" si="3"/>
        <v>802.8</v>
      </c>
    </row>
    <row r="238" spans="1:20" s="10" customFormat="1" ht="15.5" x14ac:dyDescent="0.35">
      <c r="A238" s="22">
        <v>59</v>
      </c>
      <c r="B238" s="22">
        <v>344</v>
      </c>
      <c r="C238" s="23" t="s">
        <v>417</v>
      </c>
      <c r="D238" s="23" t="s">
        <v>191</v>
      </c>
      <c r="E238" s="24" t="s">
        <v>9</v>
      </c>
      <c r="F238" s="13">
        <v>102.4</v>
      </c>
      <c r="G238" s="13">
        <v>100</v>
      </c>
      <c r="H238" s="13">
        <v>104</v>
      </c>
      <c r="I238" s="13">
        <v>102.6</v>
      </c>
      <c r="J238" s="13">
        <v>409</v>
      </c>
      <c r="K238" s="13"/>
      <c r="L238" s="13"/>
      <c r="M238" s="13">
        <v>100.3</v>
      </c>
      <c r="N238" s="13">
        <v>100.2</v>
      </c>
      <c r="O238" s="13">
        <v>102.5</v>
      </c>
      <c r="P238" s="13">
        <v>98.6</v>
      </c>
      <c r="Q238" s="13">
        <v>401.6</v>
      </c>
      <c r="R238" s="13"/>
      <c r="S238" s="13"/>
      <c r="T238" s="13">
        <f t="shared" si="3"/>
        <v>810.6</v>
      </c>
    </row>
    <row r="239" spans="1:20" s="10" customFormat="1" ht="15.5" x14ac:dyDescent="0.35">
      <c r="A239" s="22">
        <v>60</v>
      </c>
      <c r="B239" s="22">
        <v>133</v>
      </c>
      <c r="C239" s="23" t="s">
        <v>405</v>
      </c>
      <c r="D239" s="23" t="s">
        <v>554</v>
      </c>
      <c r="E239" s="24" t="s">
        <v>9</v>
      </c>
      <c r="F239" s="13">
        <v>100</v>
      </c>
      <c r="G239" s="13">
        <v>100.8</v>
      </c>
      <c r="H239" s="13">
        <v>100.9</v>
      </c>
      <c r="I239" s="13">
        <v>96.5</v>
      </c>
      <c r="J239" s="13">
        <v>398.2</v>
      </c>
      <c r="K239" s="13"/>
      <c r="L239" s="13"/>
      <c r="M239" s="13">
        <v>101.1</v>
      </c>
      <c r="N239" s="13">
        <v>98</v>
      </c>
      <c r="O239" s="13">
        <v>101.2</v>
      </c>
      <c r="P239" s="13">
        <v>101.2</v>
      </c>
      <c r="Q239" s="13">
        <v>401.5</v>
      </c>
      <c r="R239" s="13"/>
      <c r="S239" s="13"/>
      <c r="T239" s="13">
        <f t="shared" si="3"/>
        <v>799.7</v>
      </c>
    </row>
    <row r="240" spans="1:20" s="10" customFormat="1" ht="15.5" x14ac:dyDescent="0.35">
      <c r="A240" s="22">
        <v>61</v>
      </c>
      <c r="B240" s="22">
        <v>234</v>
      </c>
      <c r="C240" s="23" t="s">
        <v>348</v>
      </c>
      <c r="D240" s="23" t="s">
        <v>65</v>
      </c>
      <c r="E240" s="24" t="s">
        <v>9</v>
      </c>
      <c r="F240" s="13">
        <v>99.9</v>
      </c>
      <c r="G240" s="13">
        <v>102.1</v>
      </c>
      <c r="H240" s="13">
        <v>102.1</v>
      </c>
      <c r="I240" s="13">
        <v>98.5</v>
      </c>
      <c r="J240" s="13">
        <v>402.6</v>
      </c>
      <c r="K240" s="13"/>
      <c r="L240" s="13"/>
      <c r="M240" s="13">
        <v>97.9</v>
      </c>
      <c r="N240" s="13">
        <v>100.7</v>
      </c>
      <c r="O240" s="13">
        <v>100.1</v>
      </c>
      <c r="P240" s="13">
        <v>102.6</v>
      </c>
      <c r="Q240" s="13">
        <v>401.3</v>
      </c>
      <c r="R240" s="13"/>
      <c r="S240" s="13"/>
      <c r="T240" s="13">
        <f t="shared" si="3"/>
        <v>803.90000000000009</v>
      </c>
    </row>
    <row r="241" spans="1:20" s="10" customFormat="1" ht="15.5" x14ac:dyDescent="0.35">
      <c r="A241" s="22">
        <v>62</v>
      </c>
      <c r="B241" s="22">
        <v>469</v>
      </c>
      <c r="C241" s="23" t="s">
        <v>336</v>
      </c>
      <c r="D241" s="23" t="s">
        <v>559</v>
      </c>
      <c r="E241" s="24" t="s">
        <v>576</v>
      </c>
      <c r="F241" s="13">
        <v>99.1</v>
      </c>
      <c r="G241" s="13">
        <v>100.3</v>
      </c>
      <c r="H241" s="13">
        <v>100</v>
      </c>
      <c r="I241" s="13">
        <v>102.5</v>
      </c>
      <c r="J241" s="13">
        <v>401.9</v>
      </c>
      <c r="K241" s="13"/>
      <c r="L241" s="13"/>
      <c r="M241" s="13">
        <v>99</v>
      </c>
      <c r="N241" s="13">
        <v>100.9</v>
      </c>
      <c r="O241" s="13">
        <v>100.4</v>
      </c>
      <c r="P241" s="13">
        <v>101</v>
      </c>
      <c r="Q241" s="13">
        <v>401.3</v>
      </c>
      <c r="R241" s="13"/>
      <c r="S241" s="13"/>
      <c r="T241" s="13">
        <f t="shared" si="3"/>
        <v>803.2</v>
      </c>
    </row>
    <row r="242" spans="1:20" s="10" customFormat="1" ht="15.5" x14ac:dyDescent="0.35">
      <c r="A242" s="22">
        <v>63</v>
      </c>
      <c r="B242" s="22">
        <v>142</v>
      </c>
      <c r="C242" s="23" t="s">
        <v>472</v>
      </c>
      <c r="D242" s="23" t="s">
        <v>460</v>
      </c>
      <c r="E242" s="24" t="s">
        <v>9</v>
      </c>
      <c r="F242" s="13">
        <v>96.2</v>
      </c>
      <c r="G242" s="13">
        <v>99.5</v>
      </c>
      <c r="H242" s="13">
        <v>100.3</v>
      </c>
      <c r="I242" s="13">
        <v>99.5</v>
      </c>
      <c r="J242" s="13">
        <v>395.5</v>
      </c>
      <c r="K242" s="13"/>
      <c r="L242" s="13"/>
      <c r="M242" s="13">
        <v>100.6</v>
      </c>
      <c r="N242" s="13">
        <v>100.2</v>
      </c>
      <c r="O242" s="13">
        <v>99.6</v>
      </c>
      <c r="P242" s="13">
        <v>100.8</v>
      </c>
      <c r="Q242" s="13">
        <v>401.2</v>
      </c>
      <c r="R242" s="13"/>
      <c r="S242" s="13"/>
      <c r="T242" s="13">
        <f t="shared" si="3"/>
        <v>796.7</v>
      </c>
    </row>
    <row r="243" spans="1:20" s="10" customFormat="1" ht="15.5" x14ac:dyDescent="0.35">
      <c r="A243" s="22">
        <v>64</v>
      </c>
      <c r="B243" s="22">
        <v>249</v>
      </c>
      <c r="C243" s="23" t="s">
        <v>454</v>
      </c>
      <c r="D243" s="23" t="s">
        <v>455</v>
      </c>
      <c r="E243" s="24" t="s">
        <v>9</v>
      </c>
      <c r="F243" s="13">
        <v>101</v>
      </c>
      <c r="G243" s="13">
        <v>103.1</v>
      </c>
      <c r="H243" s="13">
        <v>95.7</v>
      </c>
      <c r="I243" s="13">
        <v>100.6</v>
      </c>
      <c r="J243" s="13">
        <v>400.4</v>
      </c>
      <c r="K243" s="13"/>
      <c r="L243" s="13"/>
      <c r="M243" s="13">
        <v>98.9</v>
      </c>
      <c r="N243" s="13">
        <v>99.5</v>
      </c>
      <c r="O243" s="13">
        <v>100.1</v>
      </c>
      <c r="P243" s="13">
        <v>101.8</v>
      </c>
      <c r="Q243" s="13">
        <v>400.3</v>
      </c>
      <c r="R243" s="13"/>
      <c r="S243" s="13"/>
      <c r="T243" s="13">
        <f t="shared" si="3"/>
        <v>800.7</v>
      </c>
    </row>
    <row r="244" spans="1:20" s="10" customFormat="1" ht="15.5" x14ac:dyDescent="0.35">
      <c r="A244" s="22">
        <v>65</v>
      </c>
      <c r="B244" s="22">
        <v>461</v>
      </c>
      <c r="C244" s="23" t="s">
        <v>379</v>
      </c>
      <c r="D244" s="23" t="s">
        <v>456</v>
      </c>
      <c r="E244" s="24" t="s">
        <v>9</v>
      </c>
      <c r="F244" s="13">
        <v>100</v>
      </c>
      <c r="G244" s="13">
        <v>101.3</v>
      </c>
      <c r="H244" s="13">
        <v>100.5</v>
      </c>
      <c r="I244" s="13">
        <v>103.2</v>
      </c>
      <c r="J244" s="13">
        <v>405</v>
      </c>
      <c r="K244" s="13"/>
      <c r="L244" s="13"/>
      <c r="M244" s="13">
        <v>99.9</v>
      </c>
      <c r="N244" s="13">
        <v>99.8</v>
      </c>
      <c r="O244" s="13">
        <v>100.6</v>
      </c>
      <c r="P244" s="13">
        <v>99.8</v>
      </c>
      <c r="Q244" s="13">
        <v>400.1</v>
      </c>
      <c r="R244" s="13"/>
      <c r="S244" s="13"/>
      <c r="T244" s="13">
        <f t="shared" si="3"/>
        <v>805.1</v>
      </c>
    </row>
    <row r="245" spans="1:20" s="10" customFormat="1" ht="15.5" x14ac:dyDescent="0.35">
      <c r="A245" s="22">
        <v>66</v>
      </c>
      <c r="B245" s="22">
        <v>348</v>
      </c>
      <c r="C245" s="23" t="s">
        <v>528</v>
      </c>
      <c r="D245" s="23" t="s">
        <v>303</v>
      </c>
      <c r="E245" s="24" t="s">
        <v>9</v>
      </c>
      <c r="F245" s="13">
        <v>99.6</v>
      </c>
      <c r="G245" s="13">
        <v>98.5</v>
      </c>
      <c r="H245" s="13">
        <v>99.8</v>
      </c>
      <c r="I245" s="13">
        <v>97.3</v>
      </c>
      <c r="J245" s="13">
        <v>395.2</v>
      </c>
      <c r="K245" s="13"/>
      <c r="L245" s="13"/>
      <c r="M245" s="13">
        <v>101.3</v>
      </c>
      <c r="N245" s="13">
        <v>98.6</v>
      </c>
      <c r="O245" s="13">
        <v>99.5</v>
      </c>
      <c r="P245" s="13">
        <v>100.6</v>
      </c>
      <c r="Q245" s="13">
        <v>400</v>
      </c>
      <c r="R245" s="13"/>
      <c r="S245" s="13"/>
      <c r="T245" s="13">
        <f t="shared" si="3"/>
        <v>795.2</v>
      </c>
    </row>
    <row r="246" spans="1:20" s="10" customFormat="1" ht="15.5" x14ac:dyDescent="0.35">
      <c r="A246" s="22">
        <v>67</v>
      </c>
      <c r="B246" s="22">
        <v>276</v>
      </c>
      <c r="C246" s="23" t="s">
        <v>336</v>
      </c>
      <c r="D246" s="23" t="s">
        <v>537</v>
      </c>
      <c r="E246" s="24" t="s">
        <v>9</v>
      </c>
      <c r="F246" s="13">
        <v>100.5</v>
      </c>
      <c r="G246" s="13">
        <v>102.1</v>
      </c>
      <c r="H246" s="13">
        <v>101.3</v>
      </c>
      <c r="I246" s="13">
        <v>100.1</v>
      </c>
      <c r="J246" s="13">
        <v>404</v>
      </c>
      <c r="K246" s="13"/>
      <c r="L246" s="13"/>
      <c r="M246" s="13">
        <v>97.1</v>
      </c>
      <c r="N246" s="13">
        <v>101.2</v>
      </c>
      <c r="O246" s="13">
        <v>102</v>
      </c>
      <c r="P246" s="13">
        <v>99.6</v>
      </c>
      <c r="Q246" s="13">
        <v>399.9</v>
      </c>
      <c r="R246" s="13"/>
      <c r="S246" s="13"/>
      <c r="T246" s="13">
        <f t="shared" si="3"/>
        <v>803.9</v>
      </c>
    </row>
    <row r="247" spans="1:20" s="10" customFormat="1" ht="15.5" x14ac:dyDescent="0.35">
      <c r="A247" s="22">
        <v>68</v>
      </c>
      <c r="B247" s="22">
        <v>209</v>
      </c>
      <c r="C247" s="23" t="s">
        <v>405</v>
      </c>
      <c r="D247" s="23" t="s">
        <v>459</v>
      </c>
      <c r="E247" s="24" t="s">
        <v>9</v>
      </c>
      <c r="F247" s="13">
        <v>100.4</v>
      </c>
      <c r="G247" s="13">
        <v>100.4</v>
      </c>
      <c r="H247" s="13">
        <v>98.2</v>
      </c>
      <c r="I247" s="13">
        <v>99.1</v>
      </c>
      <c r="J247" s="13">
        <v>398.1</v>
      </c>
      <c r="K247" s="13"/>
      <c r="L247" s="13"/>
      <c r="M247" s="13">
        <v>97.2</v>
      </c>
      <c r="N247" s="13">
        <v>101</v>
      </c>
      <c r="O247" s="13">
        <v>101.7</v>
      </c>
      <c r="P247" s="13">
        <v>99.8</v>
      </c>
      <c r="Q247" s="13">
        <v>399.7</v>
      </c>
      <c r="R247" s="13"/>
      <c r="S247" s="13"/>
      <c r="T247" s="13">
        <f t="shared" si="3"/>
        <v>797.8</v>
      </c>
    </row>
    <row r="248" spans="1:20" s="10" customFormat="1" ht="15.5" x14ac:dyDescent="0.35">
      <c r="A248" s="22">
        <v>69</v>
      </c>
      <c r="B248" s="22">
        <v>360</v>
      </c>
      <c r="C248" s="23" t="s">
        <v>463</v>
      </c>
      <c r="D248" s="23" t="s">
        <v>464</v>
      </c>
      <c r="E248" s="24" t="s">
        <v>9</v>
      </c>
      <c r="F248" s="13">
        <v>93.7</v>
      </c>
      <c r="G248" s="13">
        <v>98.3</v>
      </c>
      <c r="H248" s="13">
        <v>98</v>
      </c>
      <c r="I248" s="13">
        <v>100.9</v>
      </c>
      <c r="J248" s="13">
        <v>390.9</v>
      </c>
      <c r="K248" s="13"/>
      <c r="L248" s="13"/>
      <c r="M248" s="13">
        <v>100.5</v>
      </c>
      <c r="N248" s="13">
        <v>102.3</v>
      </c>
      <c r="O248" s="13">
        <v>97.6</v>
      </c>
      <c r="P248" s="13">
        <v>99.3</v>
      </c>
      <c r="Q248" s="13">
        <v>399.7</v>
      </c>
      <c r="R248" s="13"/>
      <c r="S248" s="13"/>
      <c r="T248" s="13">
        <f t="shared" ref="T248:T311" si="4">L248+J248+S248+Q248</f>
        <v>790.59999999999991</v>
      </c>
    </row>
    <row r="249" spans="1:20" s="10" customFormat="1" ht="15.5" x14ac:dyDescent="0.35">
      <c r="A249" s="22">
        <v>70</v>
      </c>
      <c r="B249" s="22">
        <v>179</v>
      </c>
      <c r="C249" s="23" t="s">
        <v>549</v>
      </c>
      <c r="D249" s="23" t="s">
        <v>550</v>
      </c>
      <c r="E249" s="24" t="s">
        <v>9</v>
      </c>
      <c r="F249" s="13">
        <v>98.8</v>
      </c>
      <c r="G249" s="13">
        <v>97.5</v>
      </c>
      <c r="H249" s="13">
        <v>100.4</v>
      </c>
      <c r="I249" s="13">
        <v>100.4</v>
      </c>
      <c r="J249" s="13">
        <v>397.1</v>
      </c>
      <c r="K249" s="13"/>
      <c r="L249" s="13"/>
      <c r="M249" s="13">
        <v>100.7</v>
      </c>
      <c r="N249" s="13">
        <v>100.3</v>
      </c>
      <c r="O249" s="13">
        <v>97.2</v>
      </c>
      <c r="P249" s="13">
        <v>100.5</v>
      </c>
      <c r="Q249" s="13">
        <v>398.7</v>
      </c>
      <c r="R249" s="13"/>
      <c r="S249" s="13"/>
      <c r="T249" s="13">
        <f t="shared" si="4"/>
        <v>795.8</v>
      </c>
    </row>
    <row r="250" spans="1:20" s="10" customFormat="1" ht="15.5" x14ac:dyDescent="0.35">
      <c r="A250" s="22">
        <v>71</v>
      </c>
      <c r="B250" s="22">
        <v>286</v>
      </c>
      <c r="C250" s="23" t="s">
        <v>401</v>
      </c>
      <c r="D250" s="23" t="s">
        <v>15</v>
      </c>
      <c r="E250" s="24" t="s">
        <v>9</v>
      </c>
      <c r="F250" s="13">
        <v>100.7</v>
      </c>
      <c r="G250" s="13">
        <v>99.6</v>
      </c>
      <c r="H250" s="13">
        <v>101.4</v>
      </c>
      <c r="I250" s="13">
        <v>97.9</v>
      </c>
      <c r="J250" s="13">
        <v>399.6</v>
      </c>
      <c r="K250" s="13"/>
      <c r="L250" s="13"/>
      <c r="M250" s="13">
        <v>102.3</v>
      </c>
      <c r="N250" s="13">
        <v>98.9</v>
      </c>
      <c r="O250" s="13">
        <v>99.2</v>
      </c>
      <c r="P250" s="13">
        <v>98.2</v>
      </c>
      <c r="Q250" s="13">
        <v>398.6</v>
      </c>
      <c r="R250" s="13"/>
      <c r="S250" s="13"/>
      <c r="T250" s="13">
        <f t="shared" si="4"/>
        <v>798.2</v>
      </c>
    </row>
    <row r="251" spans="1:20" s="10" customFormat="1" ht="15.5" x14ac:dyDescent="0.35">
      <c r="A251" s="22">
        <v>72</v>
      </c>
      <c r="B251" s="22">
        <v>428</v>
      </c>
      <c r="C251" s="23" t="s">
        <v>341</v>
      </c>
      <c r="D251" s="23" t="s">
        <v>547</v>
      </c>
      <c r="E251" s="24" t="s">
        <v>9</v>
      </c>
      <c r="F251" s="13">
        <v>98.6</v>
      </c>
      <c r="G251" s="13">
        <v>100.1</v>
      </c>
      <c r="H251" s="13">
        <v>99.7</v>
      </c>
      <c r="I251" s="13">
        <v>99.1</v>
      </c>
      <c r="J251" s="13">
        <v>397.5</v>
      </c>
      <c r="K251" s="13"/>
      <c r="L251" s="13"/>
      <c r="M251" s="13">
        <v>101.3</v>
      </c>
      <c r="N251" s="13">
        <v>98.3</v>
      </c>
      <c r="O251" s="13">
        <v>98.9</v>
      </c>
      <c r="P251" s="13">
        <v>99.8</v>
      </c>
      <c r="Q251" s="13">
        <v>398.3</v>
      </c>
      <c r="R251" s="13"/>
      <c r="S251" s="13"/>
      <c r="T251" s="13">
        <f t="shared" si="4"/>
        <v>795.8</v>
      </c>
    </row>
    <row r="252" spans="1:20" s="10" customFormat="1" ht="15.5" x14ac:dyDescent="0.35">
      <c r="A252" s="22">
        <v>73</v>
      </c>
      <c r="B252" s="22">
        <v>403</v>
      </c>
      <c r="C252" s="23" t="s">
        <v>435</v>
      </c>
      <c r="D252" s="23" t="s">
        <v>285</v>
      </c>
      <c r="E252" s="24" t="s">
        <v>9</v>
      </c>
      <c r="F252" s="13">
        <v>98.1</v>
      </c>
      <c r="G252" s="13">
        <v>98.9</v>
      </c>
      <c r="H252" s="13">
        <v>99.4</v>
      </c>
      <c r="I252" s="13">
        <v>100.5</v>
      </c>
      <c r="J252" s="13">
        <v>396.9</v>
      </c>
      <c r="K252" s="13"/>
      <c r="L252" s="13"/>
      <c r="M252" s="13">
        <v>99.2</v>
      </c>
      <c r="N252" s="13">
        <v>98.9</v>
      </c>
      <c r="O252" s="13">
        <v>100.9</v>
      </c>
      <c r="P252" s="13">
        <v>99.3</v>
      </c>
      <c r="Q252" s="13">
        <v>398.3</v>
      </c>
      <c r="R252" s="13"/>
      <c r="S252" s="13"/>
      <c r="T252" s="13">
        <f t="shared" si="4"/>
        <v>795.2</v>
      </c>
    </row>
    <row r="253" spans="1:20" s="10" customFormat="1" ht="15.5" x14ac:dyDescent="0.35">
      <c r="A253" s="22">
        <v>74</v>
      </c>
      <c r="B253" s="22">
        <v>435</v>
      </c>
      <c r="C253" s="23" t="s">
        <v>367</v>
      </c>
      <c r="D253" s="23" t="s">
        <v>368</v>
      </c>
      <c r="E253" s="24" t="s">
        <v>9</v>
      </c>
      <c r="F253" s="13">
        <v>100.1</v>
      </c>
      <c r="G253" s="13">
        <v>98.3</v>
      </c>
      <c r="H253" s="13">
        <v>101</v>
      </c>
      <c r="I253" s="13">
        <v>99.6</v>
      </c>
      <c r="J253" s="13">
        <v>399</v>
      </c>
      <c r="K253" s="13"/>
      <c r="L253" s="13"/>
      <c r="M253" s="13">
        <v>101.4</v>
      </c>
      <c r="N253" s="13">
        <v>102.5</v>
      </c>
      <c r="O253" s="13">
        <v>96.7</v>
      </c>
      <c r="P253" s="13">
        <v>97.4</v>
      </c>
      <c r="Q253" s="13">
        <v>398</v>
      </c>
      <c r="R253" s="13"/>
      <c r="S253" s="13"/>
      <c r="T253" s="13">
        <f t="shared" si="4"/>
        <v>797</v>
      </c>
    </row>
    <row r="254" spans="1:20" s="10" customFormat="1" ht="15.5" x14ac:dyDescent="0.35">
      <c r="A254" s="22">
        <v>75</v>
      </c>
      <c r="B254" s="22">
        <v>130</v>
      </c>
      <c r="C254" s="23" t="s">
        <v>443</v>
      </c>
      <c r="D254" s="23" t="s">
        <v>444</v>
      </c>
      <c r="E254" s="24" t="s">
        <v>9</v>
      </c>
      <c r="F254" s="13">
        <v>101</v>
      </c>
      <c r="G254" s="13">
        <v>93.5</v>
      </c>
      <c r="H254" s="13">
        <v>92.2</v>
      </c>
      <c r="I254" s="13">
        <v>95.5</v>
      </c>
      <c r="J254" s="13">
        <v>382.2</v>
      </c>
      <c r="K254" s="13"/>
      <c r="L254" s="13"/>
      <c r="M254" s="13">
        <v>98.4</v>
      </c>
      <c r="N254" s="13">
        <v>101.3</v>
      </c>
      <c r="O254" s="13">
        <v>101.8</v>
      </c>
      <c r="P254" s="13">
        <v>96.5</v>
      </c>
      <c r="Q254" s="13">
        <v>398</v>
      </c>
      <c r="R254" s="13"/>
      <c r="S254" s="13"/>
      <c r="T254" s="13">
        <f t="shared" si="4"/>
        <v>780.2</v>
      </c>
    </row>
    <row r="255" spans="1:20" s="10" customFormat="1" ht="15.5" x14ac:dyDescent="0.35">
      <c r="A255" s="22">
        <v>76</v>
      </c>
      <c r="B255" s="22">
        <v>180</v>
      </c>
      <c r="C255" s="23" t="s">
        <v>524</v>
      </c>
      <c r="D255" s="23" t="s">
        <v>525</v>
      </c>
      <c r="E255" s="24" t="s">
        <v>9</v>
      </c>
      <c r="F255" s="13">
        <v>97.2</v>
      </c>
      <c r="G255" s="13">
        <v>102.4</v>
      </c>
      <c r="H255" s="13">
        <v>101</v>
      </c>
      <c r="I255" s="13">
        <v>97.1</v>
      </c>
      <c r="J255" s="13">
        <v>397.7</v>
      </c>
      <c r="K255" s="13"/>
      <c r="L255" s="13"/>
      <c r="M255" s="13">
        <v>97.7</v>
      </c>
      <c r="N255" s="13">
        <v>100.7</v>
      </c>
      <c r="O255" s="13">
        <v>99.7</v>
      </c>
      <c r="P255" s="13">
        <v>99.6</v>
      </c>
      <c r="Q255" s="13">
        <v>397.7</v>
      </c>
      <c r="R255" s="13"/>
      <c r="S255" s="13"/>
      <c r="T255" s="13">
        <f t="shared" si="4"/>
        <v>795.4</v>
      </c>
    </row>
    <row r="256" spans="1:20" s="10" customFormat="1" ht="15.5" x14ac:dyDescent="0.35">
      <c r="A256" s="22">
        <v>77</v>
      </c>
      <c r="B256" s="22">
        <v>378</v>
      </c>
      <c r="C256" s="23" t="s">
        <v>390</v>
      </c>
      <c r="D256" s="23" t="s">
        <v>391</v>
      </c>
      <c r="E256" s="24" t="s">
        <v>9</v>
      </c>
      <c r="F256" s="13">
        <v>98.2</v>
      </c>
      <c r="G256" s="13">
        <v>98.2</v>
      </c>
      <c r="H256" s="13">
        <v>93.2</v>
      </c>
      <c r="I256" s="13">
        <v>95.4</v>
      </c>
      <c r="J256" s="13">
        <v>385</v>
      </c>
      <c r="K256" s="13"/>
      <c r="L256" s="13"/>
      <c r="M256" s="13">
        <v>100.2</v>
      </c>
      <c r="N256" s="13">
        <v>100.7</v>
      </c>
      <c r="O256" s="13">
        <v>99.4</v>
      </c>
      <c r="P256" s="13">
        <v>97.3</v>
      </c>
      <c r="Q256" s="13">
        <v>397.6</v>
      </c>
      <c r="R256" s="13"/>
      <c r="S256" s="13"/>
      <c r="T256" s="13">
        <f t="shared" si="4"/>
        <v>782.6</v>
      </c>
    </row>
    <row r="257" spans="1:20" s="10" customFormat="1" ht="15.5" x14ac:dyDescent="0.35">
      <c r="A257" s="22">
        <v>78</v>
      </c>
      <c r="B257" s="22">
        <v>192</v>
      </c>
      <c r="C257" s="23" t="s">
        <v>401</v>
      </c>
      <c r="D257" s="23" t="s">
        <v>402</v>
      </c>
      <c r="E257" s="24" t="s">
        <v>576</v>
      </c>
      <c r="F257" s="13">
        <v>99.1</v>
      </c>
      <c r="G257" s="13">
        <v>100.5</v>
      </c>
      <c r="H257" s="13">
        <v>99.8</v>
      </c>
      <c r="I257" s="13">
        <v>102.5</v>
      </c>
      <c r="J257" s="13">
        <v>401.9</v>
      </c>
      <c r="K257" s="13"/>
      <c r="L257" s="13"/>
      <c r="M257" s="13">
        <v>96.5</v>
      </c>
      <c r="N257" s="13">
        <v>96.1</v>
      </c>
      <c r="O257" s="13">
        <v>101.6</v>
      </c>
      <c r="P257" s="13">
        <v>102.8</v>
      </c>
      <c r="Q257" s="13">
        <v>397</v>
      </c>
      <c r="R257" s="13"/>
      <c r="S257" s="13"/>
      <c r="T257" s="13">
        <f t="shared" si="4"/>
        <v>798.9</v>
      </c>
    </row>
    <row r="258" spans="1:20" s="10" customFormat="1" ht="15.5" x14ac:dyDescent="0.35">
      <c r="A258" s="22">
        <v>79</v>
      </c>
      <c r="B258" s="22">
        <v>178</v>
      </c>
      <c r="C258" s="23" t="s">
        <v>480</v>
      </c>
      <c r="D258" s="23" t="s">
        <v>481</v>
      </c>
      <c r="E258" s="24" t="s">
        <v>9</v>
      </c>
      <c r="F258" s="13">
        <v>97</v>
      </c>
      <c r="G258" s="13">
        <v>99.6</v>
      </c>
      <c r="H258" s="13">
        <v>98.3</v>
      </c>
      <c r="I258" s="13">
        <v>98.7</v>
      </c>
      <c r="J258" s="13">
        <v>393.6</v>
      </c>
      <c r="K258" s="13"/>
      <c r="L258" s="13"/>
      <c r="M258" s="13">
        <v>100</v>
      </c>
      <c r="N258" s="13">
        <v>100.6</v>
      </c>
      <c r="O258" s="13">
        <v>100.3</v>
      </c>
      <c r="P258" s="13">
        <v>96</v>
      </c>
      <c r="Q258" s="13">
        <v>396.9</v>
      </c>
      <c r="R258" s="13"/>
      <c r="S258" s="13"/>
      <c r="T258" s="13">
        <f t="shared" si="4"/>
        <v>790.5</v>
      </c>
    </row>
    <row r="259" spans="1:20" s="10" customFormat="1" ht="15.5" x14ac:dyDescent="0.35">
      <c r="A259" s="22">
        <v>80</v>
      </c>
      <c r="B259" s="22">
        <v>455</v>
      </c>
      <c r="C259" s="23" t="s">
        <v>415</v>
      </c>
      <c r="D259" s="23" t="s">
        <v>416</v>
      </c>
      <c r="E259" s="24" t="s">
        <v>9</v>
      </c>
      <c r="F259" s="13">
        <v>99.3</v>
      </c>
      <c r="G259" s="13">
        <v>96.9</v>
      </c>
      <c r="H259" s="13">
        <v>96.5</v>
      </c>
      <c r="I259" s="13">
        <v>95.4</v>
      </c>
      <c r="J259" s="13">
        <v>388.1</v>
      </c>
      <c r="K259" s="13"/>
      <c r="L259" s="13"/>
      <c r="M259" s="13">
        <v>102.2</v>
      </c>
      <c r="N259" s="13">
        <v>100.2</v>
      </c>
      <c r="O259" s="13">
        <v>99.2</v>
      </c>
      <c r="P259" s="13">
        <v>94.8</v>
      </c>
      <c r="Q259" s="13">
        <v>396.4</v>
      </c>
      <c r="R259" s="13"/>
      <c r="S259" s="13"/>
      <c r="T259" s="13">
        <f t="shared" si="4"/>
        <v>784.5</v>
      </c>
    </row>
    <row r="260" spans="1:20" s="10" customFormat="1" ht="15.5" x14ac:dyDescent="0.35">
      <c r="A260" s="22">
        <v>81</v>
      </c>
      <c r="B260" s="22">
        <v>212</v>
      </c>
      <c r="C260" s="23" t="s">
        <v>485</v>
      </c>
      <c r="D260" s="23" t="s">
        <v>491</v>
      </c>
      <c r="E260" s="24" t="s">
        <v>9</v>
      </c>
      <c r="F260" s="13">
        <v>94.9</v>
      </c>
      <c r="G260" s="13">
        <v>96.3</v>
      </c>
      <c r="H260" s="13">
        <v>100.4</v>
      </c>
      <c r="I260" s="13">
        <v>99.6</v>
      </c>
      <c r="J260" s="13">
        <v>391.2</v>
      </c>
      <c r="K260" s="13"/>
      <c r="L260" s="13"/>
      <c r="M260" s="13">
        <v>96.1</v>
      </c>
      <c r="N260" s="13">
        <v>101.4</v>
      </c>
      <c r="O260" s="13">
        <v>98</v>
      </c>
      <c r="P260" s="13">
        <v>100.7</v>
      </c>
      <c r="Q260" s="13">
        <v>396.2</v>
      </c>
      <c r="R260" s="13"/>
      <c r="S260" s="13"/>
      <c r="T260" s="13">
        <f t="shared" si="4"/>
        <v>787.4</v>
      </c>
    </row>
    <row r="261" spans="1:20" s="10" customFormat="1" ht="15.5" x14ac:dyDescent="0.35">
      <c r="A261" s="22">
        <v>82</v>
      </c>
      <c r="B261" s="22">
        <v>266</v>
      </c>
      <c r="C261" s="23" t="s">
        <v>354</v>
      </c>
      <c r="D261" s="23" t="s">
        <v>355</v>
      </c>
      <c r="E261" s="24" t="s">
        <v>9</v>
      </c>
      <c r="F261" s="13">
        <v>96.2</v>
      </c>
      <c r="G261" s="13">
        <v>98.7</v>
      </c>
      <c r="H261" s="13">
        <v>99.7</v>
      </c>
      <c r="I261" s="13">
        <v>98.7</v>
      </c>
      <c r="J261" s="13">
        <v>393.3</v>
      </c>
      <c r="K261" s="13"/>
      <c r="L261" s="13"/>
      <c r="M261" s="13">
        <v>99.2</v>
      </c>
      <c r="N261" s="13">
        <v>96.8</v>
      </c>
      <c r="O261" s="13">
        <v>100.1</v>
      </c>
      <c r="P261" s="13">
        <v>99.8</v>
      </c>
      <c r="Q261" s="13">
        <v>395.9</v>
      </c>
      <c r="R261" s="13"/>
      <c r="S261" s="13"/>
      <c r="T261" s="13">
        <f t="shared" si="4"/>
        <v>789.2</v>
      </c>
    </row>
    <row r="262" spans="1:20" s="10" customFormat="1" ht="15.5" x14ac:dyDescent="0.35">
      <c r="A262" s="22">
        <v>83</v>
      </c>
      <c r="B262" s="22">
        <v>141</v>
      </c>
      <c r="C262" s="23" t="s">
        <v>379</v>
      </c>
      <c r="D262" s="23" t="s">
        <v>460</v>
      </c>
      <c r="E262" s="24" t="s">
        <v>9</v>
      </c>
      <c r="F262" s="13">
        <v>96.6</v>
      </c>
      <c r="G262" s="13">
        <v>94.5</v>
      </c>
      <c r="H262" s="13">
        <v>99.1</v>
      </c>
      <c r="I262" s="13">
        <v>97.9</v>
      </c>
      <c r="J262" s="13">
        <v>388.1</v>
      </c>
      <c r="K262" s="13"/>
      <c r="L262" s="13"/>
      <c r="M262" s="13">
        <v>98.1</v>
      </c>
      <c r="N262" s="13">
        <v>99.3</v>
      </c>
      <c r="O262" s="13">
        <v>99.1</v>
      </c>
      <c r="P262" s="13">
        <v>99.3</v>
      </c>
      <c r="Q262" s="13">
        <v>395.8</v>
      </c>
      <c r="R262" s="13"/>
      <c r="S262" s="13"/>
      <c r="T262" s="13">
        <f t="shared" si="4"/>
        <v>783.90000000000009</v>
      </c>
    </row>
    <row r="263" spans="1:20" s="10" customFormat="1" ht="15.5" x14ac:dyDescent="0.35">
      <c r="A263" s="22">
        <v>84</v>
      </c>
      <c r="B263" s="22">
        <v>296</v>
      </c>
      <c r="C263" s="23" t="s">
        <v>557</v>
      </c>
      <c r="D263" s="23" t="s">
        <v>558</v>
      </c>
      <c r="E263" s="24" t="s">
        <v>9</v>
      </c>
      <c r="F263" s="13">
        <v>95.3</v>
      </c>
      <c r="G263" s="13">
        <v>103</v>
      </c>
      <c r="H263" s="13">
        <v>99.2</v>
      </c>
      <c r="I263" s="13">
        <v>96.8</v>
      </c>
      <c r="J263" s="13">
        <v>394.3</v>
      </c>
      <c r="K263" s="13"/>
      <c r="L263" s="13"/>
      <c r="M263" s="13">
        <v>97.1</v>
      </c>
      <c r="N263" s="13">
        <v>99.1</v>
      </c>
      <c r="O263" s="13">
        <v>99.9</v>
      </c>
      <c r="P263" s="13">
        <v>99.2</v>
      </c>
      <c r="Q263" s="13">
        <v>395.3</v>
      </c>
      <c r="R263" s="13"/>
      <c r="S263" s="13"/>
      <c r="T263" s="13">
        <f t="shared" si="4"/>
        <v>789.6</v>
      </c>
    </row>
    <row r="264" spans="1:20" s="10" customFormat="1" ht="15.5" x14ac:dyDescent="0.35">
      <c r="A264" s="22">
        <v>85</v>
      </c>
      <c r="B264" s="22">
        <v>271</v>
      </c>
      <c r="C264" s="23" t="s">
        <v>476</v>
      </c>
      <c r="D264" s="23" t="s">
        <v>477</v>
      </c>
      <c r="E264" s="24" t="s">
        <v>9</v>
      </c>
      <c r="F264" s="13">
        <v>101.2</v>
      </c>
      <c r="G264" s="13">
        <v>100.9</v>
      </c>
      <c r="H264" s="13">
        <v>99.7</v>
      </c>
      <c r="I264" s="13">
        <v>100.5</v>
      </c>
      <c r="J264" s="13">
        <v>402.3</v>
      </c>
      <c r="K264" s="13"/>
      <c r="L264" s="13"/>
      <c r="M264" s="13">
        <v>98.6</v>
      </c>
      <c r="N264" s="13">
        <v>98.9</v>
      </c>
      <c r="O264" s="13">
        <v>100.1</v>
      </c>
      <c r="P264" s="13">
        <v>97.7</v>
      </c>
      <c r="Q264" s="13">
        <v>395.3</v>
      </c>
      <c r="R264" s="13"/>
      <c r="S264" s="13"/>
      <c r="T264" s="13">
        <f t="shared" si="4"/>
        <v>797.6</v>
      </c>
    </row>
    <row r="265" spans="1:20" s="10" customFormat="1" ht="15.5" x14ac:dyDescent="0.35">
      <c r="A265" s="22">
        <v>86</v>
      </c>
      <c r="B265" s="22">
        <v>316</v>
      </c>
      <c r="C265" s="23" t="s">
        <v>385</v>
      </c>
      <c r="D265" s="23" t="s">
        <v>246</v>
      </c>
      <c r="E265" s="24" t="s">
        <v>9</v>
      </c>
      <c r="F265" s="13">
        <v>99.2</v>
      </c>
      <c r="G265" s="13">
        <v>101.9</v>
      </c>
      <c r="H265" s="13">
        <v>101.8</v>
      </c>
      <c r="I265" s="13">
        <v>99.6</v>
      </c>
      <c r="J265" s="13">
        <v>402.5</v>
      </c>
      <c r="K265" s="13"/>
      <c r="L265" s="13"/>
      <c r="M265" s="13">
        <v>95.3</v>
      </c>
      <c r="N265" s="13">
        <v>100</v>
      </c>
      <c r="O265" s="13">
        <v>100.4</v>
      </c>
      <c r="P265" s="13">
        <v>99.3</v>
      </c>
      <c r="Q265" s="13">
        <v>395</v>
      </c>
      <c r="R265" s="13"/>
      <c r="S265" s="13"/>
      <c r="T265" s="13">
        <f t="shared" si="4"/>
        <v>797.5</v>
      </c>
    </row>
    <row r="266" spans="1:20" s="10" customFormat="1" ht="15.5" x14ac:dyDescent="0.35">
      <c r="A266" s="22">
        <v>87</v>
      </c>
      <c r="B266" s="22">
        <v>248</v>
      </c>
      <c r="C266" s="23" t="s">
        <v>419</v>
      </c>
      <c r="D266" s="23" t="s">
        <v>420</v>
      </c>
      <c r="E266" s="24" t="s">
        <v>9</v>
      </c>
      <c r="F266" s="13">
        <v>99.5</v>
      </c>
      <c r="G266" s="13">
        <v>98.7</v>
      </c>
      <c r="H266" s="13">
        <v>100.2</v>
      </c>
      <c r="I266" s="13">
        <v>102.7</v>
      </c>
      <c r="J266" s="13">
        <v>401.1</v>
      </c>
      <c r="K266" s="13"/>
      <c r="L266" s="13"/>
      <c r="M266" s="13">
        <v>98.3</v>
      </c>
      <c r="N266" s="13">
        <v>100.8</v>
      </c>
      <c r="O266" s="13">
        <v>98.4</v>
      </c>
      <c r="P266" s="13">
        <v>97.5</v>
      </c>
      <c r="Q266" s="13">
        <v>395</v>
      </c>
      <c r="R266" s="13"/>
      <c r="S266" s="13"/>
      <c r="T266" s="13">
        <f t="shared" si="4"/>
        <v>796.1</v>
      </c>
    </row>
    <row r="267" spans="1:20" s="10" customFormat="1" ht="15.5" x14ac:dyDescent="0.35">
      <c r="A267" s="22">
        <v>88</v>
      </c>
      <c r="B267" s="22">
        <v>350</v>
      </c>
      <c r="C267" s="23" t="s">
        <v>470</v>
      </c>
      <c r="D267" s="23" t="s">
        <v>303</v>
      </c>
      <c r="E267" s="24" t="s">
        <v>9</v>
      </c>
      <c r="F267" s="13">
        <v>97.5</v>
      </c>
      <c r="G267" s="13">
        <v>95.2</v>
      </c>
      <c r="H267" s="13">
        <v>97.7</v>
      </c>
      <c r="I267" s="13">
        <v>100.2</v>
      </c>
      <c r="J267" s="13">
        <v>390.6</v>
      </c>
      <c r="K267" s="13"/>
      <c r="L267" s="13"/>
      <c r="M267" s="13">
        <v>95.7</v>
      </c>
      <c r="N267" s="13">
        <v>99.2</v>
      </c>
      <c r="O267" s="13">
        <v>99</v>
      </c>
      <c r="P267" s="13">
        <v>100.9</v>
      </c>
      <c r="Q267" s="13">
        <v>394.8</v>
      </c>
      <c r="R267" s="13"/>
      <c r="S267" s="13"/>
      <c r="T267" s="13">
        <f t="shared" si="4"/>
        <v>785.40000000000009</v>
      </c>
    </row>
    <row r="268" spans="1:20" s="10" customFormat="1" ht="15.5" x14ac:dyDescent="0.35">
      <c r="A268" s="22">
        <v>89</v>
      </c>
      <c r="B268" s="22">
        <v>424</v>
      </c>
      <c r="C268" s="23" t="s">
        <v>471</v>
      </c>
      <c r="D268" s="23" t="s">
        <v>251</v>
      </c>
      <c r="E268" s="24" t="s">
        <v>9</v>
      </c>
      <c r="F268" s="13">
        <v>98.2</v>
      </c>
      <c r="G268" s="13">
        <v>98.6</v>
      </c>
      <c r="H268" s="13">
        <v>99.8</v>
      </c>
      <c r="I268" s="13">
        <v>94.5</v>
      </c>
      <c r="J268" s="13">
        <v>391.1</v>
      </c>
      <c r="K268" s="13"/>
      <c r="L268" s="13"/>
      <c r="M268" s="13">
        <v>98.9</v>
      </c>
      <c r="N268" s="13">
        <v>98.9</v>
      </c>
      <c r="O268" s="13">
        <v>99</v>
      </c>
      <c r="P268" s="13">
        <v>98</v>
      </c>
      <c r="Q268" s="13">
        <v>394.8</v>
      </c>
      <c r="R268" s="13"/>
      <c r="S268" s="13"/>
      <c r="T268" s="13">
        <f t="shared" si="4"/>
        <v>785.90000000000009</v>
      </c>
    </row>
    <row r="269" spans="1:20" s="10" customFormat="1" ht="15.5" x14ac:dyDescent="0.35">
      <c r="A269" s="22">
        <v>90</v>
      </c>
      <c r="B269" s="22">
        <v>384</v>
      </c>
      <c r="C269" s="23" t="s">
        <v>526</v>
      </c>
      <c r="D269" s="23" t="s">
        <v>527</v>
      </c>
      <c r="E269" s="24" t="s">
        <v>9</v>
      </c>
      <c r="F269" s="13">
        <v>99.3</v>
      </c>
      <c r="G269" s="13">
        <v>97.5</v>
      </c>
      <c r="H269" s="13">
        <v>100.2</v>
      </c>
      <c r="I269" s="13">
        <v>98.7</v>
      </c>
      <c r="J269" s="13">
        <v>395.7</v>
      </c>
      <c r="K269" s="13"/>
      <c r="L269" s="13"/>
      <c r="M269" s="13">
        <v>99.7</v>
      </c>
      <c r="N269" s="13">
        <v>101.4</v>
      </c>
      <c r="O269" s="13">
        <v>95.7</v>
      </c>
      <c r="P269" s="13">
        <v>97.9</v>
      </c>
      <c r="Q269" s="13">
        <v>394.7</v>
      </c>
      <c r="R269" s="13"/>
      <c r="S269" s="13"/>
      <c r="T269" s="13">
        <f t="shared" si="4"/>
        <v>790.4</v>
      </c>
    </row>
    <row r="270" spans="1:20" s="10" customFormat="1" ht="15.5" x14ac:dyDescent="0.35">
      <c r="A270" s="22">
        <v>91</v>
      </c>
      <c r="B270" s="22">
        <v>216</v>
      </c>
      <c r="C270" s="23" t="s">
        <v>399</v>
      </c>
      <c r="D270" s="23" t="s">
        <v>400</v>
      </c>
      <c r="E270" s="24" t="s">
        <v>9</v>
      </c>
      <c r="F270" s="13">
        <v>99.1</v>
      </c>
      <c r="G270" s="13">
        <v>100.4</v>
      </c>
      <c r="H270" s="13">
        <v>97</v>
      </c>
      <c r="I270" s="13">
        <v>98.6</v>
      </c>
      <c r="J270" s="13">
        <v>395.1</v>
      </c>
      <c r="K270" s="13"/>
      <c r="L270" s="13"/>
      <c r="M270" s="13">
        <v>99.5</v>
      </c>
      <c r="N270" s="13">
        <v>97.6</v>
      </c>
      <c r="O270" s="13">
        <v>98.7</v>
      </c>
      <c r="P270" s="13">
        <v>98.2</v>
      </c>
      <c r="Q270" s="13">
        <v>394</v>
      </c>
      <c r="R270" s="13"/>
      <c r="S270" s="13"/>
      <c r="T270" s="13">
        <f t="shared" si="4"/>
        <v>789.1</v>
      </c>
    </row>
    <row r="271" spans="1:20" s="10" customFormat="1" ht="15.5" x14ac:dyDescent="0.35">
      <c r="A271" s="22">
        <v>92</v>
      </c>
      <c r="B271" s="22">
        <v>129</v>
      </c>
      <c r="C271" s="23" t="s">
        <v>403</v>
      </c>
      <c r="D271" s="23" t="s">
        <v>444</v>
      </c>
      <c r="E271" s="24" t="s">
        <v>9</v>
      </c>
      <c r="F271" s="13">
        <v>98</v>
      </c>
      <c r="G271" s="13">
        <v>101.4</v>
      </c>
      <c r="H271" s="13">
        <v>99.8</v>
      </c>
      <c r="I271" s="13">
        <v>100.7</v>
      </c>
      <c r="J271" s="13">
        <v>399.9</v>
      </c>
      <c r="K271" s="13"/>
      <c r="L271" s="13"/>
      <c r="M271" s="13">
        <v>96.9</v>
      </c>
      <c r="N271" s="13">
        <v>96.8</v>
      </c>
      <c r="O271" s="13">
        <v>101.7</v>
      </c>
      <c r="P271" s="13">
        <v>98.2</v>
      </c>
      <c r="Q271" s="13">
        <v>393.6</v>
      </c>
      <c r="R271" s="13"/>
      <c r="S271" s="13"/>
      <c r="T271" s="13">
        <f t="shared" si="4"/>
        <v>793.5</v>
      </c>
    </row>
    <row r="272" spans="1:20" s="10" customFormat="1" ht="15.5" x14ac:dyDescent="0.35">
      <c r="A272" s="22">
        <v>93</v>
      </c>
      <c r="B272" s="22">
        <v>371</v>
      </c>
      <c r="C272" s="23" t="s">
        <v>370</v>
      </c>
      <c r="D272" s="23" t="s">
        <v>371</v>
      </c>
      <c r="E272" s="24" t="s">
        <v>9</v>
      </c>
      <c r="F272" s="13">
        <v>98.2</v>
      </c>
      <c r="G272" s="13">
        <v>93.3</v>
      </c>
      <c r="H272" s="13">
        <v>98.4</v>
      </c>
      <c r="I272" s="13">
        <v>99.3</v>
      </c>
      <c r="J272" s="13">
        <v>389.2</v>
      </c>
      <c r="K272" s="13"/>
      <c r="L272" s="13"/>
      <c r="M272" s="13">
        <v>99</v>
      </c>
      <c r="N272" s="13">
        <v>100.1</v>
      </c>
      <c r="O272" s="13">
        <v>95.3</v>
      </c>
      <c r="P272" s="13">
        <v>98.9</v>
      </c>
      <c r="Q272" s="13">
        <v>393.3</v>
      </c>
      <c r="R272" s="13"/>
      <c r="S272" s="13"/>
      <c r="T272" s="13">
        <f t="shared" si="4"/>
        <v>782.5</v>
      </c>
    </row>
    <row r="273" spans="1:20" s="10" customFormat="1" ht="15.5" x14ac:dyDescent="0.35">
      <c r="A273" s="22">
        <v>94</v>
      </c>
      <c r="B273" s="22">
        <v>240</v>
      </c>
      <c r="C273" s="23" t="s">
        <v>381</v>
      </c>
      <c r="D273" s="23" t="s">
        <v>382</v>
      </c>
      <c r="E273" s="24" t="s">
        <v>9</v>
      </c>
      <c r="F273" s="13">
        <v>94.5</v>
      </c>
      <c r="G273" s="13">
        <v>100.9</v>
      </c>
      <c r="H273" s="13">
        <v>96.6</v>
      </c>
      <c r="I273" s="13">
        <v>98.3</v>
      </c>
      <c r="J273" s="13">
        <v>390.3</v>
      </c>
      <c r="K273" s="13"/>
      <c r="L273" s="13"/>
      <c r="M273" s="13">
        <v>99.1</v>
      </c>
      <c r="N273" s="13">
        <v>97.2</v>
      </c>
      <c r="O273" s="13">
        <v>100.4</v>
      </c>
      <c r="P273" s="13">
        <v>96.6</v>
      </c>
      <c r="Q273" s="13">
        <v>393.3</v>
      </c>
      <c r="R273" s="13"/>
      <c r="S273" s="13"/>
      <c r="T273" s="13">
        <f t="shared" si="4"/>
        <v>783.6</v>
      </c>
    </row>
    <row r="274" spans="1:20" s="10" customFormat="1" ht="15.5" x14ac:dyDescent="0.35">
      <c r="A274" s="22">
        <v>95</v>
      </c>
      <c r="B274" s="22">
        <v>463</v>
      </c>
      <c r="C274" s="23" t="s">
        <v>372</v>
      </c>
      <c r="D274" s="23" t="s">
        <v>255</v>
      </c>
      <c r="E274" s="24" t="s">
        <v>9</v>
      </c>
      <c r="F274" s="13">
        <v>94.3</v>
      </c>
      <c r="G274" s="13">
        <v>95.4</v>
      </c>
      <c r="H274" s="13">
        <v>96.7</v>
      </c>
      <c r="I274" s="13">
        <v>99.2</v>
      </c>
      <c r="J274" s="13">
        <v>385.6</v>
      </c>
      <c r="K274" s="13"/>
      <c r="L274" s="13"/>
      <c r="M274" s="13">
        <v>96.8</v>
      </c>
      <c r="N274" s="13">
        <v>97.1</v>
      </c>
      <c r="O274" s="13">
        <v>99.6</v>
      </c>
      <c r="P274" s="13">
        <v>99.5</v>
      </c>
      <c r="Q274" s="13">
        <v>393</v>
      </c>
      <c r="R274" s="13"/>
      <c r="S274" s="13"/>
      <c r="T274" s="13">
        <f t="shared" si="4"/>
        <v>778.6</v>
      </c>
    </row>
    <row r="275" spans="1:20" s="10" customFormat="1" ht="15.5" x14ac:dyDescent="0.35">
      <c r="A275" s="22">
        <v>96</v>
      </c>
      <c r="B275" s="22">
        <v>467</v>
      </c>
      <c r="C275" s="23" t="s">
        <v>543</v>
      </c>
      <c r="D275" s="23" t="s">
        <v>544</v>
      </c>
      <c r="E275" s="24" t="s">
        <v>9</v>
      </c>
      <c r="F275" s="13">
        <v>96</v>
      </c>
      <c r="G275" s="13">
        <v>99.2</v>
      </c>
      <c r="H275" s="13">
        <v>103.7</v>
      </c>
      <c r="I275" s="13">
        <v>98.5</v>
      </c>
      <c r="J275" s="13">
        <v>397.4</v>
      </c>
      <c r="K275" s="13"/>
      <c r="L275" s="13"/>
      <c r="M275" s="13">
        <v>96.8</v>
      </c>
      <c r="N275" s="13">
        <v>100.2</v>
      </c>
      <c r="O275" s="13">
        <v>99.2</v>
      </c>
      <c r="P275" s="13">
        <v>96.7</v>
      </c>
      <c r="Q275" s="13">
        <v>392.9</v>
      </c>
      <c r="R275" s="13"/>
      <c r="S275" s="13"/>
      <c r="T275" s="13">
        <f t="shared" si="4"/>
        <v>790.3</v>
      </c>
    </row>
    <row r="276" spans="1:20" s="10" customFormat="1" ht="15.5" x14ac:dyDescent="0.35">
      <c r="A276" s="22">
        <v>97</v>
      </c>
      <c r="B276" s="22">
        <v>358</v>
      </c>
      <c r="C276" s="23" t="s">
        <v>433</v>
      </c>
      <c r="D276" s="23" t="s">
        <v>434</v>
      </c>
      <c r="E276" s="24" t="s">
        <v>9</v>
      </c>
      <c r="F276" s="13">
        <v>95.1</v>
      </c>
      <c r="G276" s="13">
        <v>100.1</v>
      </c>
      <c r="H276" s="13">
        <v>96.2</v>
      </c>
      <c r="I276" s="13">
        <v>97.8</v>
      </c>
      <c r="J276" s="13">
        <v>389.2</v>
      </c>
      <c r="K276" s="13"/>
      <c r="L276" s="13"/>
      <c r="M276" s="13">
        <v>100</v>
      </c>
      <c r="N276" s="13">
        <v>96.8</v>
      </c>
      <c r="O276" s="13">
        <v>100.2</v>
      </c>
      <c r="P276" s="13">
        <v>95.9</v>
      </c>
      <c r="Q276" s="13">
        <v>392.9</v>
      </c>
      <c r="R276" s="13"/>
      <c r="S276" s="13"/>
      <c r="T276" s="13">
        <f t="shared" si="4"/>
        <v>782.09999999999991</v>
      </c>
    </row>
    <row r="277" spans="1:20" s="10" customFormat="1" ht="15.5" x14ac:dyDescent="0.35">
      <c r="A277" s="22">
        <v>98</v>
      </c>
      <c r="B277" s="22">
        <v>280</v>
      </c>
      <c r="C277" s="23" t="s">
        <v>540</v>
      </c>
      <c r="D277" s="23" t="s">
        <v>290</v>
      </c>
      <c r="E277" s="24" t="s">
        <v>9</v>
      </c>
      <c r="F277" s="13">
        <v>96.1</v>
      </c>
      <c r="G277" s="13">
        <v>95.9</v>
      </c>
      <c r="H277" s="13">
        <v>97.6</v>
      </c>
      <c r="I277" s="13">
        <v>97.3</v>
      </c>
      <c r="J277" s="13">
        <v>386.9</v>
      </c>
      <c r="K277" s="13"/>
      <c r="L277" s="13"/>
      <c r="M277" s="13">
        <v>99.1</v>
      </c>
      <c r="N277" s="13">
        <v>95.1</v>
      </c>
      <c r="O277" s="13">
        <v>98.7</v>
      </c>
      <c r="P277" s="13">
        <v>99.8</v>
      </c>
      <c r="Q277" s="13">
        <v>392.7</v>
      </c>
      <c r="R277" s="13"/>
      <c r="S277" s="13"/>
      <c r="T277" s="13">
        <f t="shared" si="4"/>
        <v>779.59999999999991</v>
      </c>
    </row>
    <row r="278" spans="1:20" s="10" customFormat="1" ht="15.5" x14ac:dyDescent="0.35">
      <c r="A278" s="22">
        <v>99</v>
      </c>
      <c r="B278" s="22">
        <v>219</v>
      </c>
      <c r="C278" s="23" t="s">
        <v>555</v>
      </c>
      <c r="D278" s="23" t="s">
        <v>556</v>
      </c>
      <c r="E278" s="24" t="s">
        <v>9</v>
      </c>
      <c r="F278" s="13">
        <v>96.6</v>
      </c>
      <c r="G278" s="13">
        <v>96.6</v>
      </c>
      <c r="H278" s="13">
        <v>95.4</v>
      </c>
      <c r="I278" s="13">
        <v>83.3</v>
      </c>
      <c r="J278" s="13">
        <v>371.9</v>
      </c>
      <c r="K278" s="13"/>
      <c r="L278" s="13"/>
      <c r="M278" s="13">
        <v>96.8</v>
      </c>
      <c r="N278" s="13">
        <v>99.2</v>
      </c>
      <c r="O278" s="13">
        <v>97.8</v>
      </c>
      <c r="P278" s="13">
        <v>98.9</v>
      </c>
      <c r="Q278" s="13">
        <v>392.7</v>
      </c>
      <c r="R278" s="13"/>
      <c r="S278" s="13"/>
      <c r="T278" s="13">
        <f t="shared" si="4"/>
        <v>764.59999999999991</v>
      </c>
    </row>
    <row r="279" spans="1:20" s="10" customFormat="1" ht="15.5" x14ac:dyDescent="0.35">
      <c r="A279" s="22">
        <v>100</v>
      </c>
      <c r="B279" s="22">
        <v>426</v>
      </c>
      <c r="C279" s="23" t="s">
        <v>392</v>
      </c>
      <c r="D279" s="23" t="s">
        <v>393</v>
      </c>
      <c r="E279" s="24" t="s">
        <v>9</v>
      </c>
      <c r="F279" s="13">
        <v>94.1</v>
      </c>
      <c r="G279" s="13">
        <v>100.7</v>
      </c>
      <c r="H279" s="13">
        <v>98.5</v>
      </c>
      <c r="I279" s="13">
        <v>97.8</v>
      </c>
      <c r="J279" s="13">
        <v>391.1</v>
      </c>
      <c r="K279" s="13"/>
      <c r="L279" s="13"/>
      <c r="M279" s="13">
        <v>98.4</v>
      </c>
      <c r="N279" s="13">
        <v>96.4</v>
      </c>
      <c r="O279" s="13">
        <v>100.9</v>
      </c>
      <c r="P279" s="13">
        <v>97</v>
      </c>
      <c r="Q279" s="13">
        <v>392.7</v>
      </c>
      <c r="R279" s="13"/>
      <c r="S279" s="13"/>
      <c r="T279" s="13">
        <f t="shared" si="4"/>
        <v>783.8</v>
      </c>
    </row>
    <row r="280" spans="1:20" s="10" customFormat="1" ht="15.5" x14ac:dyDescent="0.35">
      <c r="A280" s="22">
        <v>101</v>
      </c>
      <c r="B280" s="22">
        <v>293</v>
      </c>
      <c r="C280" s="23" t="s">
        <v>341</v>
      </c>
      <c r="D280" s="23" t="s">
        <v>475</v>
      </c>
      <c r="E280" s="24" t="s">
        <v>9</v>
      </c>
      <c r="F280" s="13">
        <v>98.4</v>
      </c>
      <c r="G280" s="13">
        <v>101.9</v>
      </c>
      <c r="H280" s="13">
        <v>98.1</v>
      </c>
      <c r="I280" s="13">
        <v>99.5</v>
      </c>
      <c r="J280" s="13">
        <v>397.9</v>
      </c>
      <c r="K280" s="13"/>
      <c r="L280" s="13"/>
      <c r="M280" s="13">
        <v>99.2</v>
      </c>
      <c r="N280" s="13">
        <v>99.1</v>
      </c>
      <c r="O280" s="13">
        <v>98.2</v>
      </c>
      <c r="P280" s="13">
        <v>96.2</v>
      </c>
      <c r="Q280" s="13">
        <v>392.7</v>
      </c>
      <c r="R280" s="13"/>
      <c r="S280" s="13"/>
      <c r="T280" s="13">
        <f t="shared" si="4"/>
        <v>790.59999999999991</v>
      </c>
    </row>
    <row r="281" spans="1:20" s="10" customFormat="1" ht="15.5" x14ac:dyDescent="0.35">
      <c r="A281" s="22">
        <v>102</v>
      </c>
      <c r="B281" s="22">
        <v>407</v>
      </c>
      <c r="C281" s="23" t="s">
        <v>489</v>
      </c>
      <c r="D281" s="23" t="s">
        <v>490</v>
      </c>
      <c r="E281" s="24" t="s">
        <v>9</v>
      </c>
      <c r="F281" s="13">
        <v>96.3</v>
      </c>
      <c r="G281" s="13">
        <v>96.7</v>
      </c>
      <c r="H281" s="13">
        <v>100.1</v>
      </c>
      <c r="I281" s="13">
        <v>97.8</v>
      </c>
      <c r="J281" s="13">
        <v>390.9</v>
      </c>
      <c r="K281" s="13"/>
      <c r="L281" s="13"/>
      <c r="M281" s="13">
        <v>98.1</v>
      </c>
      <c r="N281" s="13">
        <v>97</v>
      </c>
      <c r="O281" s="13">
        <v>96.9</v>
      </c>
      <c r="P281" s="13">
        <v>100.2</v>
      </c>
      <c r="Q281" s="13">
        <v>392.2</v>
      </c>
      <c r="R281" s="13"/>
      <c r="S281" s="13"/>
      <c r="T281" s="13">
        <f t="shared" si="4"/>
        <v>783.09999999999991</v>
      </c>
    </row>
    <row r="282" spans="1:20" s="10" customFormat="1" ht="15.5" x14ac:dyDescent="0.35">
      <c r="A282" s="22">
        <v>103</v>
      </c>
      <c r="B282" s="22">
        <v>245</v>
      </c>
      <c r="C282" s="23" t="s">
        <v>568</v>
      </c>
      <c r="D282" s="23" t="s">
        <v>569</v>
      </c>
      <c r="E282" s="24" t="s">
        <v>9</v>
      </c>
      <c r="F282" s="13">
        <v>98.5</v>
      </c>
      <c r="G282" s="13">
        <v>100.7</v>
      </c>
      <c r="H282" s="13">
        <v>97.2</v>
      </c>
      <c r="I282" s="13">
        <v>98.6</v>
      </c>
      <c r="J282" s="13">
        <v>395</v>
      </c>
      <c r="K282" s="13"/>
      <c r="L282" s="13"/>
      <c r="M282" s="13">
        <v>96.4</v>
      </c>
      <c r="N282" s="13">
        <v>97.7</v>
      </c>
      <c r="O282" s="13">
        <v>100.9</v>
      </c>
      <c r="P282" s="13">
        <v>97.1</v>
      </c>
      <c r="Q282" s="13">
        <v>392.1</v>
      </c>
      <c r="R282" s="13"/>
      <c r="S282" s="13"/>
      <c r="T282" s="13">
        <f t="shared" si="4"/>
        <v>787.1</v>
      </c>
    </row>
    <row r="283" spans="1:20" s="10" customFormat="1" ht="15.5" x14ac:dyDescent="0.35">
      <c r="A283" s="22">
        <v>104</v>
      </c>
      <c r="B283" s="22">
        <v>328</v>
      </c>
      <c r="C283" s="23" t="s">
        <v>431</v>
      </c>
      <c r="D283" s="23" t="s">
        <v>432</v>
      </c>
      <c r="E283" s="24" t="s">
        <v>9</v>
      </c>
      <c r="F283" s="13">
        <v>99.2</v>
      </c>
      <c r="G283" s="13">
        <v>100.4</v>
      </c>
      <c r="H283" s="13">
        <v>96.9</v>
      </c>
      <c r="I283" s="13">
        <v>95.6</v>
      </c>
      <c r="J283" s="13">
        <v>392.1</v>
      </c>
      <c r="K283" s="13"/>
      <c r="L283" s="13"/>
      <c r="M283" s="13">
        <v>98</v>
      </c>
      <c r="N283" s="13">
        <v>102.5</v>
      </c>
      <c r="O283" s="13">
        <v>96.4</v>
      </c>
      <c r="P283" s="13">
        <v>95.2</v>
      </c>
      <c r="Q283" s="13">
        <v>392.1</v>
      </c>
      <c r="R283" s="13"/>
      <c r="S283" s="13"/>
      <c r="T283" s="13">
        <f t="shared" si="4"/>
        <v>784.2</v>
      </c>
    </row>
    <row r="284" spans="1:20" s="10" customFormat="1" ht="15.5" x14ac:dyDescent="0.35">
      <c r="A284" s="22">
        <v>105</v>
      </c>
      <c r="B284" s="22">
        <v>164</v>
      </c>
      <c r="C284" s="23" t="s">
        <v>423</v>
      </c>
      <c r="D284" s="23" t="s">
        <v>425</v>
      </c>
      <c r="E284" s="24" t="s">
        <v>9</v>
      </c>
      <c r="F284" s="13">
        <v>98.1</v>
      </c>
      <c r="G284" s="13">
        <v>101.4</v>
      </c>
      <c r="H284" s="13">
        <v>96</v>
      </c>
      <c r="I284" s="13">
        <v>96</v>
      </c>
      <c r="J284" s="13">
        <v>391.5</v>
      </c>
      <c r="K284" s="13"/>
      <c r="L284" s="13"/>
      <c r="M284" s="13">
        <v>99.6</v>
      </c>
      <c r="N284" s="13">
        <v>95</v>
      </c>
      <c r="O284" s="13">
        <v>100.3</v>
      </c>
      <c r="P284" s="13">
        <v>97</v>
      </c>
      <c r="Q284" s="13">
        <v>391.9</v>
      </c>
      <c r="R284" s="13"/>
      <c r="S284" s="13"/>
      <c r="T284" s="13">
        <f t="shared" si="4"/>
        <v>783.4</v>
      </c>
    </row>
    <row r="285" spans="1:20" s="10" customFormat="1" ht="15.5" x14ac:dyDescent="0.35">
      <c r="A285" s="22">
        <v>106</v>
      </c>
      <c r="B285" s="22">
        <v>232</v>
      </c>
      <c r="C285" s="23" t="s">
        <v>533</v>
      </c>
      <c r="D285" s="23" t="s">
        <v>534</v>
      </c>
      <c r="E285" s="24" t="s">
        <v>9</v>
      </c>
      <c r="F285" s="13">
        <v>99.2</v>
      </c>
      <c r="G285" s="13">
        <v>101.1</v>
      </c>
      <c r="H285" s="13">
        <v>101</v>
      </c>
      <c r="I285" s="13">
        <v>99.9</v>
      </c>
      <c r="J285" s="13">
        <v>401.2</v>
      </c>
      <c r="K285" s="13"/>
      <c r="L285" s="13"/>
      <c r="M285" s="13">
        <v>98.7</v>
      </c>
      <c r="N285" s="13">
        <v>95.9</v>
      </c>
      <c r="O285" s="13">
        <v>99.1</v>
      </c>
      <c r="P285" s="13">
        <v>97.8</v>
      </c>
      <c r="Q285" s="13">
        <v>391.5</v>
      </c>
      <c r="R285" s="13"/>
      <c r="S285" s="13"/>
      <c r="T285" s="13">
        <f t="shared" si="4"/>
        <v>792.7</v>
      </c>
    </row>
    <row r="286" spans="1:20" s="10" customFormat="1" ht="15.5" x14ac:dyDescent="0.35">
      <c r="A286" s="22">
        <v>107</v>
      </c>
      <c r="B286" s="22">
        <v>415</v>
      </c>
      <c r="C286" s="23" t="s">
        <v>394</v>
      </c>
      <c r="D286" s="23" t="s">
        <v>412</v>
      </c>
      <c r="E286" s="24" t="s">
        <v>9</v>
      </c>
      <c r="F286" s="13">
        <v>89.3</v>
      </c>
      <c r="G286" s="13">
        <v>93.2</v>
      </c>
      <c r="H286" s="13">
        <v>92.4</v>
      </c>
      <c r="I286" s="13">
        <v>95.4</v>
      </c>
      <c r="J286" s="13">
        <v>370.3</v>
      </c>
      <c r="K286" s="13"/>
      <c r="L286" s="13"/>
      <c r="M286" s="13">
        <v>98.5</v>
      </c>
      <c r="N286" s="13">
        <v>96.8</v>
      </c>
      <c r="O286" s="13">
        <v>94.1</v>
      </c>
      <c r="P286" s="13">
        <v>100.7</v>
      </c>
      <c r="Q286" s="13">
        <v>390.1</v>
      </c>
      <c r="R286" s="13"/>
      <c r="S286" s="13"/>
      <c r="T286" s="13">
        <f t="shared" si="4"/>
        <v>760.40000000000009</v>
      </c>
    </row>
    <row r="287" spans="1:20" s="10" customFormat="1" ht="15.5" x14ac:dyDescent="0.35">
      <c r="A287" s="22">
        <v>108</v>
      </c>
      <c r="B287" s="22">
        <v>481</v>
      </c>
      <c r="C287" s="23" t="s">
        <v>394</v>
      </c>
      <c r="D287" s="23" t="s">
        <v>132</v>
      </c>
      <c r="E287" s="24" t="s">
        <v>9</v>
      </c>
      <c r="F287" s="13">
        <v>97.1</v>
      </c>
      <c r="G287" s="13">
        <v>97.7</v>
      </c>
      <c r="H287" s="13">
        <v>98.6</v>
      </c>
      <c r="I287" s="13">
        <v>98.4</v>
      </c>
      <c r="J287" s="13">
        <v>391.8</v>
      </c>
      <c r="K287" s="13"/>
      <c r="L287" s="13"/>
      <c r="M287" s="13">
        <v>96.8</v>
      </c>
      <c r="N287" s="13">
        <v>96.4</v>
      </c>
      <c r="O287" s="13">
        <v>95.8</v>
      </c>
      <c r="P287" s="13">
        <v>100.5</v>
      </c>
      <c r="Q287" s="13">
        <v>389.5</v>
      </c>
      <c r="R287" s="13"/>
      <c r="S287" s="13"/>
      <c r="T287" s="13">
        <f t="shared" si="4"/>
        <v>781.3</v>
      </c>
    </row>
    <row r="288" spans="1:20" s="10" customFormat="1" ht="15.5" x14ac:dyDescent="0.35">
      <c r="A288" s="22">
        <v>109</v>
      </c>
      <c r="B288" s="22">
        <v>382</v>
      </c>
      <c r="C288" s="23" t="s">
        <v>436</v>
      </c>
      <c r="D288" s="23" t="s">
        <v>539</v>
      </c>
      <c r="E288" s="24" t="s">
        <v>9</v>
      </c>
      <c r="F288" s="13">
        <v>92.1</v>
      </c>
      <c r="G288" s="13">
        <v>95.5</v>
      </c>
      <c r="H288" s="13">
        <v>92.8</v>
      </c>
      <c r="I288" s="13">
        <v>98.1</v>
      </c>
      <c r="J288" s="13">
        <v>378.5</v>
      </c>
      <c r="K288" s="13"/>
      <c r="L288" s="13"/>
      <c r="M288" s="13">
        <v>98.5</v>
      </c>
      <c r="N288" s="13">
        <v>96.6</v>
      </c>
      <c r="O288" s="13">
        <v>97.5</v>
      </c>
      <c r="P288" s="13">
        <v>96.9</v>
      </c>
      <c r="Q288" s="13">
        <v>389.5</v>
      </c>
      <c r="R288" s="13"/>
      <c r="S288" s="13"/>
      <c r="T288" s="13">
        <f t="shared" si="4"/>
        <v>768</v>
      </c>
    </row>
    <row r="289" spans="1:20" s="10" customFormat="1" ht="15.5" x14ac:dyDescent="0.35">
      <c r="A289" s="22">
        <v>110</v>
      </c>
      <c r="B289" s="22">
        <v>238</v>
      </c>
      <c r="C289" s="23" t="s">
        <v>483</v>
      </c>
      <c r="D289" s="23" t="s">
        <v>484</v>
      </c>
      <c r="E289" s="24" t="s">
        <v>9</v>
      </c>
      <c r="F289" s="13">
        <v>97</v>
      </c>
      <c r="G289" s="13">
        <v>94.3</v>
      </c>
      <c r="H289" s="13">
        <v>100</v>
      </c>
      <c r="I289" s="13">
        <v>95.8</v>
      </c>
      <c r="J289" s="13">
        <v>387.1</v>
      </c>
      <c r="K289" s="13"/>
      <c r="L289" s="13"/>
      <c r="M289" s="13">
        <v>97.7</v>
      </c>
      <c r="N289" s="13">
        <v>95.4</v>
      </c>
      <c r="O289" s="13">
        <v>98.3</v>
      </c>
      <c r="P289" s="13">
        <v>97.7</v>
      </c>
      <c r="Q289" s="13">
        <v>389.1</v>
      </c>
      <c r="R289" s="13"/>
      <c r="S289" s="13"/>
      <c r="T289" s="13">
        <f t="shared" si="4"/>
        <v>776.2</v>
      </c>
    </row>
    <row r="290" spans="1:20" s="10" customFormat="1" ht="15.5" x14ac:dyDescent="0.35">
      <c r="A290" s="22">
        <v>111</v>
      </c>
      <c r="B290" s="22">
        <v>326</v>
      </c>
      <c r="C290" s="23" t="s">
        <v>562</v>
      </c>
      <c r="D290" s="23" t="s">
        <v>563</v>
      </c>
      <c r="E290" s="24" t="s">
        <v>9</v>
      </c>
      <c r="F290" s="13">
        <v>99.6</v>
      </c>
      <c r="G290" s="13">
        <v>96.3</v>
      </c>
      <c r="H290" s="13">
        <v>99.5</v>
      </c>
      <c r="I290" s="13">
        <v>97.7</v>
      </c>
      <c r="J290" s="13">
        <v>393.1</v>
      </c>
      <c r="K290" s="13"/>
      <c r="L290" s="13"/>
      <c r="M290" s="13">
        <v>98.2</v>
      </c>
      <c r="N290" s="13">
        <v>99.6</v>
      </c>
      <c r="O290" s="13">
        <v>98.8</v>
      </c>
      <c r="P290" s="13">
        <v>92.2</v>
      </c>
      <c r="Q290" s="13">
        <v>388.8</v>
      </c>
      <c r="R290" s="13"/>
      <c r="S290" s="13"/>
      <c r="T290" s="13">
        <f t="shared" si="4"/>
        <v>781.90000000000009</v>
      </c>
    </row>
    <row r="291" spans="1:20" s="10" customFormat="1" ht="15.5" x14ac:dyDescent="0.35">
      <c r="A291" s="22">
        <v>112</v>
      </c>
      <c r="B291" s="22">
        <v>397</v>
      </c>
      <c r="C291" s="23" t="s">
        <v>545</v>
      </c>
      <c r="D291" s="23" t="s">
        <v>546</v>
      </c>
      <c r="E291" s="24" t="s">
        <v>9</v>
      </c>
      <c r="F291" s="13">
        <v>94.7</v>
      </c>
      <c r="G291" s="13">
        <v>94.5</v>
      </c>
      <c r="H291" s="13">
        <v>97.2</v>
      </c>
      <c r="I291" s="13">
        <v>99</v>
      </c>
      <c r="J291" s="13">
        <v>385.4</v>
      </c>
      <c r="K291" s="13"/>
      <c r="L291" s="13"/>
      <c r="M291" s="13">
        <v>101.2</v>
      </c>
      <c r="N291" s="13">
        <v>95.2</v>
      </c>
      <c r="O291" s="13">
        <v>95.2</v>
      </c>
      <c r="P291" s="13">
        <v>96.6</v>
      </c>
      <c r="Q291" s="13">
        <v>388.2</v>
      </c>
      <c r="R291" s="13"/>
      <c r="S291" s="13"/>
      <c r="T291" s="13">
        <f t="shared" si="4"/>
        <v>773.59999999999991</v>
      </c>
    </row>
    <row r="292" spans="1:20" s="10" customFormat="1" ht="15.5" x14ac:dyDescent="0.35">
      <c r="A292" s="22">
        <v>113</v>
      </c>
      <c r="B292" s="22">
        <v>269</v>
      </c>
      <c r="C292" s="23" t="s">
        <v>403</v>
      </c>
      <c r="D292" s="23" t="s">
        <v>359</v>
      </c>
      <c r="E292" s="24" t="s">
        <v>9</v>
      </c>
      <c r="F292" s="13">
        <v>96.4</v>
      </c>
      <c r="G292" s="13">
        <v>95.7</v>
      </c>
      <c r="H292" s="13">
        <v>96.1</v>
      </c>
      <c r="I292" s="13">
        <v>100.3</v>
      </c>
      <c r="J292" s="13">
        <v>388.5</v>
      </c>
      <c r="K292" s="13"/>
      <c r="L292" s="13"/>
      <c r="M292" s="13">
        <v>97</v>
      </c>
      <c r="N292" s="13">
        <v>95.6</v>
      </c>
      <c r="O292" s="13">
        <v>97.6</v>
      </c>
      <c r="P292" s="13">
        <v>97.8</v>
      </c>
      <c r="Q292" s="13">
        <v>388</v>
      </c>
      <c r="R292" s="13"/>
      <c r="S292" s="13"/>
      <c r="T292" s="13">
        <f t="shared" si="4"/>
        <v>776.5</v>
      </c>
    </row>
    <row r="293" spans="1:20" s="10" customFormat="1" ht="15.5" x14ac:dyDescent="0.35">
      <c r="A293" s="22">
        <v>114</v>
      </c>
      <c r="B293" s="22">
        <v>335</v>
      </c>
      <c r="C293" s="23" t="s">
        <v>465</v>
      </c>
      <c r="D293" s="23" t="s">
        <v>466</v>
      </c>
      <c r="E293" s="24" t="s">
        <v>9</v>
      </c>
      <c r="F293" s="13">
        <v>100.2</v>
      </c>
      <c r="G293" s="13">
        <v>99.6</v>
      </c>
      <c r="H293" s="13">
        <v>100.9</v>
      </c>
      <c r="I293" s="13">
        <v>101.2</v>
      </c>
      <c r="J293" s="13">
        <v>401.9</v>
      </c>
      <c r="K293" s="13"/>
      <c r="L293" s="13"/>
      <c r="M293" s="13">
        <v>98.3</v>
      </c>
      <c r="N293" s="13">
        <v>98.4</v>
      </c>
      <c r="O293" s="13">
        <v>102.3</v>
      </c>
      <c r="P293" s="13">
        <v>88.7</v>
      </c>
      <c r="Q293" s="13">
        <v>387.7</v>
      </c>
      <c r="R293" s="13"/>
      <c r="S293" s="13"/>
      <c r="T293" s="13">
        <f t="shared" si="4"/>
        <v>789.59999999999991</v>
      </c>
    </row>
    <row r="294" spans="1:20" s="10" customFormat="1" ht="15.5" x14ac:dyDescent="0.35">
      <c r="A294" s="22">
        <v>115</v>
      </c>
      <c r="B294" s="22">
        <v>323</v>
      </c>
      <c r="C294" s="23" t="s">
        <v>538</v>
      </c>
      <c r="D294" s="23" t="s">
        <v>146</v>
      </c>
      <c r="E294" s="24" t="s">
        <v>9</v>
      </c>
      <c r="F294" s="13">
        <v>98.2</v>
      </c>
      <c r="G294" s="13">
        <v>98.9</v>
      </c>
      <c r="H294" s="13">
        <v>100.6</v>
      </c>
      <c r="I294" s="13">
        <v>96.5</v>
      </c>
      <c r="J294" s="13">
        <v>394.2</v>
      </c>
      <c r="K294" s="13"/>
      <c r="L294" s="13"/>
      <c r="M294" s="13">
        <v>94.4</v>
      </c>
      <c r="N294" s="13">
        <v>95.2</v>
      </c>
      <c r="O294" s="13">
        <v>100.5</v>
      </c>
      <c r="P294" s="13">
        <v>97</v>
      </c>
      <c r="Q294" s="13">
        <v>387.1</v>
      </c>
      <c r="R294" s="13"/>
      <c r="S294" s="13"/>
      <c r="T294" s="13">
        <f t="shared" si="4"/>
        <v>781.3</v>
      </c>
    </row>
    <row r="295" spans="1:20" s="10" customFormat="1" ht="15.5" x14ac:dyDescent="0.35">
      <c r="A295" s="22">
        <v>116</v>
      </c>
      <c r="B295" s="22">
        <v>201</v>
      </c>
      <c r="C295" s="23" t="s">
        <v>423</v>
      </c>
      <c r="D295" s="23" t="s">
        <v>424</v>
      </c>
      <c r="E295" s="24" t="s">
        <v>9</v>
      </c>
      <c r="F295" s="13">
        <v>98.5</v>
      </c>
      <c r="G295" s="13">
        <v>99.3</v>
      </c>
      <c r="H295" s="13">
        <v>100</v>
      </c>
      <c r="I295" s="13">
        <v>97.5</v>
      </c>
      <c r="J295" s="13">
        <v>395.3</v>
      </c>
      <c r="K295" s="13"/>
      <c r="L295" s="13"/>
      <c r="M295" s="13">
        <v>95.8</v>
      </c>
      <c r="N295" s="13">
        <v>98.6</v>
      </c>
      <c r="O295" s="13">
        <v>99</v>
      </c>
      <c r="P295" s="13">
        <v>93.5</v>
      </c>
      <c r="Q295" s="13">
        <v>386.9</v>
      </c>
      <c r="R295" s="13"/>
      <c r="S295" s="13"/>
      <c r="T295" s="13">
        <f t="shared" si="4"/>
        <v>782.2</v>
      </c>
    </row>
    <row r="296" spans="1:20" s="10" customFormat="1" ht="15.5" x14ac:dyDescent="0.35">
      <c r="A296" s="22">
        <v>117</v>
      </c>
      <c r="B296" s="22">
        <v>168</v>
      </c>
      <c r="C296" s="23" t="s">
        <v>375</v>
      </c>
      <c r="D296" s="23" t="s">
        <v>376</v>
      </c>
      <c r="E296" s="24" t="s">
        <v>9</v>
      </c>
      <c r="F296" s="13">
        <v>90</v>
      </c>
      <c r="G296" s="13">
        <v>92.2</v>
      </c>
      <c r="H296" s="13">
        <v>92.8</v>
      </c>
      <c r="I296" s="13">
        <v>96.8</v>
      </c>
      <c r="J296" s="13">
        <v>371.8</v>
      </c>
      <c r="K296" s="13"/>
      <c r="L296" s="13"/>
      <c r="M296" s="13">
        <v>92.7</v>
      </c>
      <c r="N296" s="13">
        <v>99.6</v>
      </c>
      <c r="O296" s="13">
        <v>97.3</v>
      </c>
      <c r="P296" s="13">
        <v>97.2</v>
      </c>
      <c r="Q296" s="13">
        <v>386.8</v>
      </c>
      <c r="R296" s="13"/>
      <c r="S296" s="13"/>
      <c r="T296" s="13">
        <f t="shared" si="4"/>
        <v>758.6</v>
      </c>
    </row>
    <row r="297" spans="1:20" s="10" customFormat="1" ht="15.5" x14ac:dyDescent="0.35">
      <c r="A297" s="22">
        <v>118</v>
      </c>
      <c r="B297" s="22">
        <v>183</v>
      </c>
      <c r="C297" s="23" t="s">
        <v>377</v>
      </c>
      <c r="D297" s="23" t="s">
        <v>378</v>
      </c>
      <c r="E297" s="24" t="s">
        <v>9</v>
      </c>
      <c r="F297" s="13">
        <v>99</v>
      </c>
      <c r="G297" s="13">
        <v>98.2</v>
      </c>
      <c r="H297" s="13">
        <v>94.2</v>
      </c>
      <c r="I297" s="13">
        <v>93.8</v>
      </c>
      <c r="J297" s="13">
        <v>385.2</v>
      </c>
      <c r="K297" s="13"/>
      <c r="L297" s="13"/>
      <c r="M297" s="13">
        <v>97.8</v>
      </c>
      <c r="N297" s="13">
        <v>97.6</v>
      </c>
      <c r="O297" s="13">
        <v>98.1</v>
      </c>
      <c r="P297" s="13">
        <v>92.9</v>
      </c>
      <c r="Q297" s="13">
        <v>386.4</v>
      </c>
      <c r="R297" s="13"/>
      <c r="S297" s="13"/>
      <c r="T297" s="13">
        <f t="shared" si="4"/>
        <v>771.59999999999991</v>
      </c>
    </row>
    <row r="298" spans="1:20" s="10" customFormat="1" ht="15.5" x14ac:dyDescent="0.35">
      <c r="A298" s="22">
        <v>119</v>
      </c>
      <c r="B298" s="22">
        <v>437</v>
      </c>
      <c r="C298" s="23" t="s">
        <v>341</v>
      </c>
      <c r="D298" s="23" t="s">
        <v>369</v>
      </c>
      <c r="E298" s="24" t="s">
        <v>9</v>
      </c>
      <c r="F298" s="13">
        <v>94.7</v>
      </c>
      <c r="G298" s="13">
        <v>98.4</v>
      </c>
      <c r="H298" s="13">
        <v>97</v>
      </c>
      <c r="I298" s="13">
        <v>96</v>
      </c>
      <c r="J298" s="13">
        <v>386.1</v>
      </c>
      <c r="K298" s="13"/>
      <c r="L298" s="13"/>
      <c r="M298" s="13">
        <v>98.5</v>
      </c>
      <c r="N298" s="13">
        <v>97.6</v>
      </c>
      <c r="O298" s="13">
        <v>93.5</v>
      </c>
      <c r="P298" s="13">
        <v>96.4</v>
      </c>
      <c r="Q298" s="13">
        <v>386</v>
      </c>
      <c r="R298" s="13"/>
      <c r="S298" s="13"/>
      <c r="T298" s="13">
        <f t="shared" si="4"/>
        <v>772.1</v>
      </c>
    </row>
    <row r="299" spans="1:20" s="10" customFormat="1" ht="15.5" x14ac:dyDescent="0.35">
      <c r="A299" s="22">
        <v>120</v>
      </c>
      <c r="B299" s="22">
        <v>331</v>
      </c>
      <c r="C299" s="23" t="s">
        <v>360</v>
      </c>
      <c r="D299" s="23" t="s">
        <v>361</v>
      </c>
      <c r="E299" s="24" t="s">
        <v>9</v>
      </c>
      <c r="F299" s="13">
        <v>94.3</v>
      </c>
      <c r="G299" s="13">
        <v>93</v>
      </c>
      <c r="H299" s="13">
        <v>91.6</v>
      </c>
      <c r="I299" s="13">
        <v>95.7</v>
      </c>
      <c r="J299" s="13">
        <v>374.6</v>
      </c>
      <c r="K299" s="13"/>
      <c r="L299" s="13"/>
      <c r="M299" s="13">
        <v>94.4</v>
      </c>
      <c r="N299" s="13">
        <v>98.7</v>
      </c>
      <c r="O299" s="13">
        <v>96.8</v>
      </c>
      <c r="P299" s="13">
        <v>96.1</v>
      </c>
      <c r="Q299" s="13">
        <v>386</v>
      </c>
      <c r="R299" s="13"/>
      <c r="S299" s="13"/>
      <c r="T299" s="13">
        <f t="shared" si="4"/>
        <v>760.6</v>
      </c>
    </row>
    <row r="300" spans="1:20" s="10" customFormat="1" ht="15.5" x14ac:dyDescent="0.35">
      <c r="A300" s="22">
        <v>121</v>
      </c>
      <c r="B300" s="22">
        <v>431</v>
      </c>
      <c r="C300" s="23" t="s">
        <v>560</v>
      </c>
      <c r="D300" s="23" t="s">
        <v>27</v>
      </c>
      <c r="E300" s="24" t="s">
        <v>9</v>
      </c>
      <c r="F300" s="13">
        <v>95.8</v>
      </c>
      <c r="G300" s="13">
        <v>97</v>
      </c>
      <c r="H300" s="13">
        <v>97.7</v>
      </c>
      <c r="I300" s="13">
        <v>92.5</v>
      </c>
      <c r="J300" s="13">
        <v>383</v>
      </c>
      <c r="K300" s="13"/>
      <c r="L300" s="13"/>
      <c r="M300" s="13">
        <v>99.4</v>
      </c>
      <c r="N300" s="13">
        <v>90.4</v>
      </c>
      <c r="O300" s="13">
        <v>96.7</v>
      </c>
      <c r="P300" s="13">
        <v>99.1</v>
      </c>
      <c r="Q300" s="13">
        <v>385.6</v>
      </c>
      <c r="R300" s="13"/>
      <c r="S300" s="13"/>
      <c r="T300" s="13">
        <f t="shared" si="4"/>
        <v>768.6</v>
      </c>
    </row>
    <row r="301" spans="1:20" s="10" customFormat="1" ht="15.5" x14ac:dyDescent="0.35">
      <c r="A301" s="22">
        <v>122</v>
      </c>
      <c r="B301" s="22">
        <v>243</v>
      </c>
      <c r="C301" s="23" t="s">
        <v>304</v>
      </c>
      <c r="D301" s="23" t="s">
        <v>398</v>
      </c>
      <c r="E301" s="24" t="s">
        <v>9</v>
      </c>
      <c r="F301" s="13">
        <v>94.1</v>
      </c>
      <c r="G301" s="13">
        <v>92.8</v>
      </c>
      <c r="H301" s="13">
        <v>92.9</v>
      </c>
      <c r="I301" s="13">
        <v>92.1</v>
      </c>
      <c r="J301" s="13">
        <v>371.9</v>
      </c>
      <c r="K301" s="13"/>
      <c r="L301" s="13"/>
      <c r="M301" s="13">
        <v>96.8</v>
      </c>
      <c r="N301" s="13">
        <v>94.9</v>
      </c>
      <c r="O301" s="13">
        <v>97.5</v>
      </c>
      <c r="P301" s="13">
        <v>96.1</v>
      </c>
      <c r="Q301" s="13">
        <v>385.3</v>
      </c>
      <c r="R301" s="13"/>
      <c r="S301" s="13"/>
      <c r="T301" s="13">
        <f t="shared" si="4"/>
        <v>757.2</v>
      </c>
    </row>
    <row r="302" spans="1:20" s="10" customFormat="1" ht="15.5" x14ac:dyDescent="0.35">
      <c r="A302" s="22">
        <v>123</v>
      </c>
      <c r="B302" s="22">
        <v>222</v>
      </c>
      <c r="C302" s="23" t="s">
        <v>472</v>
      </c>
      <c r="D302" s="23" t="s">
        <v>542</v>
      </c>
      <c r="E302" s="24" t="s">
        <v>9</v>
      </c>
      <c r="F302" s="13">
        <v>92.8</v>
      </c>
      <c r="G302" s="13">
        <v>93.6</v>
      </c>
      <c r="H302" s="13">
        <v>95.1</v>
      </c>
      <c r="I302" s="13">
        <v>93</v>
      </c>
      <c r="J302" s="13">
        <v>374.5</v>
      </c>
      <c r="K302" s="13"/>
      <c r="L302" s="13"/>
      <c r="M302" s="13">
        <v>97.3</v>
      </c>
      <c r="N302" s="13">
        <v>95.6</v>
      </c>
      <c r="O302" s="13">
        <v>93.6</v>
      </c>
      <c r="P302" s="13">
        <v>97.9</v>
      </c>
      <c r="Q302" s="13">
        <v>384.4</v>
      </c>
      <c r="R302" s="13"/>
      <c r="S302" s="13"/>
      <c r="T302" s="13">
        <f t="shared" si="4"/>
        <v>758.9</v>
      </c>
    </row>
    <row r="303" spans="1:20" s="10" customFormat="1" ht="15.5" x14ac:dyDescent="0.35">
      <c r="A303" s="22">
        <v>124</v>
      </c>
      <c r="B303" s="22">
        <v>211</v>
      </c>
      <c r="C303" s="23" t="s">
        <v>438</v>
      </c>
      <c r="D303" s="23" t="s">
        <v>439</v>
      </c>
      <c r="E303" s="24" t="s">
        <v>9</v>
      </c>
      <c r="F303" s="13">
        <v>97.5</v>
      </c>
      <c r="G303" s="13">
        <v>95.7</v>
      </c>
      <c r="H303" s="13">
        <v>96.3</v>
      </c>
      <c r="I303" s="13">
        <v>98.3</v>
      </c>
      <c r="J303" s="13">
        <v>387.8</v>
      </c>
      <c r="K303" s="13"/>
      <c r="L303" s="13"/>
      <c r="M303" s="13">
        <v>96.5</v>
      </c>
      <c r="N303" s="13">
        <v>96.4</v>
      </c>
      <c r="O303" s="13">
        <v>94.6</v>
      </c>
      <c r="P303" s="13">
        <v>95.9</v>
      </c>
      <c r="Q303" s="13">
        <v>383.4</v>
      </c>
      <c r="R303" s="13"/>
      <c r="S303" s="13"/>
      <c r="T303" s="13">
        <f t="shared" si="4"/>
        <v>771.2</v>
      </c>
    </row>
    <row r="304" spans="1:20" s="10" customFormat="1" ht="15.5" x14ac:dyDescent="0.35">
      <c r="A304" s="22">
        <v>125</v>
      </c>
      <c r="B304" s="22">
        <v>436</v>
      </c>
      <c r="C304" s="23" t="s">
        <v>457</v>
      </c>
      <c r="D304" s="23" t="s">
        <v>369</v>
      </c>
      <c r="E304" s="24" t="s">
        <v>9</v>
      </c>
      <c r="F304" s="13">
        <v>96.8</v>
      </c>
      <c r="G304" s="13">
        <v>98.4</v>
      </c>
      <c r="H304" s="13">
        <v>96.7</v>
      </c>
      <c r="I304" s="13">
        <v>95.6</v>
      </c>
      <c r="J304" s="13">
        <v>387.5</v>
      </c>
      <c r="K304" s="13"/>
      <c r="L304" s="13"/>
      <c r="M304" s="13">
        <v>95.4</v>
      </c>
      <c r="N304" s="13">
        <v>96.4</v>
      </c>
      <c r="O304" s="13">
        <v>93.6</v>
      </c>
      <c r="P304" s="13">
        <v>97.6</v>
      </c>
      <c r="Q304" s="13">
        <v>383</v>
      </c>
      <c r="R304" s="13"/>
      <c r="S304" s="13"/>
      <c r="T304" s="13">
        <f t="shared" si="4"/>
        <v>770.5</v>
      </c>
    </row>
    <row r="305" spans="1:20" s="10" customFormat="1" ht="15.5" x14ac:dyDescent="0.35">
      <c r="A305" s="22">
        <v>126</v>
      </c>
      <c r="B305" s="22">
        <v>186</v>
      </c>
      <c r="C305" s="23" t="s">
        <v>379</v>
      </c>
      <c r="D305" s="23" t="s">
        <v>530</v>
      </c>
      <c r="E305" s="24" t="s">
        <v>9</v>
      </c>
      <c r="F305" s="13">
        <v>84.9</v>
      </c>
      <c r="G305" s="13">
        <v>95.4</v>
      </c>
      <c r="H305" s="13">
        <v>93.4</v>
      </c>
      <c r="I305" s="13">
        <v>95.8</v>
      </c>
      <c r="J305" s="13">
        <v>369.5</v>
      </c>
      <c r="K305" s="13"/>
      <c r="L305" s="13"/>
      <c r="M305" s="13">
        <v>87.9</v>
      </c>
      <c r="N305" s="13">
        <v>99.2</v>
      </c>
      <c r="O305" s="13">
        <v>100.6</v>
      </c>
      <c r="P305" s="13">
        <v>90.9</v>
      </c>
      <c r="Q305" s="13">
        <v>378.6</v>
      </c>
      <c r="R305" s="13"/>
      <c r="S305" s="13"/>
      <c r="T305" s="13">
        <f t="shared" si="4"/>
        <v>748.1</v>
      </c>
    </row>
    <row r="306" spans="1:20" s="10" customFormat="1" ht="15.5" x14ac:dyDescent="0.35">
      <c r="A306" s="22">
        <v>127</v>
      </c>
      <c r="B306" s="22">
        <v>283</v>
      </c>
      <c r="C306" s="23" t="s">
        <v>408</v>
      </c>
      <c r="D306" s="23" t="s">
        <v>409</v>
      </c>
      <c r="E306" s="24" t="s">
        <v>9</v>
      </c>
      <c r="F306" s="13">
        <v>98.8</v>
      </c>
      <c r="G306" s="13">
        <v>100.7</v>
      </c>
      <c r="H306" s="13">
        <v>97.4</v>
      </c>
      <c r="I306" s="13">
        <v>96.2</v>
      </c>
      <c r="J306" s="13">
        <v>393.1</v>
      </c>
      <c r="K306" s="13"/>
      <c r="L306" s="13"/>
      <c r="M306" s="13">
        <v>94.1</v>
      </c>
      <c r="N306" s="13">
        <v>95.7</v>
      </c>
      <c r="O306" s="13">
        <v>94.6</v>
      </c>
      <c r="P306" s="13">
        <v>92.9</v>
      </c>
      <c r="Q306" s="13">
        <v>377.3</v>
      </c>
      <c r="R306" s="13"/>
      <c r="S306" s="13"/>
      <c r="T306" s="13">
        <f t="shared" si="4"/>
        <v>770.40000000000009</v>
      </c>
    </row>
    <row r="307" spans="1:20" s="10" customFormat="1" ht="15.5" x14ac:dyDescent="0.35">
      <c r="A307" s="22">
        <v>128</v>
      </c>
      <c r="B307" s="22">
        <v>330</v>
      </c>
      <c r="C307" s="23" t="s">
        <v>410</v>
      </c>
      <c r="D307" s="23" t="s">
        <v>411</v>
      </c>
      <c r="E307" s="24" t="s">
        <v>9</v>
      </c>
      <c r="F307" s="13">
        <v>93.6</v>
      </c>
      <c r="G307" s="13">
        <v>96.2</v>
      </c>
      <c r="H307" s="13">
        <v>99.4</v>
      </c>
      <c r="I307" s="13">
        <v>98.5</v>
      </c>
      <c r="J307" s="13">
        <v>387.7</v>
      </c>
      <c r="K307" s="13"/>
      <c r="L307" s="13"/>
      <c r="M307" s="13">
        <v>95.1</v>
      </c>
      <c r="N307" s="13">
        <v>95.8</v>
      </c>
      <c r="O307" s="13">
        <v>93.2</v>
      </c>
      <c r="P307" s="13">
        <v>93</v>
      </c>
      <c r="Q307" s="13">
        <v>377.1</v>
      </c>
      <c r="R307" s="13"/>
      <c r="S307" s="13"/>
      <c r="T307" s="13">
        <f t="shared" si="4"/>
        <v>764.8</v>
      </c>
    </row>
    <row r="308" spans="1:20" s="10" customFormat="1" ht="15.5" x14ac:dyDescent="0.35">
      <c r="A308" s="22">
        <v>129</v>
      </c>
      <c r="B308" s="22">
        <v>441</v>
      </c>
      <c r="C308" s="23" t="s">
        <v>413</v>
      </c>
      <c r="D308" s="23" t="s">
        <v>414</v>
      </c>
      <c r="E308" s="24" t="s">
        <v>9</v>
      </c>
      <c r="F308" s="13">
        <v>91.9</v>
      </c>
      <c r="G308" s="13">
        <v>96.1</v>
      </c>
      <c r="H308" s="13">
        <v>93</v>
      </c>
      <c r="I308" s="13">
        <v>95.2</v>
      </c>
      <c r="J308" s="13">
        <v>376.2</v>
      </c>
      <c r="K308" s="13"/>
      <c r="L308" s="13"/>
      <c r="M308" s="13">
        <v>96.7</v>
      </c>
      <c r="N308" s="13">
        <v>90.5</v>
      </c>
      <c r="O308" s="13">
        <v>98.9</v>
      </c>
      <c r="P308" s="13">
        <v>90.8</v>
      </c>
      <c r="Q308" s="13">
        <v>376.9</v>
      </c>
      <c r="R308" s="13"/>
      <c r="S308" s="13"/>
      <c r="T308" s="13">
        <f t="shared" si="4"/>
        <v>753.09999999999991</v>
      </c>
    </row>
    <row r="309" spans="1:20" s="10" customFormat="1" ht="15.5" x14ac:dyDescent="0.35">
      <c r="A309" s="22">
        <v>130</v>
      </c>
      <c r="B309" s="22">
        <v>445</v>
      </c>
      <c r="C309" s="23" t="s">
        <v>305</v>
      </c>
      <c r="D309" s="23" t="s">
        <v>288</v>
      </c>
      <c r="E309" s="24" t="s">
        <v>9</v>
      </c>
      <c r="F309" s="13">
        <v>91.7</v>
      </c>
      <c r="G309" s="13">
        <v>92</v>
      </c>
      <c r="H309" s="13">
        <v>94.8</v>
      </c>
      <c r="I309" s="13">
        <v>91.9</v>
      </c>
      <c r="J309" s="13">
        <v>370.4</v>
      </c>
      <c r="K309" s="13"/>
      <c r="L309" s="13"/>
      <c r="M309" s="13">
        <v>92.2</v>
      </c>
      <c r="N309" s="13">
        <v>97.2</v>
      </c>
      <c r="O309" s="13">
        <v>90.8</v>
      </c>
      <c r="P309" s="13">
        <v>96</v>
      </c>
      <c r="Q309" s="13">
        <v>376.2</v>
      </c>
      <c r="R309" s="13"/>
      <c r="S309" s="13"/>
      <c r="T309" s="13">
        <f t="shared" si="4"/>
        <v>746.59999999999991</v>
      </c>
    </row>
    <row r="310" spans="1:20" s="10" customFormat="1" ht="15.5" x14ac:dyDescent="0.35">
      <c r="A310" s="22">
        <v>131</v>
      </c>
      <c r="B310" s="22">
        <v>479</v>
      </c>
      <c r="C310" s="23" t="s">
        <v>566</v>
      </c>
      <c r="D310" s="23" t="s">
        <v>567</v>
      </c>
      <c r="E310" s="24" t="s">
        <v>9</v>
      </c>
      <c r="F310" s="13">
        <v>95.2</v>
      </c>
      <c r="G310" s="13">
        <v>95.8</v>
      </c>
      <c r="H310" s="13">
        <v>92.2</v>
      </c>
      <c r="I310" s="13">
        <v>97</v>
      </c>
      <c r="J310" s="13">
        <v>380.2</v>
      </c>
      <c r="K310" s="13"/>
      <c r="L310" s="13"/>
      <c r="M310" s="13">
        <v>88.1</v>
      </c>
      <c r="N310" s="13">
        <v>90.9</v>
      </c>
      <c r="O310" s="13">
        <v>99.1</v>
      </c>
      <c r="P310" s="13">
        <v>97.1</v>
      </c>
      <c r="Q310" s="13">
        <v>375.2</v>
      </c>
      <c r="R310" s="13"/>
      <c r="S310" s="13"/>
      <c r="T310" s="13">
        <f t="shared" si="4"/>
        <v>755.4</v>
      </c>
    </row>
    <row r="311" spans="1:20" s="10" customFormat="1" ht="15.5" x14ac:dyDescent="0.35">
      <c r="A311" s="22">
        <v>132</v>
      </c>
      <c r="B311" s="22">
        <v>370</v>
      </c>
      <c r="C311" s="23" t="s">
        <v>573</v>
      </c>
      <c r="D311" s="23" t="s">
        <v>574</v>
      </c>
      <c r="E311" s="24" t="s">
        <v>9</v>
      </c>
      <c r="F311" s="13">
        <v>91.1</v>
      </c>
      <c r="G311" s="13">
        <v>93.3</v>
      </c>
      <c r="H311" s="13">
        <v>86.5</v>
      </c>
      <c r="I311" s="13">
        <v>86.9</v>
      </c>
      <c r="J311" s="13">
        <v>357.8</v>
      </c>
      <c r="K311" s="13"/>
      <c r="L311" s="13"/>
      <c r="M311" s="13">
        <v>93.7</v>
      </c>
      <c r="N311" s="13">
        <v>93.4</v>
      </c>
      <c r="O311" s="13">
        <v>89.8</v>
      </c>
      <c r="P311" s="13">
        <v>97.5</v>
      </c>
      <c r="Q311" s="13">
        <v>374.4</v>
      </c>
      <c r="R311" s="13"/>
      <c r="S311" s="13"/>
      <c r="T311" s="13">
        <f t="shared" si="4"/>
        <v>732.2</v>
      </c>
    </row>
    <row r="312" spans="1:20" s="10" customFormat="1" ht="15.5" x14ac:dyDescent="0.35">
      <c r="A312" s="22">
        <v>133</v>
      </c>
      <c r="B312" s="22">
        <v>128</v>
      </c>
      <c r="C312" s="23" t="s">
        <v>426</v>
      </c>
      <c r="D312" s="23" t="s">
        <v>427</v>
      </c>
      <c r="E312" s="24" t="s">
        <v>9</v>
      </c>
      <c r="F312" s="13">
        <v>95.5</v>
      </c>
      <c r="G312" s="13">
        <v>96.8</v>
      </c>
      <c r="H312" s="13">
        <v>96.7</v>
      </c>
      <c r="I312" s="13">
        <v>98.1</v>
      </c>
      <c r="J312" s="13">
        <v>387.1</v>
      </c>
      <c r="K312" s="13"/>
      <c r="L312" s="13"/>
      <c r="M312" s="13">
        <v>93.6</v>
      </c>
      <c r="N312" s="13">
        <v>91.7</v>
      </c>
      <c r="O312" s="13">
        <v>93.1</v>
      </c>
      <c r="P312" s="13">
        <v>95.7</v>
      </c>
      <c r="Q312" s="13">
        <v>374.1</v>
      </c>
      <c r="R312" s="13"/>
      <c r="S312" s="13"/>
      <c r="T312" s="13">
        <f t="shared" ref="T312:T318" si="5">L312+J312+S312+Q312</f>
        <v>761.2</v>
      </c>
    </row>
    <row r="313" spans="1:20" s="10" customFormat="1" ht="15.5" x14ac:dyDescent="0.35">
      <c r="A313" s="22">
        <v>134</v>
      </c>
      <c r="B313" s="22">
        <v>204</v>
      </c>
      <c r="C313" s="23" t="s">
        <v>423</v>
      </c>
      <c r="D313" s="23" t="s">
        <v>428</v>
      </c>
      <c r="E313" s="24" t="s">
        <v>9</v>
      </c>
      <c r="F313" s="13">
        <v>93</v>
      </c>
      <c r="G313" s="13">
        <v>90.2</v>
      </c>
      <c r="H313" s="13">
        <v>94.8</v>
      </c>
      <c r="I313" s="13">
        <v>94.8</v>
      </c>
      <c r="J313" s="13">
        <v>372.8</v>
      </c>
      <c r="K313" s="13"/>
      <c r="L313" s="13"/>
      <c r="M313" s="13">
        <v>95.7</v>
      </c>
      <c r="N313" s="13">
        <v>94.6</v>
      </c>
      <c r="O313" s="13">
        <v>86.8</v>
      </c>
      <c r="P313" s="13">
        <v>95.8</v>
      </c>
      <c r="Q313" s="13">
        <v>372.9</v>
      </c>
      <c r="R313" s="13"/>
      <c r="S313" s="13"/>
      <c r="T313" s="13">
        <f t="shared" si="5"/>
        <v>745.7</v>
      </c>
    </row>
    <row r="314" spans="1:20" s="10" customFormat="1" ht="15.5" x14ac:dyDescent="0.35">
      <c r="A314" s="22">
        <v>135</v>
      </c>
      <c r="B314" s="22">
        <v>290</v>
      </c>
      <c r="C314" s="23" t="s">
        <v>388</v>
      </c>
      <c r="D314" s="23" t="s">
        <v>389</v>
      </c>
      <c r="E314" s="24" t="s">
        <v>9</v>
      </c>
      <c r="F314" s="13">
        <v>88.7</v>
      </c>
      <c r="G314" s="13">
        <v>85.2</v>
      </c>
      <c r="H314" s="13">
        <v>97.2</v>
      </c>
      <c r="I314" s="13">
        <v>74.8</v>
      </c>
      <c r="J314" s="13">
        <v>345.9</v>
      </c>
      <c r="K314" s="13"/>
      <c r="L314" s="13"/>
      <c r="M314" s="13">
        <v>84</v>
      </c>
      <c r="N314" s="13">
        <v>91.9</v>
      </c>
      <c r="O314" s="13">
        <v>93.1</v>
      </c>
      <c r="P314" s="13">
        <v>95.6</v>
      </c>
      <c r="Q314" s="13">
        <v>364.6</v>
      </c>
      <c r="R314" s="13"/>
      <c r="S314" s="13"/>
      <c r="T314" s="13">
        <f t="shared" si="5"/>
        <v>710.5</v>
      </c>
    </row>
    <row r="315" spans="1:20" s="10" customFormat="1" ht="15.5" x14ac:dyDescent="0.35">
      <c r="A315" s="22">
        <v>136</v>
      </c>
      <c r="B315" s="22">
        <v>389</v>
      </c>
      <c r="C315" s="23" t="s">
        <v>445</v>
      </c>
      <c r="D315" s="23" t="s">
        <v>446</v>
      </c>
      <c r="E315" s="24" t="s">
        <v>9</v>
      </c>
      <c r="F315" s="13">
        <v>80.8</v>
      </c>
      <c r="G315" s="13">
        <v>87.9</v>
      </c>
      <c r="H315" s="13">
        <v>82.6</v>
      </c>
      <c r="I315" s="13">
        <v>82.5</v>
      </c>
      <c r="J315" s="13">
        <v>333.8</v>
      </c>
      <c r="K315" s="13"/>
      <c r="L315" s="13"/>
      <c r="M315" s="13">
        <v>91.7</v>
      </c>
      <c r="N315" s="13">
        <v>89.9</v>
      </c>
      <c r="O315" s="13">
        <v>89.9</v>
      </c>
      <c r="P315" s="13">
        <v>80.599999999999994</v>
      </c>
      <c r="Q315" s="13">
        <v>352.1</v>
      </c>
      <c r="R315" s="13"/>
      <c r="S315" s="13"/>
      <c r="T315" s="13">
        <f t="shared" si="5"/>
        <v>685.90000000000009</v>
      </c>
    </row>
    <row r="316" spans="1:20" s="10" customFormat="1" ht="15.5" x14ac:dyDescent="0.35">
      <c r="A316" s="22">
        <v>137</v>
      </c>
      <c r="B316" s="22">
        <v>173</v>
      </c>
      <c r="C316" s="23" t="s">
        <v>570</v>
      </c>
      <c r="D316" s="23" t="s">
        <v>571</v>
      </c>
      <c r="E316" s="24" t="s">
        <v>9</v>
      </c>
      <c r="F316" s="13">
        <v>93.9</v>
      </c>
      <c r="G316" s="13">
        <v>85.2</v>
      </c>
      <c r="H316" s="13">
        <v>82.6</v>
      </c>
      <c r="I316" s="13">
        <v>90.7</v>
      </c>
      <c r="J316" s="13">
        <v>352.4</v>
      </c>
      <c r="K316" s="13"/>
      <c r="L316" s="13"/>
      <c r="M316" s="13">
        <v>81.400000000000006</v>
      </c>
      <c r="N316" s="13">
        <v>92.4</v>
      </c>
      <c r="O316" s="13">
        <v>84.3</v>
      </c>
      <c r="P316" s="13">
        <v>80.900000000000006</v>
      </c>
      <c r="Q316" s="13">
        <v>339</v>
      </c>
      <c r="R316" s="13"/>
      <c r="S316" s="13"/>
      <c r="T316" s="13">
        <f t="shared" si="5"/>
        <v>691.4</v>
      </c>
    </row>
    <row r="317" spans="1:20" s="10" customFormat="1" ht="15.5" x14ac:dyDescent="0.35">
      <c r="A317" s="22">
        <v>138</v>
      </c>
      <c r="B317" s="22">
        <v>177</v>
      </c>
      <c r="C317" s="23" t="s">
        <v>450</v>
      </c>
      <c r="D317" s="23" t="s">
        <v>451</v>
      </c>
      <c r="E317" s="24" t="s">
        <v>9</v>
      </c>
      <c r="F317" s="13">
        <v>97.3</v>
      </c>
      <c r="G317" s="13">
        <v>99.5</v>
      </c>
      <c r="H317" s="13">
        <v>101.3</v>
      </c>
      <c r="I317" s="13">
        <v>97.3</v>
      </c>
      <c r="J317" s="13">
        <v>395.4</v>
      </c>
      <c r="K317" s="13"/>
      <c r="L317" s="13"/>
      <c r="M317" s="13">
        <v>95.2</v>
      </c>
      <c r="N317" s="13">
        <v>100.2</v>
      </c>
      <c r="O317" s="13">
        <v>93.2</v>
      </c>
      <c r="P317" s="13">
        <v>30.3</v>
      </c>
      <c r="Q317" s="13">
        <v>318.89999999999998</v>
      </c>
      <c r="R317" s="13"/>
      <c r="S317" s="13"/>
      <c r="T317" s="13">
        <f t="shared" si="5"/>
        <v>714.3</v>
      </c>
    </row>
    <row r="318" spans="1:20" s="10" customFormat="1" ht="15.5" x14ac:dyDescent="0.35">
      <c r="A318" s="22">
        <v>154</v>
      </c>
      <c r="B318" s="22">
        <v>253</v>
      </c>
      <c r="C318" s="23" t="s">
        <v>535</v>
      </c>
      <c r="D318" s="23" t="s">
        <v>536</v>
      </c>
      <c r="E318" s="24" t="s">
        <v>9</v>
      </c>
      <c r="F318" s="13">
        <v>98</v>
      </c>
      <c r="G318" s="13">
        <v>98.7</v>
      </c>
      <c r="H318" s="13">
        <v>95.3</v>
      </c>
      <c r="I318" s="13">
        <v>96</v>
      </c>
      <c r="J318" s="13">
        <v>388</v>
      </c>
      <c r="K318" s="13"/>
      <c r="L318" s="13"/>
      <c r="M318" s="13">
        <v>95.6</v>
      </c>
      <c r="N318" s="13">
        <v>99.4</v>
      </c>
      <c r="O318" s="13">
        <v>0</v>
      </c>
      <c r="P318" s="13">
        <v>0</v>
      </c>
      <c r="Q318" s="13">
        <v>195</v>
      </c>
      <c r="R318" s="13"/>
      <c r="S318" s="13"/>
      <c r="T318" s="13">
        <f t="shared" si="5"/>
        <v>583</v>
      </c>
    </row>
    <row r="319" spans="1:20" s="10" customFormat="1" ht="15.5" x14ac:dyDescent="0.35">
      <c r="A319" s="22"/>
      <c r="B319" s="22"/>
      <c r="C319" s="23"/>
      <c r="D319" s="23"/>
      <c r="E319" s="24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20" s="10" customFormat="1" ht="15.5" x14ac:dyDescent="0.35">
      <c r="B320" s="17" t="s">
        <v>648</v>
      </c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</row>
    <row r="321" s="10" customFormat="1" ht="15.5" x14ac:dyDescent="0.35"/>
    <row r="322" s="10" customFormat="1" ht="15.5" x14ac:dyDescent="0.35"/>
    <row r="323" s="10" customFormat="1" ht="15.5" x14ac:dyDescent="0.35"/>
    <row r="324" s="10" customFormat="1" ht="15.5" x14ac:dyDescent="0.35"/>
    <row r="325" s="10" customFormat="1" ht="15.5" x14ac:dyDescent="0.35"/>
    <row r="326" s="10" customFormat="1" ht="15.5" x14ac:dyDescent="0.35"/>
    <row r="327" s="10" customFormat="1" ht="15.5" x14ac:dyDescent="0.35"/>
    <row r="328" s="10" customFormat="1" ht="15.5" x14ac:dyDescent="0.35"/>
    <row r="329" s="10" customFormat="1" ht="15.5" x14ac:dyDescent="0.35"/>
    <row r="330" s="10" customFormat="1" ht="15.5" x14ac:dyDescent="0.35"/>
    <row r="331" s="10" customFormat="1" ht="15.5" x14ac:dyDescent="0.35"/>
    <row r="332" s="10" customFormat="1" ht="15.5" x14ac:dyDescent="0.35"/>
    <row r="333" s="10" customFormat="1" ht="15.5" x14ac:dyDescent="0.35"/>
    <row r="334" s="10" customFormat="1" ht="15.5" x14ac:dyDescent="0.35"/>
    <row r="335" s="10" customFormat="1" ht="15.5" x14ac:dyDescent="0.35"/>
    <row r="336" s="10" customFormat="1" ht="15.5" x14ac:dyDescent="0.35"/>
    <row r="337" spans="2:20" s="10" customFormat="1" ht="15.5" x14ac:dyDescent="0.35"/>
    <row r="338" spans="2:20" s="10" customFormat="1" ht="15.5" x14ac:dyDescent="0.35"/>
    <row r="339" spans="2:20" s="10" customFormat="1" ht="15.5" x14ac:dyDescent="0.35"/>
    <row r="340" spans="2:20" s="10" customFormat="1" ht="15.5" x14ac:dyDescent="0.35">
      <c r="B340"/>
      <c r="C340"/>
      <c r="D340"/>
      <c r="E340"/>
    </row>
    <row r="341" spans="2:20" ht="15.5" x14ac:dyDescent="0.35"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2:20" ht="15.5" x14ac:dyDescent="0.35"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2:20" ht="15.5" x14ac:dyDescent="0.35"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2:20" ht="15.5" x14ac:dyDescent="0.35"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2:20" ht="15.5" x14ac:dyDescent="0.35"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</sheetData>
  <printOptions horizontalCentered="1"/>
  <pageMargins left="0.2" right="0.2" top="0.75" bottom="0.5" header="0.3" footer="0.3"/>
  <pageSetup scale="84" orientation="portrait" r:id="rId1"/>
  <rowBreaks count="3" manualBreakCount="3">
    <brk id="169" max="16383" man="1"/>
    <brk id="224" max="17" man="1"/>
    <brk id="2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MAP Day 1</vt:lpstr>
      <vt:lpstr>MAR Day 1</vt:lpstr>
      <vt:lpstr>WAP Day 1</vt:lpstr>
      <vt:lpstr>WAR Day 1</vt:lpstr>
      <vt:lpstr>Para Day 1</vt:lpstr>
      <vt:lpstr>MAP Day 2</vt:lpstr>
      <vt:lpstr>MAR Day 2</vt:lpstr>
      <vt:lpstr>WAP Day 2</vt:lpstr>
      <vt:lpstr>WAR Day 2</vt:lpstr>
      <vt:lpstr>Para Day 2</vt:lpstr>
      <vt:lpstr>MAP Day 3</vt:lpstr>
      <vt:lpstr>MAR Day 3</vt:lpstr>
      <vt:lpstr>WAP Day 3</vt:lpstr>
      <vt:lpstr>WAR Day 3</vt:lpstr>
      <vt:lpstr>Para day 3</vt:lpstr>
      <vt:lpstr>'WAP Day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Reya Kempley</cp:lastModifiedBy>
  <cp:lastPrinted>2016-12-03T00:44:53Z</cp:lastPrinted>
  <dcterms:created xsi:type="dcterms:W3CDTF">2016-12-01T23:48:28Z</dcterms:created>
  <dcterms:modified xsi:type="dcterms:W3CDTF">2020-05-15T19:25:25Z</dcterms:modified>
</cp:coreProperties>
</file>