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exszablewski/Desktop/2017 Events/SG FS/Results/"/>
    </mc:Choice>
  </mc:AlternateContent>
  <bookViews>
    <workbookView xWindow="1820" yWindow="460" windowWidth="26980" windowHeight="16220" tabRatio="815" activeTab="4"/>
  </bookViews>
  <sheets>
    <sheet name="Trap" sheetId="38" r:id="rId1"/>
    <sheet name="Trap Teams" sheetId="25" r:id="rId2"/>
    <sheet name="TRAP_FINALS" sheetId="39" r:id="rId3"/>
    <sheet name="TRAP-WorldTeamsPoints" sheetId="37" state="hidden" r:id="rId4"/>
    <sheet name="SKEET" sheetId="26" r:id="rId5"/>
    <sheet name="Skeet Teams" sheetId="32" r:id="rId6"/>
    <sheet name="SKEET_FINALS" sheetId="29" r:id="rId7"/>
  </sheets>
  <definedNames>
    <definedName name="_xlnm._FilterDatabase" localSheetId="0" hidden="1">Trap!$A$122:$U$167</definedName>
    <definedName name="_xlnm.Print_Area" localSheetId="4">SKEET!$A$1:$U$88</definedName>
    <definedName name="_xlnm.Print_Area" localSheetId="2">TRAP_FINALS!$A$1:$S$14</definedName>
    <definedName name="_xlnm.Print_Titles" localSheetId="0">Trap!$13:$13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0" i="26" l="1"/>
  <c r="K70" i="26"/>
  <c r="L70" i="26"/>
  <c r="P70" i="26"/>
  <c r="S70" i="26"/>
  <c r="T70" i="26"/>
  <c r="U70" i="26"/>
  <c r="W70" i="26"/>
  <c r="H71" i="26"/>
  <c r="K71" i="26"/>
  <c r="L71" i="26"/>
  <c r="P71" i="26"/>
  <c r="S71" i="26"/>
  <c r="T71" i="26"/>
  <c r="U71" i="26"/>
  <c r="W71" i="26"/>
  <c r="H72" i="26"/>
  <c r="K72" i="26"/>
  <c r="L72" i="26"/>
  <c r="P72" i="26"/>
  <c r="S72" i="26"/>
  <c r="T72" i="26"/>
  <c r="U72" i="26"/>
  <c r="W72" i="26"/>
  <c r="H73" i="26"/>
  <c r="K73" i="26"/>
  <c r="L73" i="26"/>
  <c r="P73" i="26"/>
  <c r="S73" i="26"/>
  <c r="T73" i="26"/>
  <c r="U73" i="26"/>
  <c r="W73" i="26"/>
  <c r="H74" i="26"/>
  <c r="K74" i="26"/>
  <c r="L74" i="26"/>
  <c r="P74" i="26"/>
  <c r="S74" i="26"/>
  <c r="T74" i="26"/>
  <c r="U74" i="26"/>
  <c r="W74" i="26"/>
  <c r="H75" i="26"/>
  <c r="K75" i="26"/>
  <c r="L75" i="26"/>
  <c r="P75" i="26"/>
  <c r="S75" i="26"/>
  <c r="T75" i="26"/>
  <c r="U75" i="26"/>
  <c r="W75" i="26"/>
  <c r="H76" i="26"/>
  <c r="K76" i="26"/>
  <c r="L76" i="26"/>
  <c r="P76" i="26"/>
  <c r="S76" i="26"/>
  <c r="T76" i="26"/>
  <c r="U76" i="26"/>
  <c r="W76" i="26"/>
  <c r="H77" i="26"/>
  <c r="K77" i="26"/>
  <c r="L77" i="26"/>
  <c r="P77" i="26"/>
  <c r="S77" i="26"/>
  <c r="T77" i="26"/>
  <c r="U77" i="26"/>
  <c r="W77" i="26"/>
  <c r="H78" i="26"/>
  <c r="K78" i="26"/>
  <c r="L78" i="26"/>
  <c r="P78" i="26"/>
  <c r="S78" i="26"/>
  <c r="T78" i="26"/>
  <c r="U78" i="26"/>
  <c r="W78" i="26"/>
  <c r="H79" i="26"/>
  <c r="K79" i="26"/>
  <c r="L79" i="26"/>
  <c r="P79" i="26"/>
  <c r="S79" i="26"/>
  <c r="T79" i="26"/>
  <c r="U79" i="26"/>
  <c r="W79" i="26"/>
  <c r="H80" i="26"/>
  <c r="K80" i="26"/>
  <c r="L80" i="26"/>
  <c r="P80" i="26"/>
  <c r="S80" i="26"/>
  <c r="T80" i="26"/>
  <c r="U80" i="26"/>
  <c r="W80" i="26"/>
  <c r="H81" i="26"/>
  <c r="K81" i="26"/>
  <c r="L81" i="26"/>
  <c r="P81" i="26"/>
  <c r="S81" i="26"/>
  <c r="T81" i="26"/>
  <c r="U81" i="26"/>
  <c r="W81" i="26"/>
  <c r="H82" i="26"/>
  <c r="K82" i="26"/>
  <c r="L82" i="26"/>
  <c r="P82" i="26"/>
  <c r="S82" i="26"/>
  <c r="T82" i="26"/>
  <c r="U82" i="26"/>
  <c r="W82" i="26"/>
  <c r="H83" i="26"/>
  <c r="K83" i="26"/>
  <c r="L83" i="26"/>
  <c r="P83" i="26"/>
  <c r="S83" i="26"/>
  <c r="T83" i="26"/>
  <c r="U83" i="26"/>
  <c r="W83" i="26"/>
  <c r="H84" i="26"/>
  <c r="K84" i="26"/>
  <c r="L84" i="26"/>
  <c r="P84" i="26"/>
  <c r="S84" i="26"/>
  <c r="T84" i="26"/>
  <c r="U84" i="26"/>
  <c r="W84" i="26"/>
  <c r="H85" i="26"/>
  <c r="K85" i="26"/>
  <c r="L85" i="26"/>
  <c r="P85" i="26"/>
  <c r="S85" i="26"/>
  <c r="T85" i="26"/>
  <c r="U85" i="26"/>
  <c r="W85" i="26"/>
  <c r="H86" i="26"/>
  <c r="K86" i="26"/>
  <c r="L86" i="26"/>
  <c r="P86" i="26"/>
  <c r="S86" i="26"/>
  <c r="T86" i="26"/>
  <c r="U86" i="26"/>
  <c r="W86" i="26"/>
  <c r="H87" i="26"/>
  <c r="K87" i="26"/>
  <c r="L87" i="26"/>
  <c r="P87" i="26"/>
  <c r="S87" i="26"/>
  <c r="T87" i="26"/>
  <c r="U87" i="26"/>
  <c r="W87" i="26"/>
  <c r="H88" i="26"/>
  <c r="K88" i="26"/>
  <c r="L88" i="26"/>
  <c r="P88" i="26"/>
  <c r="S88" i="26"/>
  <c r="T88" i="26"/>
  <c r="U88" i="26"/>
  <c r="W88" i="26"/>
  <c r="H69" i="26"/>
  <c r="K69" i="26"/>
  <c r="L69" i="26"/>
  <c r="P69" i="26"/>
  <c r="S69" i="26"/>
  <c r="T69" i="26"/>
  <c r="U69" i="26"/>
  <c r="W69" i="26"/>
  <c r="H17" i="26"/>
  <c r="K17" i="26"/>
  <c r="L17" i="26"/>
  <c r="P17" i="26"/>
  <c r="S17" i="26"/>
  <c r="T17" i="26"/>
  <c r="U17" i="26"/>
  <c r="W17" i="26"/>
  <c r="H18" i="26"/>
  <c r="K18" i="26"/>
  <c r="L18" i="26"/>
  <c r="P18" i="26"/>
  <c r="S18" i="26"/>
  <c r="T18" i="26"/>
  <c r="U18" i="26"/>
  <c r="W18" i="26"/>
  <c r="H16" i="26"/>
  <c r="K16" i="26"/>
  <c r="L16" i="26"/>
  <c r="P16" i="26"/>
  <c r="S16" i="26"/>
  <c r="T16" i="26"/>
  <c r="U16" i="26"/>
  <c r="W16" i="26"/>
  <c r="H19" i="26"/>
  <c r="K19" i="26"/>
  <c r="L19" i="26"/>
  <c r="P19" i="26"/>
  <c r="S19" i="26"/>
  <c r="T19" i="26"/>
  <c r="U19" i="26"/>
  <c r="W19" i="26"/>
  <c r="H20" i="26"/>
  <c r="K20" i="26"/>
  <c r="L20" i="26"/>
  <c r="P20" i="26"/>
  <c r="S20" i="26"/>
  <c r="T20" i="26"/>
  <c r="U20" i="26"/>
  <c r="W20" i="26"/>
  <c r="H21" i="26"/>
  <c r="K21" i="26"/>
  <c r="L21" i="26"/>
  <c r="P21" i="26"/>
  <c r="S21" i="26"/>
  <c r="T21" i="26"/>
  <c r="U21" i="26"/>
  <c r="W21" i="26"/>
  <c r="H22" i="26"/>
  <c r="K22" i="26"/>
  <c r="L22" i="26"/>
  <c r="P22" i="26"/>
  <c r="S22" i="26"/>
  <c r="T22" i="26"/>
  <c r="U22" i="26"/>
  <c r="W22" i="26"/>
  <c r="H23" i="26"/>
  <c r="K23" i="26"/>
  <c r="L23" i="26"/>
  <c r="P23" i="26"/>
  <c r="S23" i="26"/>
  <c r="T23" i="26"/>
  <c r="U23" i="26"/>
  <c r="W23" i="26"/>
  <c r="H24" i="26"/>
  <c r="K24" i="26"/>
  <c r="L24" i="26"/>
  <c r="P24" i="26"/>
  <c r="S24" i="26"/>
  <c r="T24" i="26"/>
  <c r="U24" i="26"/>
  <c r="W24" i="26"/>
  <c r="H25" i="26"/>
  <c r="K25" i="26"/>
  <c r="L25" i="26"/>
  <c r="P25" i="26"/>
  <c r="S25" i="26"/>
  <c r="T25" i="26"/>
  <c r="U25" i="26"/>
  <c r="W25" i="26"/>
  <c r="H26" i="26"/>
  <c r="K26" i="26"/>
  <c r="L26" i="26"/>
  <c r="P26" i="26"/>
  <c r="S26" i="26"/>
  <c r="T26" i="26"/>
  <c r="U26" i="26"/>
  <c r="W26" i="26"/>
  <c r="H27" i="26"/>
  <c r="K27" i="26"/>
  <c r="L27" i="26"/>
  <c r="P27" i="26"/>
  <c r="S27" i="26"/>
  <c r="T27" i="26"/>
  <c r="U27" i="26"/>
  <c r="W27" i="26"/>
  <c r="H28" i="26"/>
  <c r="K28" i="26"/>
  <c r="L28" i="26"/>
  <c r="P28" i="26"/>
  <c r="S28" i="26"/>
  <c r="T28" i="26"/>
  <c r="U28" i="26"/>
  <c r="W28" i="26"/>
  <c r="H29" i="26"/>
  <c r="K29" i="26"/>
  <c r="L29" i="26"/>
  <c r="P29" i="26"/>
  <c r="S29" i="26"/>
  <c r="T29" i="26"/>
  <c r="U29" i="26"/>
  <c r="W29" i="26"/>
  <c r="H30" i="26"/>
  <c r="K30" i="26"/>
  <c r="L30" i="26"/>
  <c r="P30" i="26"/>
  <c r="S30" i="26"/>
  <c r="T30" i="26"/>
  <c r="U30" i="26"/>
  <c r="W30" i="26"/>
  <c r="H31" i="26"/>
  <c r="K31" i="26"/>
  <c r="L31" i="26"/>
  <c r="P31" i="26"/>
  <c r="S31" i="26"/>
  <c r="T31" i="26"/>
  <c r="U31" i="26"/>
  <c r="W31" i="26"/>
  <c r="H32" i="26"/>
  <c r="K32" i="26"/>
  <c r="L32" i="26"/>
  <c r="P32" i="26"/>
  <c r="S32" i="26"/>
  <c r="T32" i="26"/>
  <c r="U32" i="26"/>
  <c r="W32" i="26"/>
  <c r="H33" i="26"/>
  <c r="K33" i="26"/>
  <c r="L33" i="26"/>
  <c r="P33" i="26"/>
  <c r="S33" i="26"/>
  <c r="T33" i="26"/>
  <c r="U33" i="26"/>
  <c r="W33" i="26"/>
  <c r="H34" i="26"/>
  <c r="K34" i="26"/>
  <c r="L34" i="26"/>
  <c r="P34" i="26"/>
  <c r="S34" i="26"/>
  <c r="T34" i="26"/>
  <c r="U34" i="26"/>
  <c r="W34" i="26"/>
  <c r="H35" i="26"/>
  <c r="K35" i="26"/>
  <c r="L35" i="26"/>
  <c r="P35" i="26"/>
  <c r="S35" i="26"/>
  <c r="T35" i="26"/>
  <c r="U35" i="26"/>
  <c r="W35" i="26"/>
  <c r="H36" i="26"/>
  <c r="K36" i="26"/>
  <c r="L36" i="26"/>
  <c r="P36" i="26"/>
  <c r="S36" i="26"/>
  <c r="T36" i="26"/>
  <c r="U36" i="26"/>
  <c r="W36" i="26"/>
  <c r="H37" i="26"/>
  <c r="K37" i="26"/>
  <c r="L37" i="26"/>
  <c r="P37" i="26"/>
  <c r="S37" i="26"/>
  <c r="T37" i="26"/>
  <c r="U37" i="26"/>
  <c r="W37" i="26"/>
  <c r="H38" i="26"/>
  <c r="K38" i="26"/>
  <c r="L38" i="26"/>
  <c r="P38" i="26"/>
  <c r="S38" i="26"/>
  <c r="T38" i="26"/>
  <c r="U38" i="26"/>
  <c r="W38" i="26"/>
  <c r="H39" i="26"/>
  <c r="K39" i="26"/>
  <c r="L39" i="26"/>
  <c r="P39" i="26"/>
  <c r="S39" i="26"/>
  <c r="T39" i="26"/>
  <c r="U39" i="26"/>
  <c r="W39" i="26"/>
  <c r="H40" i="26"/>
  <c r="K40" i="26"/>
  <c r="L40" i="26"/>
  <c r="P40" i="26"/>
  <c r="S40" i="26"/>
  <c r="T40" i="26"/>
  <c r="U40" i="26"/>
  <c r="W40" i="26"/>
  <c r="H41" i="26"/>
  <c r="K41" i="26"/>
  <c r="L41" i="26"/>
  <c r="P41" i="26"/>
  <c r="S41" i="26"/>
  <c r="T41" i="26"/>
  <c r="U41" i="26"/>
  <c r="W41" i="26"/>
  <c r="H42" i="26"/>
  <c r="K42" i="26"/>
  <c r="L42" i="26"/>
  <c r="P42" i="26"/>
  <c r="S42" i="26"/>
  <c r="T42" i="26"/>
  <c r="U42" i="26"/>
  <c r="W42" i="26"/>
  <c r="H43" i="26"/>
  <c r="K43" i="26"/>
  <c r="L43" i="26"/>
  <c r="P43" i="26"/>
  <c r="S43" i="26"/>
  <c r="T43" i="26"/>
  <c r="U43" i="26"/>
  <c r="W43" i="26"/>
  <c r="H44" i="26"/>
  <c r="K44" i="26"/>
  <c r="L44" i="26"/>
  <c r="P44" i="26"/>
  <c r="S44" i="26"/>
  <c r="T44" i="26"/>
  <c r="U44" i="26"/>
  <c r="W44" i="26"/>
  <c r="H45" i="26"/>
  <c r="K45" i="26"/>
  <c r="L45" i="26"/>
  <c r="P45" i="26"/>
  <c r="S45" i="26"/>
  <c r="T45" i="26"/>
  <c r="U45" i="26"/>
  <c r="W45" i="26"/>
  <c r="H46" i="26"/>
  <c r="K46" i="26"/>
  <c r="L46" i="26"/>
  <c r="P46" i="26"/>
  <c r="S46" i="26"/>
  <c r="T46" i="26"/>
  <c r="U46" i="26"/>
  <c r="W46" i="26"/>
  <c r="H47" i="26"/>
  <c r="K47" i="26"/>
  <c r="L47" i="26"/>
  <c r="P47" i="26"/>
  <c r="S47" i="26"/>
  <c r="T47" i="26"/>
  <c r="U47" i="26"/>
  <c r="W47" i="26"/>
  <c r="H48" i="26"/>
  <c r="K48" i="26"/>
  <c r="L48" i="26"/>
  <c r="P48" i="26"/>
  <c r="S48" i="26"/>
  <c r="T48" i="26"/>
  <c r="U48" i="26"/>
  <c r="W48" i="26"/>
  <c r="H49" i="26"/>
  <c r="K49" i="26"/>
  <c r="L49" i="26"/>
  <c r="P49" i="26"/>
  <c r="S49" i="26"/>
  <c r="T49" i="26"/>
  <c r="U49" i="26"/>
  <c r="W49" i="26"/>
  <c r="H50" i="26"/>
  <c r="K50" i="26"/>
  <c r="L50" i="26"/>
  <c r="P50" i="26"/>
  <c r="S50" i="26"/>
  <c r="T50" i="26"/>
  <c r="U50" i="26"/>
  <c r="W50" i="26"/>
  <c r="H51" i="26"/>
  <c r="K51" i="26"/>
  <c r="L51" i="26"/>
  <c r="P51" i="26"/>
  <c r="S51" i="26"/>
  <c r="T51" i="26"/>
  <c r="U51" i="26"/>
  <c r="W51" i="26"/>
  <c r="H52" i="26"/>
  <c r="K52" i="26"/>
  <c r="L52" i="26"/>
  <c r="P52" i="26"/>
  <c r="S52" i="26"/>
  <c r="T52" i="26"/>
  <c r="U52" i="26"/>
  <c r="W52" i="26"/>
  <c r="H53" i="26"/>
  <c r="K53" i="26"/>
  <c r="L53" i="26"/>
  <c r="P53" i="26"/>
  <c r="S53" i="26"/>
  <c r="T53" i="26"/>
  <c r="U53" i="26"/>
  <c r="W53" i="26"/>
  <c r="H54" i="26"/>
  <c r="K54" i="26"/>
  <c r="L54" i="26"/>
  <c r="P54" i="26"/>
  <c r="S54" i="26"/>
  <c r="T54" i="26"/>
  <c r="U54" i="26"/>
  <c r="W54" i="26"/>
  <c r="H55" i="26"/>
  <c r="K55" i="26"/>
  <c r="L55" i="26"/>
  <c r="P55" i="26"/>
  <c r="S55" i="26"/>
  <c r="T55" i="26"/>
  <c r="U55" i="26"/>
  <c r="W55" i="26"/>
  <c r="H56" i="26"/>
  <c r="K56" i="26"/>
  <c r="L56" i="26"/>
  <c r="P56" i="26"/>
  <c r="S56" i="26"/>
  <c r="T56" i="26"/>
  <c r="U56" i="26"/>
  <c r="W56" i="26"/>
  <c r="H57" i="26"/>
  <c r="K57" i="26"/>
  <c r="L57" i="26"/>
  <c r="P57" i="26"/>
  <c r="S57" i="26"/>
  <c r="T57" i="26"/>
  <c r="U57" i="26"/>
  <c r="W57" i="26"/>
  <c r="H58" i="26"/>
  <c r="K58" i="26"/>
  <c r="L58" i="26"/>
  <c r="P58" i="26"/>
  <c r="S58" i="26"/>
  <c r="T58" i="26"/>
  <c r="U58" i="26"/>
  <c r="W58" i="26"/>
  <c r="H59" i="26"/>
  <c r="K59" i="26"/>
  <c r="L59" i="26"/>
  <c r="P59" i="26"/>
  <c r="S59" i="26"/>
  <c r="T59" i="26"/>
  <c r="U59" i="26"/>
  <c r="W59" i="26"/>
  <c r="H60" i="26"/>
  <c r="K60" i="26"/>
  <c r="L60" i="26"/>
  <c r="P60" i="26"/>
  <c r="S60" i="26"/>
  <c r="T60" i="26"/>
  <c r="U60" i="26"/>
  <c r="W60" i="26"/>
  <c r="H61" i="26"/>
  <c r="K61" i="26"/>
  <c r="L61" i="26"/>
  <c r="P61" i="26"/>
  <c r="S61" i="26"/>
  <c r="T61" i="26"/>
  <c r="U61" i="26"/>
  <c r="W61" i="26"/>
  <c r="H62" i="26"/>
  <c r="K62" i="26"/>
  <c r="L62" i="26"/>
  <c r="P62" i="26"/>
  <c r="S62" i="26"/>
  <c r="T62" i="26"/>
  <c r="U62" i="26"/>
  <c r="W62" i="26"/>
  <c r="H15" i="26"/>
  <c r="K15" i="26"/>
  <c r="L15" i="26"/>
  <c r="P15" i="26"/>
  <c r="S15" i="26"/>
  <c r="T15" i="26"/>
  <c r="U15" i="26"/>
  <c r="W15" i="26"/>
  <c r="H5" i="29"/>
  <c r="H7" i="29"/>
  <c r="H8" i="29"/>
  <c r="H6" i="29"/>
  <c r="H10" i="29"/>
  <c r="H9" i="29"/>
  <c r="H11" i="29"/>
  <c r="P7" i="29"/>
  <c r="P10" i="29"/>
  <c r="P6" i="29"/>
  <c r="P8" i="29"/>
  <c r="P9" i="29"/>
  <c r="P5" i="29"/>
  <c r="O15" i="32"/>
  <c r="O11" i="32"/>
  <c r="O7" i="32"/>
  <c r="K13" i="32"/>
  <c r="K8" i="32"/>
  <c r="C13" i="32"/>
  <c r="C8" i="32"/>
  <c r="H123" i="38"/>
  <c r="K123" i="38"/>
  <c r="L123" i="38"/>
  <c r="P123" i="38"/>
  <c r="S123" i="38"/>
  <c r="T123" i="38"/>
  <c r="U123" i="38"/>
  <c r="W123" i="38"/>
  <c r="H124" i="38"/>
  <c r="K124" i="38"/>
  <c r="L124" i="38"/>
  <c r="P124" i="38"/>
  <c r="S124" i="38"/>
  <c r="T124" i="38"/>
  <c r="U124" i="38"/>
  <c r="W124" i="38"/>
  <c r="H125" i="38"/>
  <c r="K125" i="38"/>
  <c r="L125" i="38"/>
  <c r="P125" i="38"/>
  <c r="S125" i="38"/>
  <c r="T125" i="38"/>
  <c r="U125" i="38"/>
  <c r="W125" i="38"/>
  <c r="H126" i="38"/>
  <c r="K126" i="38"/>
  <c r="L126" i="38"/>
  <c r="P126" i="38"/>
  <c r="S126" i="38"/>
  <c r="T126" i="38"/>
  <c r="U126" i="38"/>
  <c r="W126" i="38"/>
  <c r="H127" i="38"/>
  <c r="K127" i="38"/>
  <c r="L127" i="38"/>
  <c r="P127" i="38"/>
  <c r="S127" i="38"/>
  <c r="T127" i="38"/>
  <c r="U127" i="38"/>
  <c r="W127" i="38"/>
  <c r="H128" i="38"/>
  <c r="K128" i="38"/>
  <c r="L128" i="38"/>
  <c r="P128" i="38"/>
  <c r="S128" i="38"/>
  <c r="T128" i="38"/>
  <c r="U128" i="38"/>
  <c r="W128" i="38"/>
  <c r="H129" i="38"/>
  <c r="K129" i="38"/>
  <c r="L129" i="38"/>
  <c r="P129" i="38"/>
  <c r="S129" i="38"/>
  <c r="T129" i="38"/>
  <c r="U129" i="38"/>
  <c r="W129" i="38"/>
  <c r="H130" i="38"/>
  <c r="K130" i="38"/>
  <c r="L130" i="38"/>
  <c r="P130" i="38"/>
  <c r="S130" i="38"/>
  <c r="T130" i="38"/>
  <c r="U130" i="38"/>
  <c r="W130" i="38"/>
  <c r="H131" i="38"/>
  <c r="K131" i="38"/>
  <c r="L131" i="38"/>
  <c r="P131" i="38"/>
  <c r="S131" i="38"/>
  <c r="T131" i="38"/>
  <c r="U131" i="38"/>
  <c r="W131" i="38"/>
  <c r="H132" i="38"/>
  <c r="K132" i="38"/>
  <c r="L132" i="38"/>
  <c r="P132" i="38"/>
  <c r="S132" i="38"/>
  <c r="T132" i="38"/>
  <c r="U132" i="38"/>
  <c r="W132" i="38"/>
  <c r="H133" i="38"/>
  <c r="K133" i="38"/>
  <c r="L133" i="38"/>
  <c r="P133" i="38"/>
  <c r="S133" i="38"/>
  <c r="T133" i="38"/>
  <c r="U133" i="38"/>
  <c r="W133" i="38"/>
  <c r="H134" i="38"/>
  <c r="K134" i="38"/>
  <c r="L134" i="38"/>
  <c r="P134" i="38"/>
  <c r="S134" i="38"/>
  <c r="T134" i="38"/>
  <c r="U134" i="38"/>
  <c r="W134" i="38"/>
  <c r="H135" i="38"/>
  <c r="K135" i="38"/>
  <c r="L135" i="38"/>
  <c r="P135" i="38"/>
  <c r="S135" i="38"/>
  <c r="T135" i="38"/>
  <c r="U135" i="38"/>
  <c r="W135" i="38"/>
  <c r="H136" i="38"/>
  <c r="K136" i="38"/>
  <c r="L136" i="38"/>
  <c r="P136" i="38"/>
  <c r="S136" i="38"/>
  <c r="T136" i="38"/>
  <c r="U136" i="38"/>
  <c r="W136" i="38"/>
  <c r="H137" i="38"/>
  <c r="K137" i="38"/>
  <c r="L137" i="38"/>
  <c r="P137" i="38"/>
  <c r="S137" i="38"/>
  <c r="T137" i="38"/>
  <c r="U137" i="38"/>
  <c r="W137" i="38"/>
  <c r="H138" i="38"/>
  <c r="K138" i="38"/>
  <c r="L138" i="38"/>
  <c r="P138" i="38"/>
  <c r="S138" i="38"/>
  <c r="T138" i="38"/>
  <c r="U138" i="38"/>
  <c r="W138" i="38"/>
  <c r="H139" i="38"/>
  <c r="K139" i="38"/>
  <c r="L139" i="38"/>
  <c r="P139" i="38"/>
  <c r="S139" i="38"/>
  <c r="T139" i="38"/>
  <c r="U139" i="38"/>
  <c r="W139" i="38"/>
  <c r="H140" i="38"/>
  <c r="K140" i="38"/>
  <c r="L140" i="38"/>
  <c r="P140" i="38"/>
  <c r="S140" i="38"/>
  <c r="T140" i="38"/>
  <c r="U140" i="38"/>
  <c r="W140" i="38"/>
  <c r="H141" i="38"/>
  <c r="K141" i="38"/>
  <c r="L141" i="38"/>
  <c r="P141" i="38"/>
  <c r="S141" i="38"/>
  <c r="T141" i="38"/>
  <c r="U141" i="38"/>
  <c r="W141" i="38"/>
  <c r="H142" i="38"/>
  <c r="K142" i="38"/>
  <c r="L142" i="38"/>
  <c r="P142" i="38"/>
  <c r="S142" i="38"/>
  <c r="T142" i="38"/>
  <c r="U142" i="38"/>
  <c r="W142" i="38"/>
  <c r="H143" i="38"/>
  <c r="K143" i="38"/>
  <c r="L143" i="38"/>
  <c r="P143" i="38"/>
  <c r="S143" i="38"/>
  <c r="T143" i="38"/>
  <c r="U143" i="38"/>
  <c r="W143" i="38"/>
  <c r="H144" i="38"/>
  <c r="K144" i="38"/>
  <c r="L144" i="38"/>
  <c r="P144" i="38"/>
  <c r="S144" i="38"/>
  <c r="T144" i="38"/>
  <c r="U144" i="38"/>
  <c r="W144" i="38"/>
  <c r="H145" i="38"/>
  <c r="K145" i="38"/>
  <c r="L145" i="38"/>
  <c r="P145" i="38"/>
  <c r="S145" i="38"/>
  <c r="T145" i="38"/>
  <c r="U145" i="38"/>
  <c r="W145" i="38"/>
  <c r="H146" i="38"/>
  <c r="K146" i="38"/>
  <c r="L146" i="38"/>
  <c r="P146" i="38"/>
  <c r="S146" i="38"/>
  <c r="T146" i="38"/>
  <c r="U146" i="38"/>
  <c r="W146" i="38"/>
  <c r="H147" i="38"/>
  <c r="K147" i="38"/>
  <c r="L147" i="38"/>
  <c r="P147" i="38"/>
  <c r="S147" i="38"/>
  <c r="T147" i="38"/>
  <c r="U147" i="38"/>
  <c r="W147" i="38"/>
  <c r="H148" i="38"/>
  <c r="K148" i="38"/>
  <c r="L148" i="38"/>
  <c r="P148" i="38"/>
  <c r="S148" i="38"/>
  <c r="T148" i="38"/>
  <c r="U148" i="38"/>
  <c r="W148" i="38"/>
  <c r="H149" i="38"/>
  <c r="K149" i="38"/>
  <c r="L149" i="38"/>
  <c r="P149" i="38"/>
  <c r="S149" i="38"/>
  <c r="T149" i="38"/>
  <c r="U149" i="38"/>
  <c r="W149" i="38"/>
  <c r="H150" i="38"/>
  <c r="K150" i="38"/>
  <c r="L150" i="38"/>
  <c r="P150" i="38"/>
  <c r="S150" i="38"/>
  <c r="T150" i="38"/>
  <c r="U150" i="38"/>
  <c r="W150" i="38"/>
  <c r="H151" i="38"/>
  <c r="K151" i="38"/>
  <c r="L151" i="38"/>
  <c r="P151" i="38"/>
  <c r="S151" i="38"/>
  <c r="T151" i="38"/>
  <c r="U151" i="38"/>
  <c r="W151" i="38"/>
  <c r="H152" i="38"/>
  <c r="K152" i="38"/>
  <c r="L152" i="38"/>
  <c r="P152" i="38"/>
  <c r="S152" i="38"/>
  <c r="T152" i="38"/>
  <c r="U152" i="38"/>
  <c r="W152" i="38"/>
  <c r="H153" i="38"/>
  <c r="K153" i="38"/>
  <c r="L153" i="38"/>
  <c r="P153" i="38"/>
  <c r="S153" i="38"/>
  <c r="T153" i="38"/>
  <c r="U153" i="38"/>
  <c r="W153" i="38"/>
  <c r="H154" i="38"/>
  <c r="K154" i="38"/>
  <c r="L154" i="38"/>
  <c r="P154" i="38"/>
  <c r="S154" i="38"/>
  <c r="T154" i="38"/>
  <c r="U154" i="38"/>
  <c r="W154" i="38"/>
  <c r="H155" i="38"/>
  <c r="K155" i="38"/>
  <c r="L155" i="38"/>
  <c r="P155" i="38"/>
  <c r="S155" i="38"/>
  <c r="T155" i="38"/>
  <c r="U155" i="38"/>
  <c r="W155" i="38"/>
  <c r="H156" i="38"/>
  <c r="K156" i="38"/>
  <c r="L156" i="38"/>
  <c r="P156" i="38"/>
  <c r="S156" i="38"/>
  <c r="T156" i="38"/>
  <c r="U156" i="38"/>
  <c r="W156" i="38"/>
  <c r="H157" i="38"/>
  <c r="K157" i="38"/>
  <c r="L157" i="38"/>
  <c r="P157" i="38"/>
  <c r="S157" i="38"/>
  <c r="T157" i="38"/>
  <c r="U157" i="38"/>
  <c r="W157" i="38"/>
  <c r="H158" i="38"/>
  <c r="K158" i="38"/>
  <c r="L158" i="38"/>
  <c r="P158" i="38"/>
  <c r="S158" i="38"/>
  <c r="T158" i="38"/>
  <c r="U158" i="38"/>
  <c r="W158" i="38"/>
  <c r="H159" i="38"/>
  <c r="K159" i="38"/>
  <c r="L159" i="38"/>
  <c r="P159" i="38"/>
  <c r="S159" i="38"/>
  <c r="T159" i="38"/>
  <c r="U159" i="38"/>
  <c r="W159" i="38"/>
  <c r="H160" i="38"/>
  <c r="K160" i="38"/>
  <c r="L160" i="38"/>
  <c r="P160" i="38"/>
  <c r="S160" i="38"/>
  <c r="T160" i="38"/>
  <c r="U160" i="38"/>
  <c r="W160" i="38"/>
  <c r="H161" i="38"/>
  <c r="K161" i="38"/>
  <c r="L161" i="38"/>
  <c r="P161" i="38"/>
  <c r="S161" i="38"/>
  <c r="T161" i="38"/>
  <c r="U161" i="38"/>
  <c r="W161" i="38"/>
  <c r="H162" i="38"/>
  <c r="K162" i="38"/>
  <c r="L162" i="38"/>
  <c r="P162" i="38"/>
  <c r="S162" i="38"/>
  <c r="T162" i="38"/>
  <c r="U162" i="38"/>
  <c r="W162" i="38"/>
  <c r="H163" i="38"/>
  <c r="K163" i="38"/>
  <c r="L163" i="38"/>
  <c r="P163" i="38"/>
  <c r="S163" i="38"/>
  <c r="T163" i="38"/>
  <c r="U163" i="38"/>
  <c r="W163" i="38"/>
  <c r="H164" i="38"/>
  <c r="K164" i="38"/>
  <c r="L164" i="38"/>
  <c r="P164" i="38"/>
  <c r="S164" i="38"/>
  <c r="T164" i="38"/>
  <c r="U164" i="38"/>
  <c r="W164" i="38"/>
  <c r="H165" i="38"/>
  <c r="K165" i="38"/>
  <c r="L165" i="38"/>
  <c r="P165" i="38"/>
  <c r="S165" i="38"/>
  <c r="T165" i="38"/>
  <c r="U165" i="38"/>
  <c r="W165" i="38"/>
  <c r="H166" i="38"/>
  <c r="K166" i="38"/>
  <c r="L166" i="38"/>
  <c r="P166" i="38"/>
  <c r="S166" i="38"/>
  <c r="T166" i="38"/>
  <c r="U166" i="38"/>
  <c r="W166" i="38"/>
  <c r="H167" i="38"/>
  <c r="K167" i="38"/>
  <c r="L167" i="38"/>
  <c r="P167" i="38"/>
  <c r="S167" i="38"/>
  <c r="T167" i="38"/>
  <c r="U167" i="38"/>
  <c r="W167" i="38"/>
  <c r="H122" i="38"/>
  <c r="K122" i="38"/>
  <c r="L122" i="38"/>
  <c r="P122" i="38"/>
  <c r="S122" i="38"/>
  <c r="T122" i="38"/>
  <c r="U122" i="38"/>
  <c r="W122" i="38"/>
  <c r="H25" i="38"/>
  <c r="K25" i="38"/>
  <c r="L25" i="38"/>
  <c r="P25" i="38"/>
  <c r="S25" i="38"/>
  <c r="T25" i="38"/>
  <c r="U25" i="38"/>
  <c r="W25" i="38"/>
  <c r="H26" i="38"/>
  <c r="K26" i="38"/>
  <c r="L26" i="38"/>
  <c r="P26" i="38"/>
  <c r="S26" i="38"/>
  <c r="T26" i="38"/>
  <c r="U26" i="38"/>
  <c r="W26" i="38"/>
  <c r="H27" i="38"/>
  <c r="K27" i="38"/>
  <c r="L27" i="38"/>
  <c r="P27" i="38"/>
  <c r="S27" i="38"/>
  <c r="T27" i="38"/>
  <c r="U27" i="38"/>
  <c r="W27" i="38"/>
  <c r="H28" i="38"/>
  <c r="K28" i="38"/>
  <c r="L28" i="38"/>
  <c r="P28" i="38"/>
  <c r="S28" i="38"/>
  <c r="T28" i="38"/>
  <c r="U28" i="38"/>
  <c r="W28" i="38"/>
  <c r="H29" i="38"/>
  <c r="K29" i="38"/>
  <c r="L29" i="38"/>
  <c r="P29" i="38"/>
  <c r="S29" i="38"/>
  <c r="T29" i="38"/>
  <c r="U29" i="38"/>
  <c r="W29" i="38"/>
  <c r="H30" i="38"/>
  <c r="K30" i="38"/>
  <c r="L30" i="38"/>
  <c r="P30" i="38"/>
  <c r="S30" i="38"/>
  <c r="T30" i="38"/>
  <c r="U30" i="38"/>
  <c r="W30" i="38"/>
  <c r="H31" i="38"/>
  <c r="K31" i="38"/>
  <c r="L31" i="38"/>
  <c r="P31" i="38"/>
  <c r="S31" i="38"/>
  <c r="T31" i="38"/>
  <c r="U31" i="38"/>
  <c r="W31" i="38"/>
  <c r="H32" i="38"/>
  <c r="K32" i="38"/>
  <c r="L32" i="38"/>
  <c r="P32" i="38"/>
  <c r="S32" i="38"/>
  <c r="T32" i="38"/>
  <c r="U32" i="38"/>
  <c r="W32" i="38"/>
  <c r="H33" i="38"/>
  <c r="K33" i="38"/>
  <c r="L33" i="38"/>
  <c r="P33" i="38"/>
  <c r="S33" i="38"/>
  <c r="T33" i="38"/>
  <c r="U33" i="38"/>
  <c r="W33" i="38"/>
  <c r="H34" i="38"/>
  <c r="K34" i="38"/>
  <c r="L34" i="38"/>
  <c r="P34" i="38"/>
  <c r="S34" i="38"/>
  <c r="T34" i="38"/>
  <c r="U34" i="38"/>
  <c r="W34" i="38"/>
  <c r="H35" i="38"/>
  <c r="K35" i="38"/>
  <c r="L35" i="38"/>
  <c r="P35" i="38"/>
  <c r="S35" i="38"/>
  <c r="T35" i="38"/>
  <c r="U35" i="38"/>
  <c r="W35" i="38"/>
  <c r="H36" i="38"/>
  <c r="K36" i="38"/>
  <c r="L36" i="38"/>
  <c r="P36" i="38"/>
  <c r="S36" i="38"/>
  <c r="T36" i="38"/>
  <c r="U36" i="38"/>
  <c r="W36" i="38"/>
  <c r="H37" i="38"/>
  <c r="K37" i="38"/>
  <c r="L37" i="38"/>
  <c r="P37" i="38"/>
  <c r="S37" i="38"/>
  <c r="T37" i="38"/>
  <c r="U37" i="38"/>
  <c r="W37" i="38"/>
  <c r="H38" i="38"/>
  <c r="K38" i="38"/>
  <c r="L38" i="38"/>
  <c r="P38" i="38"/>
  <c r="S38" i="38"/>
  <c r="T38" i="38"/>
  <c r="U38" i="38"/>
  <c r="W38" i="38"/>
  <c r="H39" i="38"/>
  <c r="K39" i="38"/>
  <c r="L39" i="38"/>
  <c r="P39" i="38"/>
  <c r="S39" i="38"/>
  <c r="T39" i="38"/>
  <c r="U39" i="38"/>
  <c r="W39" i="38"/>
  <c r="H40" i="38"/>
  <c r="K40" i="38"/>
  <c r="L40" i="38"/>
  <c r="P40" i="38"/>
  <c r="S40" i="38"/>
  <c r="T40" i="38"/>
  <c r="U40" i="38"/>
  <c r="W40" i="38"/>
  <c r="H41" i="38"/>
  <c r="K41" i="38"/>
  <c r="L41" i="38"/>
  <c r="P41" i="38"/>
  <c r="S41" i="38"/>
  <c r="T41" i="38"/>
  <c r="U41" i="38"/>
  <c r="W41" i="38"/>
  <c r="H42" i="38"/>
  <c r="K42" i="38"/>
  <c r="L42" i="38"/>
  <c r="P42" i="38"/>
  <c r="S42" i="38"/>
  <c r="T42" i="38"/>
  <c r="U42" i="38"/>
  <c r="W42" i="38"/>
  <c r="H43" i="38"/>
  <c r="K43" i="38"/>
  <c r="L43" i="38"/>
  <c r="P43" i="38"/>
  <c r="S43" i="38"/>
  <c r="T43" i="38"/>
  <c r="U43" i="38"/>
  <c r="W43" i="38"/>
  <c r="H44" i="38"/>
  <c r="K44" i="38"/>
  <c r="L44" i="38"/>
  <c r="P44" i="38"/>
  <c r="S44" i="38"/>
  <c r="T44" i="38"/>
  <c r="U44" i="38"/>
  <c r="W44" i="38"/>
  <c r="H45" i="38"/>
  <c r="K45" i="38"/>
  <c r="L45" i="38"/>
  <c r="P45" i="38"/>
  <c r="S45" i="38"/>
  <c r="T45" i="38"/>
  <c r="U45" i="38"/>
  <c r="W45" i="38"/>
  <c r="H46" i="38"/>
  <c r="K46" i="38"/>
  <c r="L46" i="38"/>
  <c r="P46" i="38"/>
  <c r="S46" i="38"/>
  <c r="T46" i="38"/>
  <c r="U46" i="38"/>
  <c r="W46" i="38"/>
  <c r="H47" i="38"/>
  <c r="K47" i="38"/>
  <c r="L47" i="38"/>
  <c r="P47" i="38"/>
  <c r="S47" i="38"/>
  <c r="T47" i="38"/>
  <c r="U47" i="38"/>
  <c r="W47" i="38"/>
  <c r="H48" i="38"/>
  <c r="K48" i="38"/>
  <c r="L48" i="38"/>
  <c r="P48" i="38"/>
  <c r="S48" i="38"/>
  <c r="T48" i="38"/>
  <c r="U48" i="38"/>
  <c r="W48" i="38"/>
  <c r="H49" i="38"/>
  <c r="K49" i="38"/>
  <c r="L49" i="38"/>
  <c r="P49" i="38"/>
  <c r="S49" i="38"/>
  <c r="T49" i="38"/>
  <c r="U49" i="38"/>
  <c r="W49" i="38"/>
  <c r="H50" i="38"/>
  <c r="K50" i="38"/>
  <c r="L50" i="38"/>
  <c r="P50" i="38"/>
  <c r="S50" i="38"/>
  <c r="T50" i="38"/>
  <c r="U50" i="38"/>
  <c r="W50" i="38"/>
  <c r="H51" i="38"/>
  <c r="K51" i="38"/>
  <c r="L51" i="38"/>
  <c r="P51" i="38"/>
  <c r="S51" i="38"/>
  <c r="T51" i="38"/>
  <c r="U51" i="38"/>
  <c r="W51" i="38"/>
  <c r="H52" i="38"/>
  <c r="K52" i="38"/>
  <c r="L52" i="38"/>
  <c r="P52" i="38"/>
  <c r="S52" i="38"/>
  <c r="T52" i="38"/>
  <c r="U52" i="38"/>
  <c r="W52" i="38"/>
  <c r="H53" i="38"/>
  <c r="K53" i="38"/>
  <c r="L53" i="38"/>
  <c r="P53" i="38"/>
  <c r="S53" i="38"/>
  <c r="T53" i="38"/>
  <c r="U53" i="38"/>
  <c r="W53" i="38"/>
  <c r="H54" i="38"/>
  <c r="K54" i="38"/>
  <c r="L54" i="38"/>
  <c r="P54" i="38"/>
  <c r="S54" i="38"/>
  <c r="T54" i="38"/>
  <c r="U54" i="38"/>
  <c r="W54" i="38"/>
  <c r="H55" i="38"/>
  <c r="K55" i="38"/>
  <c r="L55" i="38"/>
  <c r="P55" i="38"/>
  <c r="S55" i="38"/>
  <c r="T55" i="38"/>
  <c r="U55" i="38"/>
  <c r="W55" i="38"/>
  <c r="H56" i="38"/>
  <c r="K56" i="38"/>
  <c r="L56" i="38"/>
  <c r="P56" i="38"/>
  <c r="S56" i="38"/>
  <c r="T56" i="38"/>
  <c r="U56" i="38"/>
  <c r="W56" i="38"/>
  <c r="H57" i="38"/>
  <c r="K57" i="38"/>
  <c r="L57" i="38"/>
  <c r="P57" i="38"/>
  <c r="S57" i="38"/>
  <c r="T57" i="38"/>
  <c r="U57" i="38"/>
  <c r="W57" i="38"/>
  <c r="H58" i="38"/>
  <c r="K58" i="38"/>
  <c r="L58" i="38"/>
  <c r="P58" i="38"/>
  <c r="S58" i="38"/>
  <c r="T58" i="38"/>
  <c r="U58" i="38"/>
  <c r="W58" i="38"/>
  <c r="H59" i="38"/>
  <c r="K59" i="38"/>
  <c r="L59" i="38"/>
  <c r="P59" i="38"/>
  <c r="S59" i="38"/>
  <c r="T59" i="38"/>
  <c r="U59" i="38"/>
  <c r="W59" i="38"/>
  <c r="H60" i="38"/>
  <c r="K60" i="38"/>
  <c r="L60" i="38"/>
  <c r="P60" i="38"/>
  <c r="S60" i="38"/>
  <c r="T60" i="38"/>
  <c r="U60" i="38"/>
  <c r="W60" i="38"/>
  <c r="H61" i="38"/>
  <c r="K61" i="38"/>
  <c r="L61" i="38"/>
  <c r="P61" i="38"/>
  <c r="S61" i="38"/>
  <c r="T61" i="38"/>
  <c r="U61" i="38"/>
  <c r="W61" i="38"/>
  <c r="H62" i="38"/>
  <c r="K62" i="38"/>
  <c r="L62" i="38"/>
  <c r="P62" i="38"/>
  <c r="S62" i="38"/>
  <c r="T62" i="38"/>
  <c r="U62" i="38"/>
  <c r="W62" i="38"/>
  <c r="H63" i="38"/>
  <c r="K63" i="38"/>
  <c r="L63" i="38"/>
  <c r="P63" i="38"/>
  <c r="S63" i="38"/>
  <c r="T63" i="38"/>
  <c r="U63" i="38"/>
  <c r="W63" i="38"/>
  <c r="H64" i="38"/>
  <c r="K64" i="38"/>
  <c r="L64" i="38"/>
  <c r="P64" i="38"/>
  <c r="S64" i="38"/>
  <c r="T64" i="38"/>
  <c r="U64" i="38"/>
  <c r="W64" i="38"/>
  <c r="H65" i="38"/>
  <c r="K65" i="38"/>
  <c r="L65" i="38"/>
  <c r="P65" i="38"/>
  <c r="S65" i="38"/>
  <c r="T65" i="38"/>
  <c r="U65" i="38"/>
  <c r="W65" i="38"/>
  <c r="H66" i="38"/>
  <c r="K66" i="38"/>
  <c r="L66" i="38"/>
  <c r="P66" i="38"/>
  <c r="S66" i="38"/>
  <c r="T66" i="38"/>
  <c r="U66" i="38"/>
  <c r="W66" i="38"/>
  <c r="H67" i="38"/>
  <c r="K67" i="38"/>
  <c r="L67" i="38"/>
  <c r="P67" i="38"/>
  <c r="S67" i="38"/>
  <c r="T67" i="38"/>
  <c r="U67" i="38"/>
  <c r="W67" i="38"/>
  <c r="H68" i="38"/>
  <c r="K68" i="38"/>
  <c r="L68" i="38"/>
  <c r="P68" i="38"/>
  <c r="S68" i="38"/>
  <c r="T68" i="38"/>
  <c r="U68" i="38"/>
  <c r="W68" i="38"/>
  <c r="H69" i="38"/>
  <c r="K69" i="38"/>
  <c r="L69" i="38"/>
  <c r="P69" i="38"/>
  <c r="S69" i="38"/>
  <c r="T69" i="38"/>
  <c r="U69" i="38"/>
  <c r="W69" i="38"/>
  <c r="H70" i="38"/>
  <c r="K70" i="38"/>
  <c r="L70" i="38"/>
  <c r="P70" i="38"/>
  <c r="S70" i="38"/>
  <c r="T70" i="38"/>
  <c r="U70" i="38"/>
  <c r="W70" i="38"/>
  <c r="H71" i="38"/>
  <c r="K71" i="38"/>
  <c r="L71" i="38"/>
  <c r="P71" i="38"/>
  <c r="S71" i="38"/>
  <c r="T71" i="38"/>
  <c r="U71" i="38"/>
  <c r="W71" i="38"/>
  <c r="H72" i="38"/>
  <c r="K72" i="38"/>
  <c r="L72" i="38"/>
  <c r="P72" i="38"/>
  <c r="S72" i="38"/>
  <c r="T72" i="38"/>
  <c r="U72" i="38"/>
  <c r="W72" i="38"/>
  <c r="H73" i="38"/>
  <c r="K73" i="38"/>
  <c r="L73" i="38"/>
  <c r="P73" i="38"/>
  <c r="S73" i="38"/>
  <c r="T73" i="38"/>
  <c r="U73" i="38"/>
  <c r="W73" i="38"/>
  <c r="H74" i="38"/>
  <c r="K74" i="38"/>
  <c r="L74" i="38"/>
  <c r="P74" i="38"/>
  <c r="S74" i="38"/>
  <c r="T74" i="38"/>
  <c r="U74" i="38"/>
  <c r="W74" i="38"/>
  <c r="H75" i="38"/>
  <c r="K75" i="38"/>
  <c r="L75" i="38"/>
  <c r="P75" i="38"/>
  <c r="S75" i="38"/>
  <c r="T75" i="38"/>
  <c r="U75" i="38"/>
  <c r="W75" i="38"/>
  <c r="H76" i="38"/>
  <c r="K76" i="38"/>
  <c r="L76" i="38"/>
  <c r="P76" i="38"/>
  <c r="S76" i="38"/>
  <c r="T76" i="38"/>
  <c r="U76" i="38"/>
  <c r="W76" i="38"/>
  <c r="H77" i="38"/>
  <c r="K77" i="38"/>
  <c r="L77" i="38"/>
  <c r="P77" i="38"/>
  <c r="S77" i="38"/>
  <c r="T77" i="38"/>
  <c r="U77" i="38"/>
  <c r="W77" i="38"/>
  <c r="H78" i="38"/>
  <c r="K78" i="38"/>
  <c r="L78" i="38"/>
  <c r="P78" i="38"/>
  <c r="S78" i="38"/>
  <c r="T78" i="38"/>
  <c r="U78" i="38"/>
  <c r="W78" i="38"/>
  <c r="H79" i="38"/>
  <c r="K79" i="38"/>
  <c r="L79" i="38"/>
  <c r="P79" i="38"/>
  <c r="S79" i="38"/>
  <c r="T79" i="38"/>
  <c r="U79" i="38"/>
  <c r="W79" i="38"/>
  <c r="H80" i="38"/>
  <c r="K80" i="38"/>
  <c r="L80" i="38"/>
  <c r="P80" i="38"/>
  <c r="S80" i="38"/>
  <c r="T80" i="38"/>
  <c r="U80" i="38"/>
  <c r="W80" i="38"/>
  <c r="H81" i="38"/>
  <c r="K81" i="38"/>
  <c r="L81" i="38"/>
  <c r="P81" i="38"/>
  <c r="S81" i="38"/>
  <c r="T81" i="38"/>
  <c r="U81" i="38"/>
  <c r="W81" i="38"/>
  <c r="H82" i="38"/>
  <c r="K82" i="38"/>
  <c r="L82" i="38"/>
  <c r="P82" i="38"/>
  <c r="S82" i="38"/>
  <c r="T82" i="38"/>
  <c r="U82" i="38"/>
  <c r="W82" i="38"/>
  <c r="H83" i="38"/>
  <c r="K83" i="38"/>
  <c r="L83" i="38"/>
  <c r="P83" i="38"/>
  <c r="S83" i="38"/>
  <c r="T83" i="38"/>
  <c r="U83" i="38"/>
  <c r="W83" i="38"/>
  <c r="H84" i="38"/>
  <c r="K84" i="38"/>
  <c r="L84" i="38"/>
  <c r="P84" i="38"/>
  <c r="S84" i="38"/>
  <c r="T84" i="38"/>
  <c r="U84" i="38"/>
  <c r="W84" i="38"/>
  <c r="H85" i="38"/>
  <c r="K85" i="38"/>
  <c r="L85" i="38"/>
  <c r="P85" i="38"/>
  <c r="S85" i="38"/>
  <c r="T85" i="38"/>
  <c r="U85" i="38"/>
  <c r="W85" i="38"/>
  <c r="H86" i="38"/>
  <c r="K86" i="38"/>
  <c r="L86" i="38"/>
  <c r="P86" i="38"/>
  <c r="S86" i="38"/>
  <c r="T86" i="38"/>
  <c r="U86" i="38"/>
  <c r="W86" i="38"/>
  <c r="H87" i="38"/>
  <c r="K87" i="38"/>
  <c r="L87" i="38"/>
  <c r="P87" i="38"/>
  <c r="S87" i="38"/>
  <c r="T87" i="38"/>
  <c r="U87" i="38"/>
  <c r="W87" i="38"/>
  <c r="H88" i="38"/>
  <c r="K88" i="38"/>
  <c r="L88" i="38"/>
  <c r="P88" i="38"/>
  <c r="S88" i="38"/>
  <c r="T88" i="38"/>
  <c r="U88" i="38"/>
  <c r="W88" i="38"/>
  <c r="H89" i="38"/>
  <c r="K89" i="38"/>
  <c r="L89" i="38"/>
  <c r="P89" i="38"/>
  <c r="S89" i="38"/>
  <c r="T89" i="38"/>
  <c r="U89" i="38"/>
  <c r="W89" i="38"/>
  <c r="H90" i="38"/>
  <c r="K90" i="38"/>
  <c r="L90" i="38"/>
  <c r="P90" i="38"/>
  <c r="S90" i="38"/>
  <c r="T90" i="38"/>
  <c r="U90" i="38"/>
  <c r="W90" i="38"/>
  <c r="H91" i="38"/>
  <c r="K91" i="38"/>
  <c r="L91" i="38"/>
  <c r="P91" i="38"/>
  <c r="S91" i="38"/>
  <c r="T91" i="38"/>
  <c r="U91" i="38"/>
  <c r="W91" i="38"/>
  <c r="H92" i="38"/>
  <c r="K92" i="38"/>
  <c r="L92" i="38"/>
  <c r="P92" i="38"/>
  <c r="S92" i="38"/>
  <c r="T92" i="38"/>
  <c r="U92" i="38"/>
  <c r="W92" i="38"/>
  <c r="H93" i="38"/>
  <c r="K93" i="38"/>
  <c r="L93" i="38"/>
  <c r="P93" i="38"/>
  <c r="S93" i="38"/>
  <c r="T93" i="38"/>
  <c r="U93" i="38"/>
  <c r="W93" i="38"/>
  <c r="H94" i="38"/>
  <c r="K94" i="38"/>
  <c r="L94" i="38"/>
  <c r="P94" i="38"/>
  <c r="S94" i="38"/>
  <c r="T94" i="38"/>
  <c r="U94" i="38"/>
  <c r="W94" i="38"/>
  <c r="H95" i="38"/>
  <c r="K95" i="38"/>
  <c r="L95" i="38"/>
  <c r="P95" i="38"/>
  <c r="S95" i="38"/>
  <c r="T95" i="38"/>
  <c r="U95" i="38"/>
  <c r="W95" i="38"/>
  <c r="H96" i="38"/>
  <c r="K96" i="38"/>
  <c r="L96" i="38"/>
  <c r="P96" i="38"/>
  <c r="S96" i="38"/>
  <c r="T96" i="38"/>
  <c r="U96" i="38"/>
  <c r="W96" i="38"/>
  <c r="H97" i="38"/>
  <c r="K97" i="38"/>
  <c r="L97" i="38"/>
  <c r="P97" i="38"/>
  <c r="S97" i="38"/>
  <c r="T97" i="38"/>
  <c r="U97" i="38"/>
  <c r="W97" i="38"/>
  <c r="H98" i="38"/>
  <c r="K98" i="38"/>
  <c r="L98" i="38"/>
  <c r="P98" i="38"/>
  <c r="S98" i="38"/>
  <c r="T98" i="38"/>
  <c r="U98" i="38"/>
  <c r="W98" i="38"/>
  <c r="H99" i="38"/>
  <c r="K99" i="38"/>
  <c r="L99" i="38"/>
  <c r="P99" i="38"/>
  <c r="S99" i="38"/>
  <c r="T99" i="38"/>
  <c r="U99" i="38"/>
  <c r="W99" i="38"/>
  <c r="H100" i="38"/>
  <c r="K100" i="38"/>
  <c r="L100" i="38"/>
  <c r="P100" i="38"/>
  <c r="S100" i="38"/>
  <c r="T100" i="38"/>
  <c r="U100" i="38"/>
  <c r="W100" i="38"/>
  <c r="H101" i="38"/>
  <c r="K101" i="38"/>
  <c r="L101" i="38"/>
  <c r="P101" i="38"/>
  <c r="S101" i="38"/>
  <c r="T101" i="38"/>
  <c r="U101" i="38"/>
  <c r="W101" i="38"/>
  <c r="H102" i="38"/>
  <c r="K102" i="38"/>
  <c r="L102" i="38"/>
  <c r="P102" i="38"/>
  <c r="S102" i="38"/>
  <c r="T102" i="38"/>
  <c r="U102" i="38"/>
  <c r="W102" i="38"/>
  <c r="H103" i="38"/>
  <c r="K103" i="38"/>
  <c r="L103" i="38"/>
  <c r="P103" i="38"/>
  <c r="S103" i="38"/>
  <c r="T103" i="38"/>
  <c r="U103" i="38"/>
  <c r="W103" i="38"/>
  <c r="H104" i="38"/>
  <c r="K104" i="38"/>
  <c r="L104" i="38"/>
  <c r="P104" i="38"/>
  <c r="S104" i="38"/>
  <c r="T104" i="38"/>
  <c r="U104" i="38"/>
  <c r="W104" i="38"/>
  <c r="H105" i="38"/>
  <c r="K105" i="38"/>
  <c r="L105" i="38"/>
  <c r="P105" i="38"/>
  <c r="S105" i="38"/>
  <c r="T105" i="38"/>
  <c r="U105" i="38"/>
  <c r="W105" i="38"/>
  <c r="H106" i="38"/>
  <c r="K106" i="38"/>
  <c r="L106" i="38"/>
  <c r="P106" i="38"/>
  <c r="S106" i="38"/>
  <c r="T106" i="38"/>
  <c r="U106" i="38"/>
  <c r="W106" i="38"/>
  <c r="H107" i="38"/>
  <c r="K107" i="38"/>
  <c r="L107" i="38"/>
  <c r="P107" i="38"/>
  <c r="S107" i="38"/>
  <c r="T107" i="38"/>
  <c r="U107" i="38"/>
  <c r="W107" i="38"/>
  <c r="H108" i="38"/>
  <c r="K108" i="38"/>
  <c r="L108" i="38"/>
  <c r="P108" i="38"/>
  <c r="S108" i="38"/>
  <c r="T108" i="38"/>
  <c r="U108" i="38"/>
  <c r="W108" i="38"/>
  <c r="H109" i="38"/>
  <c r="K109" i="38"/>
  <c r="L109" i="38"/>
  <c r="P109" i="38"/>
  <c r="S109" i="38"/>
  <c r="T109" i="38"/>
  <c r="U109" i="38"/>
  <c r="W109" i="38"/>
  <c r="H110" i="38"/>
  <c r="K110" i="38"/>
  <c r="L110" i="38"/>
  <c r="P110" i="38"/>
  <c r="S110" i="38"/>
  <c r="T110" i="38"/>
  <c r="U110" i="38"/>
  <c r="W110" i="38"/>
  <c r="H111" i="38"/>
  <c r="K111" i="38"/>
  <c r="L111" i="38"/>
  <c r="P111" i="38"/>
  <c r="S111" i="38"/>
  <c r="T111" i="38"/>
  <c r="U111" i="38"/>
  <c r="W111" i="38"/>
  <c r="H112" i="38"/>
  <c r="K112" i="38"/>
  <c r="L112" i="38"/>
  <c r="P112" i="38"/>
  <c r="S112" i="38"/>
  <c r="T112" i="38"/>
  <c r="U112" i="38"/>
  <c r="W112" i="38"/>
  <c r="H113" i="38"/>
  <c r="K113" i="38"/>
  <c r="L113" i="38"/>
  <c r="P113" i="38"/>
  <c r="S113" i="38"/>
  <c r="T113" i="38"/>
  <c r="U113" i="38"/>
  <c r="W113" i="38"/>
  <c r="H15" i="38"/>
  <c r="K15" i="38"/>
  <c r="L15" i="38"/>
  <c r="P15" i="38"/>
  <c r="S15" i="38"/>
  <c r="T15" i="38"/>
  <c r="U15" i="38"/>
  <c r="W15" i="38"/>
  <c r="H16" i="38"/>
  <c r="K16" i="38"/>
  <c r="L16" i="38"/>
  <c r="P16" i="38"/>
  <c r="S16" i="38"/>
  <c r="T16" i="38"/>
  <c r="U16" i="38"/>
  <c r="W16" i="38"/>
  <c r="H17" i="38"/>
  <c r="K17" i="38"/>
  <c r="L17" i="38"/>
  <c r="P17" i="38"/>
  <c r="S17" i="38"/>
  <c r="T17" i="38"/>
  <c r="U17" i="38"/>
  <c r="W17" i="38"/>
  <c r="H18" i="38"/>
  <c r="K18" i="38"/>
  <c r="L18" i="38"/>
  <c r="P18" i="38"/>
  <c r="S18" i="38"/>
  <c r="T18" i="38"/>
  <c r="U18" i="38"/>
  <c r="W18" i="38"/>
  <c r="H19" i="38"/>
  <c r="K19" i="38"/>
  <c r="L19" i="38"/>
  <c r="P19" i="38"/>
  <c r="S19" i="38"/>
  <c r="T19" i="38"/>
  <c r="U19" i="38"/>
  <c r="W19" i="38"/>
  <c r="H20" i="38"/>
  <c r="K20" i="38"/>
  <c r="L20" i="38"/>
  <c r="P20" i="38"/>
  <c r="S20" i="38"/>
  <c r="T20" i="38"/>
  <c r="U20" i="38"/>
  <c r="W20" i="38"/>
  <c r="H21" i="38"/>
  <c r="K21" i="38"/>
  <c r="L21" i="38"/>
  <c r="P21" i="38"/>
  <c r="S21" i="38"/>
  <c r="T21" i="38"/>
  <c r="U21" i="38"/>
  <c r="W21" i="38"/>
  <c r="H22" i="38"/>
  <c r="K22" i="38"/>
  <c r="L22" i="38"/>
  <c r="P22" i="38"/>
  <c r="S22" i="38"/>
  <c r="T22" i="38"/>
  <c r="U22" i="38"/>
  <c r="W22" i="38"/>
  <c r="H23" i="38"/>
  <c r="K23" i="38"/>
  <c r="L23" i="38"/>
  <c r="P23" i="38"/>
  <c r="S23" i="38"/>
  <c r="T23" i="38"/>
  <c r="U23" i="38"/>
  <c r="W23" i="38"/>
  <c r="H24" i="38"/>
  <c r="K24" i="38"/>
  <c r="L24" i="38"/>
  <c r="P24" i="38"/>
  <c r="S24" i="38"/>
  <c r="T24" i="38"/>
  <c r="U24" i="38"/>
  <c r="W24" i="38"/>
  <c r="H14" i="38"/>
  <c r="K14" i="38"/>
  <c r="L14" i="38"/>
  <c r="P14" i="38"/>
  <c r="S14" i="38"/>
  <c r="T14" i="38"/>
  <c r="U14" i="38"/>
  <c r="W14" i="38"/>
  <c r="P6" i="39"/>
  <c r="P5" i="39"/>
  <c r="P8" i="39"/>
  <c r="P7" i="39"/>
  <c r="P9" i="39"/>
  <c r="P4" i="39"/>
  <c r="H6" i="39"/>
  <c r="H5" i="39"/>
  <c r="H7" i="39"/>
  <c r="H9" i="39"/>
  <c r="H8" i="39"/>
  <c r="H4" i="39"/>
  <c r="W35" i="25"/>
  <c r="W31" i="25"/>
  <c r="W27" i="25"/>
  <c r="W23" i="25"/>
  <c r="W19" i="25"/>
  <c r="W15" i="25"/>
  <c r="W11" i="25"/>
  <c r="W7" i="25"/>
  <c r="S11" i="25"/>
  <c r="S7" i="25"/>
  <c r="O19" i="25"/>
  <c r="O15" i="25"/>
  <c r="O11" i="25"/>
  <c r="O7" i="25"/>
  <c r="K23" i="25"/>
  <c r="K18" i="25"/>
  <c r="K13" i="25"/>
  <c r="K8" i="25"/>
  <c r="C28" i="25"/>
  <c r="C23" i="25"/>
  <c r="C13" i="25"/>
  <c r="C18" i="25"/>
  <c r="C8" i="25"/>
  <c r="A50" i="25"/>
</calcChain>
</file>

<file path=xl/sharedStrings.xml><?xml version="1.0" encoding="utf-8"?>
<sst xmlns="http://schemas.openxmlformats.org/spreadsheetml/2006/main" count="1052" uniqueCount="546">
  <si>
    <t>2017 SHOTGUN FALL SELECTION - TRAP</t>
  </si>
  <si>
    <t>Men's Awards</t>
  </si>
  <si>
    <t>Women's Awards</t>
  </si>
  <si>
    <t>Champion</t>
  </si>
  <si>
    <t>Grayson Davey</t>
  </si>
  <si>
    <t>Ashley Carroll</t>
  </si>
  <si>
    <t>2nd Place</t>
  </si>
  <si>
    <t>Jake Wallace</t>
  </si>
  <si>
    <t>Julia Stallings</t>
  </si>
  <si>
    <t>3rd Place</t>
  </si>
  <si>
    <t>Mick Wertz</t>
  </si>
  <si>
    <t>Aeriel Skinner</t>
  </si>
  <si>
    <t>High Junior</t>
  </si>
  <si>
    <t>Garrett Beissner</t>
  </si>
  <si>
    <t>Carey Garrison</t>
  </si>
  <si>
    <t>High Senior</t>
  </si>
  <si>
    <t>Paul Mullen</t>
  </si>
  <si>
    <t>High Visitor</t>
  </si>
  <si>
    <t>Eduardo Lorenzo</t>
  </si>
  <si>
    <t>TRAP Men</t>
  </si>
  <si>
    <t>COMP
#</t>
  </si>
  <si>
    <t>LAST NAME</t>
  </si>
  <si>
    <t>FIRST NAME</t>
  </si>
  <si>
    <t>CAT</t>
  </si>
  <si>
    <t>RND 1</t>
  </si>
  <si>
    <t>RND 2</t>
  </si>
  <si>
    <t>RND 3</t>
  </si>
  <si>
    <t>Day 1
TOTAL</t>
  </si>
  <si>
    <t>RND 4</t>
  </si>
  <si>
    <t>RND 5</t>
  </si>
  <si>
    <t>Day 2
TOTAL</t>
  </si>
  <si>
    <t>1ST
125</t>
  </si>
  <si>
    <t>RND 6</t>
  </si>
  <si>
    <t>RND 7</t>
  </si>
  <si>
    <t>RND 8</t>
  </si>
  <si>
    <t>Day 3
TOTAL</t>
  </si>
  <si>
    <t>RND 9</t>
  </si>
  <si>
    <t>RND 10</t>
  </si>
  <si>
    <t>Day 4
TOTAL</t>
  </si>
  <si>
    <t>2ND
125</t>
  </si>
  <si>
    <t>MATCH
TOTAL</t>
  </si>
  <si>
    <t>POINTS</t>
  </si>
  <si>
    <t>SELECTION TOTAL</t>
  </si>
  <si>
    <t>Davey</t>
  </si>
  <si>
    <t>Grayson</t>
  </si>
  <si>
    <t>J</t>
  </si>
  <si>
    <t>Wertz</t>
  </si>
  <si>
    <t>Mick</t>
  </si>
  <si>
    <t>Wallace</t>
  </si>
  <si>
    <t>Casey</t>
  </si>
  <si>
    <t>Beissner</t>
  </si>
  <si>
    <t>Garrett</t>
  </si>
  <si>
    <t>Eller  III</t>
  </si>
  <si>
    <t>W. Glenn</t>
  </si>
  <si>
    <t>Beckmann</t>
  </si>
  <si>
    <t>Bradley</t>
  </si>
  <si>
    <t>Inman</t>
  </si>
  <si>
    <t>Seth</t>
  </si>
  <si>
    <t>Lorenzo</t>
  </si>
  <si>
    <t>Eduardo</t>
  </si>
  <si>
    <t>INTL</t>
  </si>
  <si>
    <t>Bobby</t>
  </si>
  <si>
    <t>Paul</t>
  </si>
  <si>
    <t>S</t>
  </si>
  <si>
    <t>DNF</t>
  </si>
  <si>
    <t>Walker</t>
  </si>
  <si>
    <t>Myles</t>
  </si>
  <si>
    <t>McGowen</t>
  </si>
  <si>
    <t>Dustin</t>
  </si>
  <si>
    <t>Richards</t>
  </si>
  <si>
    <t>Joey</t>
  </si>
  <si>
    <t xml:space="preserve">J </t>
  </si>
  <si>
    <t>Mein</t>
  </si>
  <si>
    <t>Derrick</t>
  </si>
  <si>
    <t>Dupre</t>
  </si>
  <si>
    <t>Ian</t>
  </si>
  <si>
    <t>Scott</t>
  </si>
  <si>
    <t>C. Gavin</t>
  </si>
  <si>
    <t>Nelson</t>
  </si>
  <si>
    <t>Joshua</t>
  </si>
  <si>
    <t>Lindsey</t>
  </si>
  <si>
    <t>Caleb</t>
  </si>
  <si>
    <t>Pinero</t>
  </si>
  <si>
    <t>Sergio</t>
  </si>
  <si>
    <t>Leiendecker</t>
  </si>
  <si>
    <t>Samuel</t>
  </si>
  <si>
    <t>Hinton</t>
  </si>
  <si>
    <t>Will</t>
  </si>
  <si>
    <t>Haldeman</t>
  </si>
  <si>
    <t>Derek</t>
  </si>
  <si>
    <t>Brown</t>
  </si>
  <si>
    <t>Steven</t>
  </si>
  <si>
    <t>Royer</t>
  </si>
  <si>
    <t>Dale</t>
  </si>
  <si>
    <t>Layer</t>
  </si>
  <si>
    <t>Sevin</t>
  </si>
  <si>
    <t>Garvey</t>
  </si>
  <si>
    <t>Hank</t>
  </si>
  <si>
    <t>Haire</t>
  </si>
  <si>
    <t>Chris</t>
  </si>
  <si>
    <t>Thompson</t>
  </si>
  <si>
    <t>Lance</t>
  </si>
  <si>
    <t>Kremke</t>
  </si>
  <si>
    <t>Keenan</t>
  </si>
  <si>
    <t>Reed</t>
  </si>
  <si>
    <t>James</t>
  </si>
  <si>
    <t>Proctor</t>
  </si>
  <si>
    <t>Jeffrey</t>
  </si>
  <si>
    <t>Richmond</t>
  </si>
  <si>
    <t>Josh</t>
  </si>
  <si>
    <t>Old</t>
  </si>
  <si>
    <t>Travis</t>
  </si>
  <si>
    <t>Barfield</t>
  </si>
  <si>
    <t>Ryne</t>
  </si>
  <si>
    <t>Yunes</t>
  </si>
  <si>
    <t>David</t>
  </si>
  <si>
    <t xml:space="preserve">INTL </t>
  </si>
  <si>
    <t>Mullen</t>
  </si>
  <si>
    <t xml:space="preserve">S </t>
  </si>
  <si>
    <t>Simpson</t>
  </si>
  <si>
    <t>Tucker</t>
  </si>
  <si>
    <t>Reynolds</t>
  </si>
  <si>
    <t>Roe</t>
  </si>
  <si>
    <t>Alexander</t>
  </si>
  <si>
    <t>McKillips</t>
  </si>
  <si>
    <t>Eric</t>
  </si>
  <si>
    <t>McCann</t>
  </si>
  <si>
    <t>Rickey</t>
  </si>
  <si>
    <t>Browning</t>
  </si>
  <si>
    <t>Tommy</t>
  </si>
  <si>
    <t>Bligh</t>
  </si>
  <si>
    <t>Brendan</t>
  </si>
  <si>
    <t>Lucas</t>
  </si>
  <si>
    <t>Logan</t>
  </si>
  <si>
    <t>Avedisian 2</t>
  </si>
  <si>
    <t>Guy</t>
  </si>
  <si>
    <t>Thiede</t>
  </si>
  <si>
    <t>Tyler</t>
  </si>
  <si>
    <t>Osborne</t>
  </si>
  <si>
    <t>Robert</t>
  </si>
  <si>
    <t>Loschen</t>
  </si>
  <si>
    <t>Carbone</t>
  </si>
  <si>
    <t>John</t>
  </si>
  <si>
    <t>Mountain</t>
  </si>
  <si>
    <t>Adkins</t>
  </si>
  <si>
    <t>Jeremy</t>
  </si>
  <si>
    <t>Brosseau</t>
  </si>
  <si>
    <t>Jack</t>
  </si>
  <si>
    <t>Sims</t>
  </si>
  <si>
    <t>Nathan</t>
  </si>
  <si>
    <t>Meola</t>
  </si>
  <si>
    <t>Peter</t>
  </si>
  <si>
    <t>St. John</t>
  </si>
  <si>
    <t>Justin</t>
  </si>
  <si>
    <t>Evelhair</t>
  </si>
  <si>
    <t>Trevor</t>
  </si>
  <si>
    <t>Coats</t>
  </si>
  <si>
    <t>Kallen</t>
  </si>
  <si>
    <t>Rennert</t>
  </si>
  <si>
    <t>Alex</t>
  </si>
  <si>
    <t>Hatfield</t>
  </si>
  <si>
    <t>Patrick</t>
  </si>
  <si>
    <t>Boyer</t>
  </si>
  <si>
    <t>Dakota</t>
  </si>
  <si>
    <t>Maher</t>
  </si>
  <si>
    <t>Brian</t>
  </si>
  <si>
    <t>Chau</t>
  </si>
  <si>
    <t>Lawrence</t>
  </si>
  <si>
    <t>Clawson</t>
  </si>
  <si>
    <t>Layne</t>
  </si>
  <si>
    <t>Cheers   1</t>
  </si>
  <si>
    <t>Trenton</t>
  </si>
  <si>
    <t>Olsen</t>
  </si>
  <si>
    <t>Holguin</t>
  </si>
  <si>
    <t>Killeen</t>
  </si>
  <si>
    <t>Matthew</t>
  </si>
  <si>
    <t>Wills</t>
  </si>
  <si>
    <t>Watt</t>
  </si>
  <si>
    <t>Mosscrop</t>
  </si>
  <si>
    <t>Dickerson</t>
  </si>
  <si>
    <r>
      <t>White</t>
    </r>
    <r>
      <rPr>
        <vertAlign val="superscript"/>
        <sz val="12"/>
        <rFont val="Arial"/>
        <family val="2"/>
      </rPr>
      <t>2</t>
    </r>
  </si>
  <si>
    <t>Noah</t>
  </si>
  <si>
    <t>Stafford</t>
  </si>
  <si>
    <t>Denes</t>
  </si>
  <si>
    <t>Ryan</t>
  </si>
  <si>
    <t>Martinez</t>
  </si>
  <si>
    <t>Fred</t>
  </si>
  <si>
    <t>Shandles</t>
  </si>
  <si>
    <t>Gabriel</t>
  </si>
  <si>
    <t>Thomas</t>
  </si>
  <si>
    <t>Beau</t>
  </si>
  <si>
    <t>Furman</t>
  </si>
  <si>
    <t>George</t>
  </si>
  <si>
    <t>McCarter</t>
  </si>
  <si>
    <t>Kamron</t>
  </si>
  <si>
    <t>Blevins</t>
  </si>
  <si>
    <t>Sam</t>
  </si>
  <si>
    <t>Kaila</t>
  </si>
  <si>
    <t>Prabhpreet</t>
  </si>
  <si>
    <t>Anthony</t>
  </si>
  <si>
    <t>Austin</t>
  </si>
  <si>
    <t>Grady</t>
  </si>
  <si>
    <t>Mayer</t>
  </si>
  <si>
    <t>Gregory</t>
  </si>
  <si>
    <t>Jeff</t>
  </si>
  <si>
    <t>Gallagher</t>
  </si>
  <si>
    <t>Chase</t>
  </si>
  <si>
    <t>Birken</t>
  </si>
  <si>
    <t>Evan</t>
  </si>
  <si>
    <t>Ledet</t>
  </si>
  <si>
    <t>Greckel</t>
  </si>
  <si>
    <t>Blake</t>
  </si>
  <si>
    <t>Rowland</t>
  </si>
  <si>
    <t>Schreck</t>
  </si>
  <si>
    <t>Gary</t>
  </si>
  <si>
    <t>Thew</t>
  </si>
  <si>
    <t>Tommy Jack</t>
  </si>
  <si>
    <r>
      <t>Stoner</t>
    </r>
    <r>
      <rPr>
        <vertAlign val="superscript"/>
        <sz val="12"/>
        <rFont val="Arial"/>
        <family val="2"/>
      </rPr>
      <t>2</t>
    </r>
  </si>
  <si>
    <t>Siracusa</t>
  </si>
  <si>
    <t>Steve</t>
  </si>
  <si>
    <t>Cooper</t>
  </si>
  <si>
    <t>Corbin</t>
  </si>
  <si>
    <t>McNeil</t>
  </si>
  <si>
    <t>Timothy</t>
  </si>
  <si>
    <t>McKechnie</t>
  </si>
  <si>
    <t>Jackson</t>
  </si>
  <si>
    <t>1 Rule 9.16.5.3 Absent Flanker</t>
  </si>
  <si>
    <t>2 Rule 9.16.4.4</t>
  </si>
  <si>
    <t>TRAP Women</t>
  </si>
  <si>
    <t>MATCH TOTAL</t>
  </si>
  <si>
    <t>Carroll</t>
  </si>
  <si>
    <t>Ashley</t>
  </si>
  <si>
    <t>Skinner</t>
  </si>
  <si>
    <t>Aeriel</t>
  </si>
  <si>
    <t>Stallings</t>
  </si>
  <si>
    <t>Julia</t>
  </si>
  <si>
    <t>Garrison</t>
  </si>
  <si>
    <t>Carey</t>
  </si>
  <si>
    <t>Kayle</t>
  </si>
  <si>
    <t>Alicia</t>
  </si>
  <si>
    <t>Cogdell-Unrein</t>
  </si>
  <si>
    <t>Corey</t>
  </si>
  <si>
    <t>Branum</t>
  </si>
  <si>
    <t>Ivalynn</t>
  </si>
  <si>
    <t>Pendergrass</t>
  </si>
  <si>
    <t>Faith</t>
  </si>
  <si>
    <t>Webb</t>
  </si>
  <si>
    <t>Jessica</t>
  </si>
  <si>
    <t>Underwood</t>
  </si>
  <si>
    <t>Emily</t>
  </si>
  <si>
    <t>Williams</t>
  </si>
  <si>
    <t>Emma</t>
  </si>
  <si>
    <t>Pauri</t>
  </si>
  <si>
    <t>Valentina</t>
  </si>
  <si>
    <t>Hunsaker</t>
  </si>
  <si>
    <t>Joyce</t>
  </si>
  <si>
    <t>Gayla</t>
  </si>
  <si>
    <t>Hampson</t>
  </si>
  <si>
    <t>Weinheimer</t>
  </si>
  <si>
    <t>Caitlin</t>
  </si>
  <si>
    <t>Broski</t>
  </si>
  <si>
    <t>Heather</t>
  </si>
  <si>
    <t>Green</t>
  </si>
  <si>
    <t>Danielle</t>
  </si>
  <si>
    <t>Bernau</t>
  </si>
  <si>
    <t>Madelynn</t>
  </si>
  <si>
    <t>Bowers</t>
  </si>
  <si>
    <t>Kimberley</t>
  </si>
  <si>
    <t>Burch-Carpenter</t>
  </si>
  <si>
    <t xml:space="preserve">Victoria </t>
  </si>
  <si>
    <t>Hopkins</t>
  </si>
  <si>
    <t>Rachel</t>
  </si>
  <si>
    <t>Tayler</t>
  </si>
  <si>
    <t xml:space="preserve">C </t>
  </si>
  <si>
    <t>Pimentel</t>
  </si>
  <si>
    <t>Rickelle</t>
  </si>
  <si>
    <t>Barbara</t>
  </si>
  <si>
    <t>Hromatko</t>
  </si>
  <si>
    <t>Kailye</t>
  </si>
  <si>
    <t>Roditis</t>
  </si>
  <si>
    <t>Ellie</t>
  </si>
  <si>
    <t>Bechtold</t>
  </si>
  <si>
    <t>Heidi</t>
  </si>
  <si>
    <t>Meyer</t>
  </si>
  <si>
    <t>Cynthia</t>
  </si>
  <si>
    <t>DNS</t>
  </si>
  <si>
    <t>Manhave</t>
  </si>
  <si>
    <t>Nicole</t>
  </si>
  <si>
    <t>Nattrass</t>
  </si>
  <si>
    <t>Susan</t>
  </si>
  <si>
    <t>Argue</t>
  </si>
  <si>
    <t>Gutierrez</t>
  </si>
  <si>
    <t>Stephanie</t>
  </si>
  <si>
    <t>Monica</t>
  </si>
  <si>
    <t>Johnson</t>
  </si>
  <si>
    <t>Caroline</t>
  </si>
  <si>
    <t>Otis</t>
  </si>
  <si>
    <t>Jasmine</t>
  </si>
  <si>
    <t>Moen</t>
  </si>
  <si>
    <t>Samantha</t>
  </si>
  <si>
    <t>Apolloni</t>
  </si>
  <si>
    <t>Laura</t>
  </si>
  <si>
    <t>Kingsley</t>
  </si>
  <si>
    <t>Reba</t>
  </si>
  <si>
    <t>Vandertuin</t>
  </si>
  <si>
    <t>Mackenzie</t>
  </si>
  <si>
    <t>Meredith</t>
  </si>
  <si>
    <t>Steffen</t>
  </si>
  <si>
    <t>Tara</t>
  </si>
  <si>
    <t>Lynn</t>
  </si>
  <si>
    <t>Abbigail</t>
  </si>
  <si>
    <t>Amy</t>
  </si>
  <si>
    <t>Blakeley</t>
  </si>
  <si>
    <t>Abby</t>
  </si>
  <si>
    <r>
      <t xml:space="preserve">TRAP:    $10 per head, must be </t>
    </r>
    <r>
      <rPr>
        <b/>
        <i/>
        <sz val="16"/>
        <color theme="1"/>
        <rFont val="Calibri"/>
        <family val="2"/>
        <scheme val="minor"/>
      </rPr>
      <t>PAID</t>
    </r>
    <r>
      <rPr>
        <b/>
        <sz val="16"/>
        <color theme="1"/>
        <rFont val="Calibri"/>
        <family val="2"/>
        <scheme val="minor"/>
      </rPr>
      <t xml:space="preserve"> prior to first fired shot!</t>
    </r>
  </si>
  <si>
    <t>3 Person - MEN</t>
  </si>
  <si>
    <t>3 Person - WOMEN</t>
  </si>
  <si>
    <t>3 Person - MIXED</t>
  </si>
  <si>
    <t>2 Person - MEN</t>
  </si>
  <si>
    <t>2 Person - WOMEN</t>
  </si>
  <si>
    <t>2 Person - MIXED</t>
  </si>
  <si>
    <t>KEYSTONE EAGLES</t>
  </si>
  <si>
    <t>GG &amp; THE ROMANTICS</t>
  </si>
  <si>
    <t>SHAKE 'N' BAKE</t>
  </si>
  <si>
    <t>CALI GIRLS</t>
  </si>
  <si>
    <t>THE ROMANTICS</t>
  </si>
  <si>
    <t>A.J. Dupree</t>
  </si>
  <si>
    <t>Gayla Gregory</t>
  </si>
  <si>
    <t>Peter Meola</t>
  </si>
  <si>
    <t>Stephanie Gutierrez</t>
  </si>
  <si>
    <t>Ian Dupree</t>
  </si>
  <si>
    <t>Gabriel Shandles</t>
  </si>
  <si>
    <t>Jessica Webb</t>
  </si>
  <si>
    <t>Derek Haldeman</t>
  </si>
  <si>
    <t>Lance Thompson</t>
  </si>
  <si>
    <t>AMU SILVER</t>
  </si>
  <si>
    <t>POWDER PUFF GALS</t>
  </si>
  <si>
    <t>MICNEIL</t>
  </si>
  <si>
    <t>KEYSTONE</t>
  </si>
  <si>
    <t>T M T</t>
  </si>
  <si>
    <t>Alex Rennert</t>
  </si>
  <si>
    <t>Tayler McNeil</t>
  </si>
  <si>
    <t>Sam Leiendecker</t>
  </si>
  <si>
    <t>Josh Richmond</t>
  </si>
  <si>
    <t>Jeremy Adkins</t>
  </si>
  <si>
    <t>Chase Gallagher</t>
  </si>
  <si>
    <t>Trevor Evelhair</t>
  </si>
  <si>
    <t>AMU BLACK</t>
  </si>
  <si>
    <t>EAGLE GATORS</t>
  </si>
  <si>
    <t>Will Hinton</t>
  </si>
  <si>
    <t>Heidi Bechtold</t>
  </si>
  <si>
    <t>THE TEAM</t>
  </si>
  <si>
    <t>MOLLY WHOPPERS</t>
  </si>
  <si>
    <t>Seth Inman</t>
  </si>
  <si>
    <t>Sevin Layer</t>
  </si>
  <si>
    <t>Derrick Mein</t>
  </si>
  <si>
    <t>Brad Beckman</t>
  </si>
  <si>
    <t>AMU GOLD</t>
  </si>
  <si>
    <t>KEYSTONE MIXED</t>
  </si>
  <si>
    <t>Roe Reynolds</t>
  </si>
  <si>
    <t>Glenn Eller</t>
  </si>
  <si>
    <t>AMU 8192</t>
  </si>
  <si>
    <t>Jeff Holguin</t>
  </si>
  <si>
    <t>Josh Ricmond</t>
  </si>
  <si>
    <t>Rachel Hopkins</t>
  </si>
  <si>
    <t>AMU 8292</t>
  </si>
  <si>
    <t xml:space="preserve"> </t>
  </si>
  <si>
    <t>AMU 9192</t>
  </si>
  <si>
    <t>FRED &amp; GINGER</t>
  </si>
  <si>
    <t xml:space="preserve">need to put in a formula to count if the cell has something in or not in it. </t>
  </si>
  <si>
    <t>So current should read a count of 6</t>
  </si>
  <si>
    <t>TRAP - Men's FINALS</t>
  </si>
  <si>
    <t>TRAP - Women's FINALS</t>
  </si>
  <si>
    <t>OPEN MEN</t>
  </si>
  <si>
    <t>OPEN WOMEN</t>
  </si>
  <si>
    <t>SCORE</t>
  </si>
  <si>
    <t>SO</t>
  </si>
  <si>
    <t>FINAL</t>
  </si>
  <si>
    <t>PTS</t>
  </si>
  <si>
    <t>TOTAL</t>
  </si>
  <si>
    <t>Jake</t>
  </si>
  <si>
    <t>xxxxx</t>
  </si>
  <si>
    <t>x</t>
  </si>
  <si>
    <t>o</t>
  </si>
  <si>
    <t>Eller</t>
  </si>
  <si>
    <t>Glenn</t>
  </si>
  <si>
    <t>xx</t>
  </si>
  <si>
    <t>Brad</t>
  </si>
  <si>
    <t>xxxxo</t>
  </si>
  <si>
    <t>xo</t>
  </si>
  <si>
    <t xml:space="preserve">Alicia </t>
  </si>
  <si>
    <t>World Teams - OPEN Men's TRAP</t>
  </si>
  <si>
    <t>World Teams - OPEN Women's TRAP</t>
  </si>
  <si>
    <t>Fall</t>
  </si>
  <si>
    <t>Spring</t>
  </si>
  <si>
    <t>RANK</t>
  </si>
  <si>
    <t>World Teams - JUNIOR Men's TRAP</t>
  </si>
  <si>
    <t>World Teams - JUNIOR Women's TRAP</t>
  </si>
  <si>
    <t>2017 SHOTGUN FALL SELECTION - SKEET</t>
  </si>
  <si>
    <t>Junior Champion</t>
  </si>
  <si>
    <t>Visitor Champion</t>
  </si>
  <si>
    <t>Skeet Men</t>
  </si>
  <si>
    <t>Hancock</t>
  </si>
  <si>
    <t>Vincent</t>
  </si>
  <si>
    <t>Jungman</t>
  </si>
  <si>
    <t>Phillip</t>
  </si>
  <si>
    <t>Elliott</t>
  </si>
  <si>
    <t>Christian</t>
  </si>
  <si>
    <t>Frank</t>
  </si>
  <si>
    <t>Barrett</t>
  </si>
  <si>
    <t>Cole</t>
  </si>
  <si>
    <t>Taylor</t>
  </si>
  <si>
    <t>Dustan</t>
  </si>
  <si>
    <t>Bhatti</t>
  </si>
  <si>
    <t>Barjinder</t>
  </si>
  <si>
    <t>Shields</t>
  </si>
  <si>
    <t>Mark</t>
  </si>
  <si>
    <t>Christman</t>
  </si>
  <si>
    <t>Eli</t>
  </si>
  <si>
    <t>J/C</t>
  </si>
  <si>
    <t>Kyle</t>
  </si>
  <si>
    <t>McBee</t>
  </si>
  <si>
    <t>Remington</t>
  </si>
  <si>
    <t>Staffen</t>
  </si>
  <si>
    <t>Ahlin</t>
  </si>
  <si>
    <t>Dujarric</t>
  </si>
  <si>
    <t>Julio</t>
  </si>
  <si>
    <t>`</t>
  </si>
  <si>
    <t>Moschetti</t>
  </si>
  <si>
    <t>Nic</t>
  </si>
  <si>
    <t>Franco</t>
  </si>
  <si>
    <t>Edel Edaward</t>
  </si>
  <si>
    <t xml:space="preserve">Zach </t>
  </si>
  <si>
    <t>Hemida</t>
  </si>
  <si>
    <t>Felix</t>
  </si>
  <si>
    <t>Adam</t>
  </si>
  <si>
    <t>Yamamoto</t>
  </si>
  <si>
    <t>Tsukihito</t>
  </si>
  <si>
    <t>Wright</t>
  </si>
  <si>
    <t>Trey</t>
  </si>
  <si>
    <t>Raley</t>
  </si>
  <si>
    <t>Nomina</t>
  </si>
  <si>
    <t>Judges</t>
  </si>
  <si>
    <t>Kevin</t>
  </si>
  <si>
    <t>Day</t>
  </si>
  <si>
    <t>Devin</t>
  </si>
  <si>
    <t>Mera</t>
  </si>
  <si>
    <t>Jose</t>
  </si>
  <si>
    <t>King</t>
  </si>
  <si>
    <t>Colin</t>
  </si>
  <si>
    <t>Eisenhardt</t>
  </si>
  <si>
    <t>Hazoury</t>
  </si>
  <si>
    <t>Stefano</t>
  </si>
  <si>
    <t>Bankard</t>
  </si>
  <si>
    <t>Grehan</t>
  </si>
  <si>
    <t>Keller</t>
  </si>
  <si>
    <t>Benjamin</t>
  </si>
  <si>
    <t>Lane</t>
  </si>
  <si>
    <t>Carson</t>
  </si>
  <si>
    <t>Prince</t>
  </si>
  <si>
    <t>Conner</t>
  </si>
  <si>
    <t>Garcia</t>
  </si>
  <si>
    <t>Carlos</t>
  </si>
  <si>
    <t>Chintalapati</t>
  </si>
  <si>
    <t>Subhash</t>
  </si>
  <si>
    <t>Allen</t>
  </si>
  <si>
    <t>Garza</t>
  </si>
  <si>
    <t>Eaglen</t>
  </si>
  <si>
    <t>Oviedo</t>
  </si>
  <si>
    <t>Louis</t>
  </si>
  <si>
    <t>Owens</t>
  </si>
  <si>
    <t>Dylan</t>
  </si>
  <si>
    <t>Anderson</t>
  </si>
  <si>
    <t>Gerald</t>
  </si>
  <si>
    <t>Cantu</t>
  </si>
  <si>
    <t>Regan</t>
  </si>
  <si>
    <t>Bayo</t>
  </si>
  <si>
    <t>Fernando</t>
  </si>
  <si>
    <t>2 Rule 9.16.5.4 Absent Shooter</t>
  </si>
  <si>
    <t>Skeet Women</t>
  </si>
  <si>
    <t>Rhode</t>
  </si>
  <si>
    <t>Kimberly</t>
  </si>
  <si>
    <t>Dunn</t>
  </si>
  <si>
    <t>Haley</t>
  </si>
  <si>
    <t>English</t>
  </si>
  <si>
    <t>Amber</t>
  </si>
  <si>
    <t>Vizzi</t>
  </si>
  <si>
    <t>Dania</t>
  </si>
  <si>
    <t>Simonton</t>
  </si>
  <si>
    <t>Montemayor</t>
  </si>
  <si>
    <t>Ari</t>
  </si>
  <si>
    <t>Jacob</t>
  </si>
  <si>
    <t>Katharina</t>
  </si>
  <si>
    <t>Jacenta</t>
  </si>
  <si>
    <t>Smith</t>
  </si>
  <si>
    <t>Austen</t>
  </si>
  <si>
    <t>Sydney</t>
  </si>
  <si>
    <t>Gracin</t>
  </si>
  <si>
    <t>Dinkins</t>
  </si>
  <si>
    <t>Hannah</t>
  </si>
  <si>
    <t>C</t>
  </si>
  <si>
    <t>Kendall</t>
  </si>
  <si>
    <t>Sheehan</t>
  </si>
  <si>
    <t>Molly</t>
  </si>
  <si>
    <t>Lokke</t>
  </si>
  <si>
    <t>Erin</t>
  </si>
  <si>
    <t>Rasmussen</t>
  </si>
  <si>
    <t>Spiering</t>
  </si>
  <si>
    <t>Aimee</t>
  </si>
  <si>
    <t>Schwacher</t>
  </si>
  <si>
    <t>Sarah</t>
  </si>
  <si>
    <r>
      <t xml:space="preserve">SKEET:    $10 per head, must be </t>
    </r>
    <r>
      <rPr>
        <b/>
        <i/>
        <sz val="16"/>
        <color theme="1"/>
        <rFont val="Calibri"/>
        <family val="2"/>
        <scheme val="minor"/>
      </rPr>
      <t>PAID</t>
    </r>
    <r>
      <rPr>
        <b/>
        <sz val="16"/>
        <color theme="1"/>
        <rFont val="Calibri"/>
        <family val="2"/>
        <scheme val="minor"/>
      </rPr>
      <t xml:space="preserve"> prior to first fired shot!</t>
    </r>
  </si>
  <si>
    <t>I SKEET BROS</t>
  </si>
  <si>
    <t>JFK</t>
  </si>
  <si>
    <t>TEAM JO JO</t>
  </si>
  <si>
    <t>TEAM CRAZY</t>
  </si>
  <si>
    <t>ARMY GOLD</t>
  </si>
  <si>
    <t>Kyle Johnson</t>
  </si>
  <si>
    <t>Jacenta Jacob</t>
  </si>
  <si>
    <t>Phillip Jungman</t>
  </si>
  <si>
    <t>Amber English</t>
  </si>
  <si>
    <t>Will Thomas</t>
  </si>
  <si>
    <t>Frank Thompson</t>
  </si>
  <si>
    <t>Dustan Taylor</t>
  </si>
  <si>
    <t>Haley Dunn</t>
  </si>
  <si>
    <t>Josh Raley</t>
  </si>
  <si>
    <t>Katie Jacob</t>
  </si>
  <si>
    <t>THE SISTA'S</t>
  </si>
  <si>
    <t>ARMY SILVER</t>
  </si>
  <si>
    <t>Mark Staffen</t>
  </si>
  <si>
    <t>Christian Elliott</t>
  </si>
  <si>
    <t>OLDER GUYS, KINDA</t>
  </si>
  <si>
    <t>ARMY BLACK</t>
  </si>
  <si>
    <t>Vinny Hancock</t>
  </si>
  <si>
    <t>KYLIN</t>
  </si>
  <si>
    <t>Caitlin Connor</t>
  </si>
  <si>
    <t>BEAUTY &amp; THE BEAST</t>
  </si>
  <si>
    <t>SKEET - Men's FINALS</t>
  </si>
  <si>
    <t>SKEET - Women's FINALS</t>
  </si>
  <si>
    <t>xxxx</t>
  </si>
  <si>
    <t>xxxo</t>
  </si>
  <si>
    <t>Vincent Hancock</t>
  </si>
  <si>
    <t>Julio Dujarric</t>
  </si>
  <si>
    <t>Tsukihito Yamamoto</t>
  </si>
  <si>
    <t>Kim Rhode</t>
  </si>
  <si>
    <t>Sam Simonton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</si>
</sst>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2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20"/>
      <color theme="3"/>
      <name val="Arial"/>
      <family val="2"/>
    </font>
    <font>
      <b/>
      <sz val="20"/>
      <color rgb="FFF23AE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6"/>
      <name val="Arial"/>
      <family val="2"/>
    </font>
    <font>
      <b/>
      <i/>
      <sz val="16"/>
      <color theme="1"/>
      <name val="Calibri"/>
      <family val="2"/>
      <scheme val="minor"/>
    </font>
    <font>
      <vertAlign val="superscript"/>
      <sz val="12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20">
    <xf numFmtId="0" fontId="0" fillId="0" borderId="0"/>
    <xf numFmtId="0" fontId="3" fillId="0" borderId="0"/>
    <xf numFmtId="0" fontId="2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16">
    <xf numFmtId="0" fontId="0" fillId="0" borderId="0" xfId="0"/>
    <xf numFmtId="0" fontId="4" fillId="0" borderId="0" xfId="0" applyFont="1"/>
    <xf numFmtId="0" fontId="6" fillId="0" borderId="1" xfId="0" applyFont="1" applyFill="1" applyBorder="1"/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1" xfId="0" applyFont="1" applyBorder="1" applyAlignment="1" applyProtection="1">
      <alignment horizontal="left" vertical="top" wrapText="1" readingOrder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horizontal="center" vertical="top" readingOrder="1"/>
      <protection locked="0"/>
    </xf>
    <xf numFmtId="0" fontId="6" fillId="0" borderId="4" xfId="0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0" fontId="2" fillId="0" borderId="0" xfId="2"/>
    <xf numFmtId="0" fontId="2" fillId="0" borderId="10" xfId="2" applyBorder="1"/>
    <xf numFmtId="0" fontId="2" fillId="0" borderId="11" xfId="2" applyBorder="1"/>
    <xf numFmtId="0" fontId="2" fillId="0" borderId="12" xfId="2" applyBorder="1"/>
    <xf numFmtId="0" fontId="2" fillId="0" borderId="13" xfId="2" applyBorder="1"/>
    <xf numFmtId="0" fontId="2" fillId="0" borderId="0" xfId="2" applyBorder="1"/>
    <xf numFmtId="0" fontId="2" fillId="0" borderId="8" xfId="2" applyBorder="1"/>
    <xf numFmtId="0" fontId="8" fillId="0" borderId="0" xfId="2" applyFont="1"/>
    <xf numFmtId="0" fontId="2" fillId="0" borderId="8" xfId="2" applyFill="1" applyBorder="1"/>
    <xf numFmtId="0" fontId="6" fillId="0" borderId="0" xfId="0" applyFont="1" applyFill="1" applyBorder="1" applyAlignment="1">
      <alignment horizontal="center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2" applyFill="1" applyBorder="1"/>
    <xf numFmtId="0" fontId="1" fillId="0" borderId="7" xfId="2" applyFont="1" applyBorder="1"/>
    <xf numFmtId="0" fontId="2" fillId="0" borderId="7" xfId="2" applyFill="1" applyBorder="1"/>
    <xf numFmtId="0" fontId="2" fillId="0" borderId="0" xfId="2" applyFill="1" applyBorder="1"/>
    <xf numFmtId="0" fontId="2" fillId="0" borderId="0" xfId="2" applyFill="1"/>
    <xf numFmtId="0" fontId="7" fillId="0" borderId="1" xfId="0" applyFont="1" applyFill="1" applyBorder="1" applyAlignment="1" applyProtection="1">
      <alignment horizontal="left" vertical="center" readingOrder="1"/>
      <protection locked="0"/>
    </xf>
    <xf numFmtId="0" fontId="6" fillId="0" borderId="1" xfId="0" applyFont="1" applyFill="1" applyBorder="1" applyAlignment="1" applyProtection="1">
      <alignment horizontal="left" vertical="center" readingOrder="1"/>
      <protection locked="0"/>
    </xf>
    <xf numFmtId="0" fontId="6" fillId="0" borderId="0" xfId="0" applyFont="1" applyFill="1" applyBorder="1" applyAlignment="1"/>
    <xf numFmtId="1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3" xfId="0" applyNumberFormat="1" applyFont="1" applyBorder="1" applyAlignment="1">
      <alignment horizontal="left" vertical="center"/>
    </xf>
    <xf numFmtId="0" fontId="6" fillId="0" borderId="24" xfId="0" applyFont="1" applyBorder="1" applyAlignment="1">
      <alignment horizontal="center"/>
    </xf>
    <xf numFmtId="0" fontId="7" fillId="0" borderId="23" xfId="0" applyFont="1" applyFill="1" applyBorder="1" applyAlignment="1" applyProtection="1">
      <alignment horizontal="left" vertical="center" wrapText="1" readingOrder="1"/>
      <protection locked="0"/>
    </xf>
    <xf numFmtId="0" fontId="5" fillId="0" borderId="24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readingOrder="1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left" vertical="center" wrapText="1" readingOrder="1"/>
      <protection locked="0"/>
    </xf>
    <xf numFmtId="0" fontId="6" fillId="0" borderId="25" xfId="0" applyFont="1" applyFill="1" applyBorder="1" applyAlignment="1" applyProtection="1">
      <alignment horizontal="left" vertical="center" wrapText="1" readingOrder="1"/>
      <protection locked="0"/>
    </xf>
    <xf numFmtId="0" fontId="6" fillId="0" borderId="26" xfId="0" applyFont="1" applyFill="1" applyBorder="1" applyAlignment="1" applyProtection="1">
      <alignment horizontal="left" vertical="center" readingOrder="1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1" fillId="0" borderId="0" xfId="2" applyFont="1" applyBorder="1"/>
    <xf numFmtId="0" fontId="4" fillId="0" borderId="7" xfId="0" applyFont="1" applyFill="1" applyBorder="1" applyAlignment="1">
      <alignment horizontal="left"/>
    </xf>
    <xf numFmtId="0" fontId="4" fillId="0" borderId="8" xfId="0" applyFont="1" applyBorder="1"/>
    <xf numFmtId="0" fontId="4" fillId="0" borderId="7" xfId="0" applyFont="1" applyBorder="1"/>
    <xf numFmtId="0" fontId="4" fillId="0" borderId="12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0" xfId="0" applyFont="1" applyBorder="1"/>
    <xf numFmtId="0" fontId="5" fillId="0" borderId="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25" fillId="3" borderId="20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28" fillId="0" borderId="11" xfId="2" applyFont="1" applyBorder="1" applyAlignment="1"/>
    <xf numFmtId="0" fontId="29" fillId="0" borderId="19" xfId="0" applyFont="1" applyBorder="1" applyAlignment="1" applyProtection="1">
      <alignment horizontal="center" vertical="center"/>
      <protection locked="0"/>
    </xf>
    <xf numFmtId="0" fontId="6" fillId="11" borderId="19" xfId="0" applyFont="1" applyFill="1" applyBorder="1" applyAlignment="1">
      <alignment horizontal="center"/>
    </xf>
    <xf numFmtId="0" fontId="6" fillId="12" borderId="19" xfId="0" applyFont="1" applyFill="1" applyBorder="1" applyAlignment="1">
      <alignment horizontal="center"/>
    </xf>
    <xf numFmtId="0" fontId="6" fillId="0" borderId="23" xfId="0" applyFont="1" applyBorder="1" applyAlignment="1" applyProtection="1">
      <alignment horizontal="left" vertical="top" wrapText="1" readingOrder="1"/>
      <protection locked="0"/>
    </xf>
    <xf numFmtId="0" fontId="6" fillId="0" borderId="25" xfId="0" applyFont="1" applyBorder="1" applyAlignment="1" applyProtection="1">
      <alignment horizontal="left" vertical="top" wrapText="1" readingOrder="1"/>
      <protection locked="0"/>
    </xf>
    <xf numFmtId="0" fontId="6" fillId="0" borderId="26" xfId="0" applyFont="1" applyBorder="1" applyAlignment="1" applyProtection="1">
      <alignment horizontal="left" vertical="top"/>
      <protection locked="0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 applyProtection="1">
      <alignment horizontal="center" vertical="top" wrapText="1" readingOrder="1"/>
      <protection locked="0"/>
    </xf>
    <xf numFmtId="0" fontId="6" fillId="0" borderId="26" xfId="0" applyFont="1" applyBorder="1" applyAlignment="1" applyProtection="1">
      <alignment horizontal="center" vertical="top" readingOrder="1"/>
      <protection locked="0"/>
    </xf>
    <xf numFmtId="0" fontId="6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/>
    </xf>
    <xf numFmtId="0" fontId="1" fillId="15" borderId="7" xfId="2" applyFont="1" applyFill="1" applyBorder="1"/>
    <xf numFmtId="0" fontId="27" fillId="0" borderId="0" xfId="0" applyFont="1"/>
    <xf numFmtId="0" fontId="2" fillId="0" borderId="7" xfId="2" applyBorder="1"/>
    <xf numFmtId="0" fontId="1" fillId="0" borderId="7" xfId="2" applyFont="1" applyFill="1" applyBorder="1"/>
    <xf numFmtId="0" fontId="16" fillId="0" borderId="0" xfId="0" applyFont="1" applyBorder="1"/>
    <xf numFmtId="0" fontId="29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10" fillId="0" borderId="6" xfId="0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/>
    </xf>
    <xf numFmtId="0" fontId="6" fillId="0" borderId="20" xfId="0" applyFont="1" applyBorder="1"/>
    <xf numFmtId="0" fontId="10" fillId="0" borderId="20" xfId="0" applyFont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10" fillId="0" borderId="19" xfId="0" applyNumberFormat="1" applyFont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19" xfId="0" applyFont="1" applyFill="1" applyBorder="1"/>
    <xf numFmtId="0" fontId="6" fillId="0" borderId="19" xfId="0" applyFont="1" applyBorder="1"/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11" fillId="0" borderId="0" xfId="0" applyFont="1" applyFill="1" applyBorder="1" applyAlignment="1">
      <alignment horizontal="center"/>
    </xf>
    <xf numFmtId="0" fontId="33" fillId="0" borderId="19" xfId="0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/>
    </xf>
    <xf numFmtId="0" fontId="2" fillId="15" borderId="10" xfId="2" applyFill="1" applyBorder="1"/>
    <xf numFmtId="0" fontId="2" fillId="15" borderId="0" xfId="2" applyFill="1" applyBorder="1"/>
    <xf numFmtId="0" fontId="2" fillId="15" borderId="8" xfId="2" applyFill="1" applyBorder="1"/>
    <xf numFmtId="0" fontId="2" fillId="15" borderId="13" xfId="2" applyFill="1" applyBorder="1"/>
    <xf numFmtId="0" fontId="2" fillId="15" borderId="12" xfId="2" applyFill="1" applyBorder="1"/>
    <xf numFmtId="0" fontId="2" fillId="15" borderId="11" xfId="2" applyFill="1" applyBorder="1"/>
    <xf numFmtId="0" fontId="34" fillId="3" borderId="2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0" xfId="0" applyFont="1" applyFill="1" applyBorder="1"/>
    <xf numFmtId="0" fontId="10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8" fillId="4" borderId="14" xfId="2" applyFont="1" applyFill="1" applyBorder="1" applyAlignment="1">
      <alignment horizontal="center"/>
    </xf>
    <xf numFmtId="0" fontId="8" fillId="4" borderId="15" xfId="2" applyFont="1" applyFill="1" applyBorder="1" applyAlignment="1">
      <alignment horizontal="center"/>
    </xf>
    <xf numFmtId="0" fontId="8" fillId="4" borderId="16" xfId="2" applyFont="1" applyFill="1" applyBorder="1" applyAlignment="1">
      <alignment horizontal="center"/>
    </xf>
    <xf numFmtId="0" fontId="8" fillId="15" borderId="14" xfId="2" applyFont="1" applyFill="1" applyBorder="1" applyAlignment="1">
      <alignment horizontal="center"/>
    </xf>
    <xf numFmtId="0" fontId="8" fillId="15" borderId="15" xfId="2" applyFont="1" applyFill="1" applyBorder="1" applyAlignment="1">
      <alignment horizontal="center"/>
    </xf>
    <xf numFmtId="0" fontId="8" fillId="15" borderId="16" xfId="2" applyFont="1" applyFill="1" applyBorder="1" applyAlignment="1">
      <alignment horizontal="center"/>
    </xf>
    <xf numFmtId="0" fontId="6" fillId="0" borderId="0" xfId="0" applyFont="1" applyBorder="1" applyAlignment="1" applyProtection="1">
      <alignment horizontal="left" vertical="top" wrapText="1" readingOrder="1"/>
      <protection locked="0"/>
    </xf>
    <xf numFmtId="0" fontId="6" fillId="0" borderId="23" xfId="0" applyFont="1" applyBorder="1"/>
    <xf numFmtId="0" fontId="6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1" fillId="10" borderId="2" xfId="0" applyFont="1" applyFill="1" applyBorder="1" applyAlignment="1" applyProtection="1">
      <alignment horizontal="center" vertical="center"/>
      <protection locked="0"/>
    </xf>
    <xf numFmtId="0" fontId="21" fillId="10" borderId="3" xfId="0" applyFont="1" applyFill="1" applyBorder="1" applyAlignment="1" applyProtection="1">
      <alignment horizontal="center" vertical="center"/>
      <protection locked="0"/>
    </xf>
    <xf numFmtId="0" fontId="21" fillId="10" borderId="9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8" fillId="4" borderId="21" xfId="2" applyFont="1" applyFill="1" applyBorder="1" applyAlignment="1">
      <alignment horizontal="center"/>
    </xf>
    <xf numFmtId="0" fontId="8" fillId="4" borderId="5" xfId="2" applyFont="1" applyFill="1" applyBorder="1" applyAlignment="1">
      <alignment horizontal="center"/>
    </xf>
    <xf numFmtId="0" fontId="8" fillId="4" borderId="22" xfId="2" applyFont="1" applyFill="1" applyBorder="1" applyAlignment="1">
      <alignment horizontal="center"/>
    </xf>
    <xf numFmtId="0" fontId="8" fillId="4" borderId="14" xfId="2" applyFont="1" applyFill="1" applyBorder="1" applyAlignment="1">
      <alignment horizontal="center"/>
    </xf>
    <xf numFmtId="0" fontId="8" fillId="4" borderId="15" xfId="2" applyFont="1" applyFill="1" applyBorder="1" applyAlignment="1">
      <alignment horizontal="center"/>
    </xf>
    <xf numFmtId="0" fontId="8" fillId="4" borderId="16" xfId="2" applyFont="1" applyFill="1" applyBorder="1" applyAlignment="1">
      <alignment horizontal="center"/>
    </xf>
    <xf numFmtId="0" fontId="8" fillId="15" borderId="14" xfId="2" applyFont="1" applyFill="1" applyBorder="1" applyAlignment="1">
      <alignment horizontal="center"/>
    </xf>
    <xf numFmtId="0" fontId="8" fillId="15" borderId="15" xfId="2" applyFont="1" applyFill="1" applyBorder="1" applyAlignment="1">
      <alignment horizontal="center"/>
    </xf>
    <xf numFmtId="0" fontId="8" fillId="15" borderId="16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0" fontId="30" fillId="14" borderId="15" xfId="0" applyFont="1" applyFill="1" applyBorder="1" applyAlignment="1">
      <alignment horizontal="center" vertical="center"/>
    </xf>
    <xf numFmtId="0" fontId="30" fillId="14" borderId="16" xfId="0" applyFont="1" applyFill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0" fontId="30" fillId="13" borderId="15" xfId="0" applyFont="1" applyFill="1" applyBorder="1" applyAlignment="1">
      <alignment horizontal="center" vertical="center"/>
    </xf>
    <xf numFmtId="0" fontId="30" fillId="13" borderId="16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/>
    </xf>
    <xf numFmtId="0" fontId="24" fillId="9" borderId="9" xfId="0" applyFont="1" applyFill="1" applyBorder="1" applyAlignment="1">
      <alignment horizontal="center" vertical="center"/>
    </xf>
    <xf numFmtId="0" fontId="21" fillId="10" borderId="2" xfId="0" applyNumberFormat="1" applyFont="1" applyFill="1" applyBorder="1" applyAlignment="1" applyProtection="1">
      <alignment horizontal="center" vertical="center"/>
      <protection locked="0"/>
    </xf>
    <xf numFmtId="0" fontId="21" fillId="10" borderId="3" xfId="0" applyNumberFormat="1" applyFont="1" applyFill="1" applyBorder="1" applyAlignment="1" applyProtection="1">
      <alignment horizontal="center" vertical="center"/>
      <protection locked="0"/>
    </xf>
    <xf numFmtId="0" fontId="21" fillId="10" borderId="9" xfId="0" applyNumberFormat="1" applyFont="1" applyFill="1" applyBorder="1" applyAlignment="1" applyProtection="1">
      <alignment horizontal="center" vertical="center"/>
      <protection locked="0"/>
    </xf>
  </cellXfs>
  <cellStyles count="1020">
    <cellStyle name="Followed Hyperlink" xfId="729" builtinId="9" hidden="1"/>
    <cellStyle name="Followed Hyperlink" xfId="687" builtinId="9" hidden="1"/>
    <cellStyle name="Followed Hyperlink" xfId="133" builtinId="9" hidden="1"/>
    <cellStyle name="Followed Hyperlink" xfId="655" builtinId="9" hidden="1"/>
    <cellStyle name="Followed Hyperlink" xfId="33" builtinId="9" hidden="1"/>
    <cellStyle name="Followed Hyperlink" xfId="153" builtinId="9" hidden="1"/>
    <cellStyle name="Followed Hyperlink" xfId="613" builtinId="9" hidden="1"/>
    <cellStyle name="Followed Hyperlink" xfId="393" builtinId="9" hidden="1"/>
    <cellStyle name="Followed Hyperlink" xfId="301" builtinId="9" hidden="1"/>
    <cellStyle name="Followed Hyperlink" xfId="809" builtinId="9" hidden="1"/>
    <cellStyle name="Followed Hyperlink" xfId="819" builtinId="9" hidden="1"/>
    <cellStyle name="Followed Hyperlink" xfId="147" builtinId="9" hidden="1"/>
    <cellStyle name="Followed Hyperlink" xfId="877" builtinId="9" hidden="1"/>
    <cellStyle name="Followed Hyperlink" xfId="369" builtinId="9" hidden="1"/>
    <cellStyle name="Followed Hyperlink" xfId="581" builtinId="9" hidden="1"/>
    <cellStyle name="Followed Hyperlink" xfId="261" builtinId="9" hidden="1"/>
    <cellStyle name="Followed Hyperlink" xfId="277" builtinId="9" hidden="1"/>
    <cellStyle name="Followed Hyperlink" xfId="129" builtinId="9" hidden="1"/>
    <cellStyle name="Followed Hyperlink" xfId="553" builtinId="9" hidden="1"/>
    <cellStyle name="Followed Hyperlink" xfId="541" builtinId="9" hidden="1"/>
    <cellStyle name="Followed Hyperlink" xfId="519" builtinId="9" hidden="1"/>
    <cellStyle name="Followed Hyperlink" xfId="387" builtinId="9" hidden="1"/>
    <cellStyle name="Followed Hyperlink" xfId="983" builtinId="9" hidden="1"/>
    <cellStyle name="Followed Hyperlink" xfId="137" builtinId="9" hidden="1"/>
    <cellStyle name="Followed Hyperlink" xfId="247" builtinId="9" hidden="1"/>
    <cellStyle name="Followed Hyperlink" xfId="933" builtinId="9" hidden="1"/>
    <cellStyle name="Followed Hyperlink" xfId="225" builtinId="9" hidden="1"/>
    <cellStyle name="Followed Hyperlink" xfId="807" builtinId="9" hidden="1"/>
    <cellStyle name="Followed Hyperlink" xfId="937" builtinId="9" hidden="1"/>
    <cellStyle name="Followed Hyperlink" xfId="709" builtinId="9" hidden="1"/>
    <cellStyle name="Followed Hyperlink" xfId="835" builtinId="9" hidden="1"/>
    <cellStyle name="Followed Hyperlink" xfId="433" builtinId="9" hidden="1"/>
    <cellStyle name="Followed Hyperlink" xfId="41" builtinId="9" hidden="1"/>
    <cellStyle name="Followed Hyperlink" xfId="517" builtinId="9" hidden="1"/>
    <cellStyle name="Followed Hyperlink" xfId="219" builtinId="9" hidden="1"/>
    <cellStyle name="Followed Hyperlink" xfId="291" builtinId="9" hidden="1"/>
    <cellStyle name="Followed Hyperlink" xfId="751" builtinId="9" hidden="1"/>
    <cellStyle name="Followed Hyperlink" xfId="327" builtinId="9" hidden="1"/>
    <cellStyle name="Followed Hyperlink" xfId="321" builtinId="9" hidden="1"/>
    <cellStyle name="Followed Hyperlink" xfId="205" builtinId="9" hidden="1"/>
    <cellStyle name="Followed Hyperlink" xfId="773" builtinId="9" hidden="1"/>
    <cellStyle name="Followed Hyperlink" xfId="197" builtinId="9" hidden="1"/>
    <cellStyle name="Followed Hyperlink" xfId="537" builtinId="9" hidden="1"/>
    <cellStyle name="Followed Hyperlink" xfId="5" builtinId="9" hidden="1"/>
    <cellStyle name="Followed Hyperlink" xfId="409" builtinId="9" hidden="1"/>
    <cellStyle name="Followed Hyperlink" xfId="749" builtinId="9" hidden="1"/>
    <cellStyle name="Followed Hyperlink" xfId="509" builtinId="9" hidden="1"/>
    <cellStyle name="Followed Hyperlink" xfId="847" builtinId="9" hidden="1"/>
    <cellStyle name="Followed Hyperlink" xfId="791" builtinId="9" hidden="1"/>
    <cellStyle name="Followed Hyperlink" xfId="663" builtinId="9" hidden="1"/>
    <cellStyle name="Followed Hyperlink" xfId="199" builtinId="9" hidden="1"/>
    <cellStyle name="Followed Hyperlink" xfId="357" builtinId="9" hidden="1"/>
    <cellStyle name="Followed Hyperlink" xfId="463" builtinId="9" hidden="1"/>
    <cellStyle name="Followed Hyperlink" xfId="337" builtinId="9" hidden="1"/>
    <cellStyle name="Followed Hyperlink" xfId="401" builtinId="9" hidden="1"/>
    <cellStyle name="Followed Hyperlink" xfId="355" builtinId="9" hidden="1"/>
    <cellStyle name="Followed Hyperlink" xfId="423" builtinId="9" hidden="1"/>
    <cellStyle name="Followed Hyperlink" xfId="221" builtinId="9" hidden="1"/>
    <cellStyle name="Followed Hyperlink" xfId="567" builtinId="9" hidden="1"/>
    <cellStyle name="Followed Hyperlink" xfId="799" builtinId="9" hidden="1"/>
    <cellStyle name="Followed Hyperlink" xfId="131" builtinId="9" hidden="1"/>
    <cellStyle name="Followed Hyperlink" xfId="1009" builtinId="9" hidden="1"/>
    <cellStyle name="Followed Hyperlink" xfId="7" builtinId="9" hidden="1"/>
    <cellStyle name="Followed Hyperlink" xfId="583" builtinId="9" hidden="1"/>
    <cellStyle name="Followed Hyperlink" xfId="23" builtinId="9" hidden="1"/>
    <cellStyle name="Followed Hyperlink" xfId="615" builtinId="9" hidden="1"/>
    <cellStyle name="Followed Hyperlink" xfId="585" builtinId="9" hidden="1"/>
    <cellStyle name="Followed Hyperlink" xfId="151" builtinId="9" hidden="1"/>
    <cellStyle name="Followed Hyperlink" xfId="485" builtinId="9" hidden="1"/>
    <cellStyle name="Followed Hyperlink" xfId="869" builtinId="9" hidden="1"/>
    <cellStyle name="Followed Hyperlink" xfId="533" builtinId="9" hidden="1"/>
    <cellStyle name="Followed Hyperlink" xfId="603" builtinId="9" hidden="1"/>
    <cellStyle name="Followed Hyperlink" xfId="963" builtinId="9" hidden="1"/>
    <cellStyle name="Followed Hyperlink" xfId="331" builtinId="9" hidden="1"/>
    <cellStyle name="Followed Hyperlink" xfId="25" builtinId="9" hidden="1"/>
    <cellStyle name="Followed Hyperlink" xfId="507" builtinId="9" hidden="1"/>
    <cellStyle name="Followed Hyperlink" xfId="91" builtinId="9" hidden="1"/>
    <cellStyle name="Followed Hyperlink" xfId="635" builtinId="9" hidden="1"/>
    <cellStyle name="Followed Hyperlink" xfId="231" builtinId="9" hidden="1"/>
    <cellStyle name="Followed Hyperlink" xfId="335" builtinId="9" hidden="1"/>
    <cellStyle name="Followed Hyperlink" xfId="887" builtinId="9" hidden="1"/>
    <cellStyle name="Followed Hyperlink" xfId="555" builtinId="9" hidden="1"/>
    <cellStyle name="Followed Hyperlink" xfId="49" builtinId="9" hidden="1"/>
    <cellStyle name="Followed Hyperlink" xfId="759" builtinId="9" hidden="1"/>
    <cellStyle name="Followed Hyperlink" xfId="571" builtinId="9" hidden="1"/>
    <cellStyle name="Followed Hyperlink" xfId="693" builtinId="9" hidden="1"/>
    <cellStyle name="Followed Hyperlink" xfId="139" builtinId="9" hidden="1"/>
    <cellStyle name="Followed Hyperlink" xfId="871" builtinId="9" hidden="1"/>
    <cellStyle name="Followed Hyperlink" xfId="597" builtinId="9" hidden="1"/>
    <cellStyle name="Followed Hyperlink" xfId="579" builtinId="9" hidden="1"/>
    <cellStyle name="Followed Hyperlink" xfId="771" builtinId="9" hidden="1"/>
    <cellStyle name="Followed Hyperlink" xfId="557" builtinId="9" hidden="1"/>
    <cellStyle name="Followed Hyperlink" xfId="915" builtinId="9" hidden="1"/>
    <cellStyle name="Followed Hyperlink" xfId="305" builtinId="9" hidden="1"/>
    <cellStyle name="Followed Hyperlink" xfId="107" builtinId="9" hidden="1"/>
    <cellStyle name="Followed Hyperlink" xfId="27" builtinId="9" hidden="1"/>
    <cellStyle name="Followed Hyperlink" xfId="823" builtinId="9" hidden="1"/>
    <cellStyle name="Followed Hyperlink" xfId="143" builtinId="9" hidden="1"/>
    <cellStyle name="Followed Hyperlink" xfId="375" builtinId="9" hidden="1"/>
    <cellStyle name="Followed Hyperlink" xfId="941" builtinId="9" hidden="1"/>
    <cellStyle name="Followed Hyperlink" xfId="701" builtinId="9" hidden="1"/>
    <cellStyle name="Followed Hyperlink" xfId="89" builtinId="9" hidden="1"/>
    <cellStyle name="Followed Hyperlink" xfId="125" builtinId="9" hidden="1"/>
    <cellStyle name="Followed Hyperlink" xfId="177" builtinId="9" hidden="1"/>
    <cellStyle name="Followed Hyperlink" xfId="739" builtinId="9" hidden="1"/>
    <cellStyle name="Followed Hyperlink" xfId="473" builtinId="9" hidden="1"/>
    <cellStyle name="Followed Hyperlink" xfId="917" builtinId="9" hidden="1"/>
    <cellStyle name="Followed Hyperlink" xfId="715" builtinId="9" hidden="1"/>
    <cellStyle name="Followed Hyperlink" xfId="439" builtinId="9" hidden="1"/>
    <cellStyle name="Followed Hyperlink" xfId="703" builtinId="9" hidden="1"/>
    <cellStyle name="Followed Hyperlink" xfId="411" builtinId="9" hidden="1"/>
    <cellStyle name="Followed Hyperlink" xfId="347" builtinId="9" hidden="1"/>
    <cellStyle name="Followed Hyperlink" xfId="349" builtinId="9" hidden="1"/>
    <cellStyle name="Followed Hyperlink" xfId="429" builtinId="9" hidden="1"/>
    <cellStyle name="Followed Hyperlink" xfId="479" builtinId="9" hidden="1"/>
    <cellStyle name="Followed Hyperlink" xfId="283" builtinId="9" hidden="1"/>
    <cellStyle name="Followed Hyperlink" xfId="935" builtinId="9" hidden="1"/>
    <cellStyle name="Followed Hyperlink" xfId="1003" builtinId="9" hidden="1"/>
    <cellStyle name="Followed Hyperlink" xfId="289" builtinId="9" hidden="1"/>
    <cellStyle name="Followed Hyperlink" xfId="569" builtinId="9" hidden="1"/>
    <cellStyle name="Followed Hyperlink" xfId="989" builtinId="9" hidden="1"/>
    <cellStyle name="Followed Hyperlink" xfId="165" builtinId="9" hidden="1"/>
    <cellStyle name="Followed Hyperlink" xfId="237" builtinId="9" hidden="1"/>
    <cellStyle name="Followed Hyperlink" xfId="477" builtinId="9" hidden="1"/>
    <cellStyle name="Followed Hyperlink" xfId="53" builtinId="9" hidden="1"/>
    <cellStyle name="Followed Hyperlink" xfId="881" builtinId="9" hidden="1"/>
    <cellStyle name="Followed Hyperlink" xfId="903" builtinId="9" hidden="1"/>
    <cellStyle name="Followed Hyperlink" xfId="913" builtinId="9" hidden="1"/>
    <cellStyle name="Followed Hyperlink" xfId="501" builtinId="9" hidden="1"/>
    <cellStyle name="Followed Hyperlink" xfId="61" builtinId="9" hidden="1"/>
    <cellStyle name="Followed Hyperlink" xfId="641" builtinId="9" hidden="1"/>
    <cellStyle name="Followed Hyperlink" xfId="755" builtinId="9" hidden="1"/>
    <cellStyle name="Followed Hyperlink" xfId="13" builtinId="9" hidden="1"/>
    <cellStyle name="Followed Hyperlink" xfId="459" builtinId="9" hidden="1"/>
    <cellStyle name="Followed Hyperlink" xfId="249" builtinId="9" hidden="1"/>
    <cellStyle name="Followed Hyperlink" xfId="775" builtinId="9" hidden="1"/>
    <cellStyle name="Followed Hyperlink" xfId="953" builtinId="9" hidden="1"/>
    <cellStyle name="Followed Hyperlink" xfId="385" builtinId="9" hidden="1"/>
    <cellStyle name="Followed Hyperlink" xfId="195" builtinId="9" hidden="1"/>
    <cellStyle name="Followed Hyperlink" xfId="735" builtinId="9" hidden="1"/>
    <cellStyle name="Followed Hyperlink" xfId="359" builtinId="9" hidden="1"/>
    <cellStyle name="Followed Hyperlink" xfId="863" builtinId="9" hidden="1"/>
    <cellStyle name="Followed Hyperlink" xfId="851" builtinId="9" hidden="1"/>
    <cellStyle name="Followed Hyperlink" xfId="491" builtinId="9" hidden="1"/>
    <cellStyle name="Followed Hyperlink" xfId="595" builtinId="9" hidden="1"/>
    <cellStyle name="Followed Hyperlink" xfId="907" builtinId="9" hidden="1"/>
    <cellStyle name="Followed Hyperlink" xfId="971" builtinId="9" hidden="1"/>
    <cellStyle name="Followed Hyperlink" xfId="503" builtinId="9" hidden="1"/>
    <cellStyle name="Followed Hyperlink" xfId="789" builtinId="9" hidden="1"/>
    <cellStyle name="Followed Hyperlink" xfId="841" builtinId="9" hidden="1"/>
    <cellStyle name="Followed Hyperlink" xfId="1001" builtinId="9" hidden="1"/>
    <cellStyle name="Followed Hyperlink" xfId="377" builtinId="9" hidden="1"/>
    <cellStyle name="Followed Hyperlink" xfId="839" builtinId="9" hidden="1"/>
    <cellStyle name="Followed Hyperlink" xfId="685" builtinId="9" hidden="1"/>
    <cellStyle name="Followed Hyperlink" xfId="333" builtinId="9" hidden="1"/>
    <cellStyle name="Followed Hyperlink" xfId="17" builtinId="9" hidden="1"/>
    <cellStyle name="Followed Hyperlink" xfId="717" builtinId="9" hidden="1"/>
    <cellStyle name="Followed Hyperlink" xfId="145" builtinId="9" hidden="1"/>
    <cellStyle name="Followed Hyperlink" xfId="859" builtinId="9" hidden="1"/>
    <cellStyle name="Followed Hyperlink" xfId="879" builtinId="9" hidden="1"/>
    <cellStyle name="Followed Hyperlink" xfId="173" builtinId="9" hidden="1"/>
    <cellStyle name="Followed Hyperlink" xfId="223" builtinId="9" hidden="1"/>
    <cellStyle name="Followed Hyperlink" xfId="513" builtinId="9" hidden="1"/>
    <cellStyle name="Followed Hyperlink" xfId="59" builtinId="9" hidden="1"/>
    <cellStyle name="Followed Hyperlink" xfId="239" builtinId="9" hidden="1"/>
    <cellStyle name="Followed Hyperlink" xfId="245" builtinId="9" hidden="1"/>
    <cellStyle name="Followed Hyperlink" xfId="757" builtinId="9" hidden="1"/>
    <cellStyle name="Followed Hyperlink" xfId="257" builtinId="9" hidden="1"/>
    <cellStyle name="Followed Hyperlink" xfId="845" builtinId="9" hidden="1"/>
    <cellStyle name="Followed Hyperlink" xfId="285" builtinId="9" hidden="1"/>
    <cellStyle name="Followed Hyperlink" xfId="611" builtinId="9" hidden="1"/>
    <cellStyle name="Followed Hyperlink" xfId="109" builtinId="9" hidden="1"/>
    <cellStyle name="Followed Hyperlink" xfId="545" builtinId="9" hidden="1"/>
    <cellStyle name="Followed Hyperlink" xfId="127" builtinId="9" hidden="1"/>
    <cellStyle name="Followed Hyperlink" xfId="97" builtinId="9" hidden="1"/>
    <cellStyle name="Followed Hyperlink" xfId="769" builtinId="9" hidden="1"/>
    <cellStyle name="Followed Hyperlink" xfId="957" builtinId="9" hidden="1"/>
    <cellStyle name="Followed Hyperlink" xfId="443" builtinId="9" hidden="1"/>
    <cellStyle name="Followed Hyperlink" xfId="931" builtinId="9" hidden="1"/>
    <cellStyle name="Followed Hyperlink" xfId="1011" builtinId="9" hidden="1"/>
    <cellStyle name="Followed Hyperlink" xfId="793" builtinId="9" hidden="1"/>
    <cellStyle name="Followed Hyperlink" xfId="111" builtinId="9" hidden="1"/>
    <cellStyle name="Followed Hyperlink" xfId="725" builtinId="9" hidden="1"/>
    <cellStyle name="Followed Hyperlink" xfId="961" builtinId="9" hidden="1"/>
    <cellStyle name="Followed Hyperlink" xfId="21" builtinId="9" hidden="1"/>
    <cellStyle name="Followed Hyperlink" xfId="243" builtinId="9" hidden="1"/>
    <cellStyle name="Followed Hyperlink" xfId="475" builtinId="9" hidden="1"/>
    <cellStyle name="Followed Hyperlink" xfId="705" builtinId="9" hidden="1"/>
    <cellStyle name="Followed Hyperlink" xfId="467" builtinId="9" hidden="1"/>
    <cellStyle name="Followed Hyperlink" xfId="523" builtinId="9" hidden="1"/>
    <cellStyle name="Followed Hyperlink" xfId="269" builtinId="9" hidden="1"/>
    <cellStyle name="Followed Hyperlink" xfId="731" builtinId="9" hidden="1"/>
    <cellStyle name="Followed Hyperlink" xfId="691" builtinId="9" hidden="1"/>
    <cellStyle name="Followed Hyperlink" xfId="105" builtinId="9" hidden="1"/>
    <cellStyle name="Followed Hyperlink" xfId="311" builtinId="9" hidden="1"/>
    <cellStyle name="Followed Hyperlink" xfId="865" builtinId="9" hidden="1"/>
    <cellStyle name="Followed Hyperlink" xfId="65" builtinId="9" hidden="1"/>
    <cellStyle name="Followed Hyperlink" xfId="527" builtinId="9" hidden="1"/>
    <cellStyle name="Followed Hyperlink" xfId="741" builtinId="9" hidden="1"/>
    <cellStyle name="Followed Hyperlink" xfId="457" builtinId="9" hidden="1"/>
    <cellStyle name="Followed Hyperlink" xfId="123" builtinId="9" hidden="1"/>
    <cellStyle name="Followed Hyperlink" xfId="833" builtinId="9" hidden="1"/>
    <cellStyle name="Followed Hyperlink" xfId="893" builtinId="9" hidden="1"/>
    <cellStyle name="Followed Hyperlink" xfId="589" builtinId="9" hidden="1"/>
    <cellStyle name="Followed Hyperlink" xfId="681" builtinId="9" hidden="1"/>
    <cellStyle name="Followed Hyperlink" xfId="19" builtinId="9" hidden="1"/>
    <cellStyle name="Followed Hyperlink" xfId="303" builtinId="9" hidden="1"/>
    <cellStyle name="Followed Hyperlink" xfId="713" builtinId="9" hidden="1"/>
    <cellStyle name="Followed Hyperlink" xfId="141" builtinId="9" hidden="1"/>
    <cellStyle name="Followed Hyperlink" xfId="781" builtinId="9" hidden="1"/>
    <cellStyle name="Followed Hyperlink" xfId="867" builtinId="9" hidden="1"/>
    <cellStyle name="Followed Hyperlink" xfId="753" builtinId="9" hidden="1"/>
    <cellStyle name="Followed Hyperlink" xfId="119" builtinId="9" hidden="1"/>
    <cellStyle name="Followed Hyperlink" xfId="339" builtinId="9" hidden="1"/>
    <cellStyle name="Followed Hyperlink" xfId="329" builtinId="9" hidden="1"/>
    <cellStyle name="Followed Hyperlink" xfId="897" builtinId="9" hidden="1"/>
    <cellStyle name="Followed Hyperlink" xfId="675" builtinId="9" hidden="1"/>
    <cellStyle name="Followed Hyperlink" xfId="805" builtinId="9" hidden="1"/>
    <cellStyle name="Followed Hyperlink" xfId="599" builtinId="9" hidden="1"/>
    <cellStyle name="Followed Hyperlink" xfId="419" builtinId="9" hidden="1"/>
    <cellStyle name="Followed Hyperlink" xfId="747" builtinId="9" hidden="1"/>
    <cellStyle name="Followed Hyperlink" xfId="1013" builtinId="9" hidden="1"/>
    <cellStyle name="Followed Hyperlink" xfId="643" builtinId="9" hidden="1"/>
    <cellStyle name="Followed Hyperlink" xfId="115" builtinId="9" hidden="1"/>
    <cellStyle name="Followed Hyperlink" xfId="431" builtinId="9" hidden="1"/>
    <cellStyle name="Followed Hyperlink" xfId="723" builtinId="9" hidden="1"/>
    <cellStyle name="Followed Hyperlink" xfId="493" builtinId="9" hidden="1"/>
    <cellStyle name="Followed Hyperlink" xfId="645" builtinId="9" hidden="1"/>
    <cellStyle name="Followed Hyperlink" xfId="37" builtinId="9" hidden="1"/>
    <cellStyle name="Followed Hyperlink" xfId="811" builtinId="9" hidden="1"/>
    <cellStyle name="Followed Hyperlink" xfId="317" builtinId="9" hidden="1"/>
    <cellStyle name="Followed Hyperlink" xfId="707" builtinId="9" hidden="1"/>
    <cellStyle name="Followed Hyperlink" xfId="619" builtinId="9" hidden="1"/>
    <cellStyle name="Followed Hyperlink" xfId="573" builtinId="9" hidden="1"/>
    <cellStyle name="Followed Hyperlink" xfId="563" builtinId="9" hidden="1"/>
    <cellStyle name="Followed Hyperlink" xfId="653" builtinId="9" hidden="1"/>
    <cellStyle name="Followed Hyperlink" xfId="587" builtinId="9" hidden="1"/>
    <cellStyle name="Followed Hyperlink" xfId="945" builtinId="9" hidden="1"/>
    <cellStyle name="Followed Hyperlink" xfId="341" builtinId="9" hidden="1"/>
    <cellStyle name="Followed Hyperlink" xfId="415" builtinId="9" hidden="1"/>
    <cellStyle name="Followed Hyperlink" xfId="783" builtinId="9" hidden="1"/>
    <cellStyle name="Followed Hyperlink" xfId="497" builtinId="9" hidden="1"/>
    <cellStyle name="Followed Hyperlink" xfId="943" builtinId="9" hidden="1"/>
    <cellStyle name="Followed Hyperlink" xfId="927" builtinId="9" hidden="1"/>
    <cellStyle name="Followed Hyperlink" xfId="661" builtinId="9" hidden="1"/>
    <cellStyle name="Followed Hyperlink" xfId="81" builtinId="9" hidden="1"/>
    <cellStyle name="Followed Hyperlink" xfId="489" builtinId="9" hidden="1"/>
    <cellStyle name="Followed Hyperlink" xfId="9" builtinId="9" hidden="1"/>
    <cellStyle name="Followed Hyperlink" xfId="825" builtinId="9" hidden="1"/>
    <cellStyle name="Followed Hyperlink" xfId="343" builtinId="9" hidden="1"/>
    <cellStyle name="Followed Hyperlink" xfId="515" builtinId="9" hidden="1"/>
    <cellStyle name="Followed Hyperlink" xfId="795" builtinId="9" hidden="1"/>
    <cellStyle name="Followed Hyperlink" xfId="669" builtinId="9" hidden="1"/>
    <cellStyle name="Followed Hyperlink" xfId="967" builtinId="9" hidden="1"/>
    <cellStyle name="Followed Hyperlink" xfId="801" builtinId="9" hidden="1"/>
    <cellStyle name="Followed Hyperlink" xfId="901" builtinId="9" hidden="1"/>
    <cellStyle name="Followed Hyperlink" xfId="873" builtinId="9" hidden="1"/>
    <cellStyle name="Followed Hyperlink" xfId="621" builtinId="9" hidden="1"/>
    <cellStyle name="Followed Hyperlink" xfId="259" builtinId="9" hidden="1"/>
    <cellStyle name="Followed Hyperlink" xfId="363" builtinId="9" hidden="1"/>
    <cellStyle name="Followed Hyperlink" xfId="861" builtinId="9" hidden="1"/>
    <cellStyle name="Followed Hyperlink" xfId="1017" builtinId="9" hidden="1"/>
    <cellStyle name="Followed Hyperlink" xfId="407" builtinId="9" hidden="1"/>
    <cellStyle name="Followed Hyperlink" xfId="627" builtinId="9" hidden="1"/>
    <cellStyle name="Followed Hyperlink" xfId="671" builtinId="9" hidden="1"/>
    <cellStyle name="Followed Hyperlink" xfId="281" builtinId="9" hidden="1"/>
    <cellStyle name="Followed Hyperlink" xfId="679" builtinId="9" hidden="1"/>
    <cellStyle name="Followed Hyperlink" xfId="117" builtinId="9" hidden="1"/>
    <cellStyle name="Followed Hyperlink" xfId="77" builtinId="9" hidden="1"/>
    <cellStyle name="Followed Hyperlink" xfId="947" builtinId="9" hidden="1"/>
    <cellStyle name="Followed Hyperlink" xfId="895" builtinId="9" hidden="1"/>
    <cellStyle name="Followed Hyperlink" xfId="525" builtinId="9" hidden="1"/>
    <cellStyle name="Followed Hyperlink" xfId="959" builtinId="9" hidden="1"/>
    <cellStyle name="Followed Hyperlink" xfId="57" builtinId="9" hidden="1"/>
    <cellStyle name="Followed Hyperlink" xfId="883" builtinId="9" hidden="1"/>
    <cellStyle name="Followed Hyperlink" xfId="391" builtinId="9" hidden="1"/>
    <cellStyle name="Followed Hyperlink" xfId="521" builtinId="9" hidden="1"/>
    <cellStyle name="Followed Hyperlink" xfId="535" builtinId="9" hidden="1"/>
    <cellStyle name="Followed Hyperlink" xfId="483" builtinId="9" hidden="1"/>
    <cellStyle name="Followed Hyperlink" xfId="1015" builtinId="9" hidden="1"/>
    <cellStyle name="Followed Hyperlink" xfId="495" builtinId="9" hidden="1"/>
    <cellStyle name="Followed Hyperlink" xfId="167" builtinId="9" hidden="1"/>
    <cellStyle name="Followed Hyperlink" xfId="1019" builtinId="9" hidden="1"/>
    <cellStyle name="Followed Hyperlink" xfId="213" builtinId="9" hidden="1"/>
    <cellStyle name="Followed Hyperlink" xfId="577" builtinId="9" hidden="1"/>
    <cellStyle name="Followed Hyperlink" xfId="169" builtinId="9" hidden="1"/>
    <cellStyle name="Followed Hyperlink" xfId="591" builtinId="9" hidden="1"/>
    <cellStyle name="Followed Hyperlink" xfId="149" builtinId="9" hidden="1"/>
    <cellStyle name="Followed Hyperlink" xfId="763" builtinId="9" hidden="1"/>
    <cellStyle name="Followed Hyperlink" xfId="973" builtinId="9" hidden="1"/>
    <cellStyle name="Followed Hyperlink" xfId="187" builtinId="9" hidden="1"/>
    <cellStyle name="Followed Hyperlink" xfId="183" builtinId="9" hidden="1"/>
    <cellStyle name="Followed Hyperlink" xfId="73" builtinId="9" hidden="1"/>
    <cellStyle name="Followed Hyperlink" xfId="561" builtinId="9" hidden="1"/>
    <cellStyle name="Followed Hyperlink" xfId="227" builtinId="9" hidden="1"/>
    <cellStyle name="Followed Hyperlink" xfId="15" builtinId="9" hidden="1"/>
    <cellStyle name="Followed Hyperlink" xfId="445" builtinId="9" hidden="1"/>
    <cellStyle name="Followed Hyperlink" xfId="639" builtinId="9" hidden="1"/>
    <cellStyle name="Followed Hyperlink" xfId="171" builtinId="9" hidden="1"/>
    <cellStyle name="Followed Hyperlink" xfId="135" builtinId="9" hidden="1"/>
    <cellStyle name="Followed Hyperlink" xfId="651" builtinId="9" hidden="1"/>
    <cellStyle name="Followed Hyperlink" xfId="559" builtinId="9" hidden="1"/>
    <cellStyle name="Followed Hyperlink" xfId="499" builtinId="9" hidden="1"/>
    <cellStyle name="Followed Hyperlink" xfId="425" builtinId="9" hidden="1"/>
    <cellStyle name="Followed Hyperlink" xfId="95" builtinId="9" hidden="1"/>
    <cellStyle name="Followed Hyperlink" xfId="69" builtinId="9" hidden="1"/>
    <cellStyle name="Followed Hyperlink" xfId="955" builtinId="9" hidden="1"/>
    <cellStyle name="Followed Hyperlink" xfId="831" builtinId="9" hidden="1"/>
    <cellStyle name="Followed Hyperlink" xfId="373" builtinId="9" hidden="1"/>
    <cellStyle name="Followed Hyperlink" xfId="67" builtinId="9" hidden="1"/>
    <cellStyle name="Followed Hyperlink" xfId="965" builtinId="9" hidden="1"/>
    <cellStyle name="Followed Hyperlink" xfId="383" builtinId="9" hidden="1"/>
    <cellStyle name="Followed Hyperlink" xfId="161" builtinId="9" hidden="1"/>
    <cellStyle name="Followed Hyperlink" xfId="779" builtinId="9" hidden="1"/>
    <cellStyle name="Followed Hyperlink" xfId="761" builtinId="9" hidden="1"/>
    <cellStyle name="Followed Hyperlink" xfId="75" builtinId="9" hidden="1"/>
    <cellStyle name="Followed Hyperlink" xfId="543" builtinId="9" hidden="1"/>
    <cellStyle name="Followed Hyperlink" xfId="855" builtinId="9" hidden="1"/>
    <cellStyle name="Followed Hyperlink" xfId="371" builtinId="9" hidden="1"/>
    <cellStyle name="Followed Hyperlink" xfId="767" builtinId="9" hidden="1"/>
    <cellStyle name="Followed Hyperlink" xfId="113" builtinId="9" hidden="1"/>
    <cellStyle name="Followed Hyperlink" xfId="785" builtinId="9" hidden="1"/>
    <cellStyle name="Followed Hyperlink" xfId="193" builtinId="9" hidden="1"/>
    <cellStyle name="Followed Hyperlink" xfId="345" builtinId="9" hidden="1"/>
    <cellStyle name="Followed Hyperlink" xfId="273" builtinId="9" hidden="1"/>
    <cellStyle name="Followed Hyperlink" xfId="47" builtinId="9" hidden="1"/>
    <cellStyle name="Followed Hyperlink" xfId="319" builtinId="9" hidden="1"/>
    <cellStyle name="Followed Hyperlink" xfId="969" builtinId="9" hidden="1"/>
    <cellStyle name="Followed Hyperlink" xfId="233" builtinId="9" hidden="1"/>
    <cellStyle name="Followed Hyperlink" xfId="683" builtinId="9" hidden="1"/>
    <cellStyle name="Followed Hyperlink" xfId="891" builtinId="9" hidden="1"/>
    <cellStyle name="Followed Hyperlink" xfId="601" builtinId="9" hidden="1"/>
    <cellStyle name="Followed Hyperlink" xfId="155" builtinId="9" hidden="1"/>
    <cellStyle name="Followed Hyperlink" xfId="677" builtinId="9" hidden="1"/>
    <cellStyle name="Followed Hyperlink" xfId="607" builtinId="9" hidden="1"/>
    <cellStyle name="Followed Hyperlink" xfId="697" builtinId="9" hidden="1"/>
    <cellStyle name="Followed Hyperlink" xfId="505" builtinId="9" hidden="1"/>
    <cellStyle name="Followed Hyperlink" xfId="297" builtinId="9" hidden="1"/>
    <cellStyle name="Followed Hyperlink" xfId="447" builtinId="9" hidden="1"/>
    <cellStyle name="Followed Hyperlink" xfId="93" builtinId="9" hidden="1"/>
    <cellStyle name="Followed Hyperlink" xfId="405" builtinId="9" hidden="1"/>
    <cellStyle name="Followed Hyperlink" xfId="295" builtinId="9" hidden="1"/>
    <cellStyle name="Followed Hyperlink" xfId="287" builtinId="9" hidden="1"/>
    <cellStyle name="Followed Hyperlink" xfId="765" builtinId="9" hidden="1"/>
    <cellStyle name="Followed Hyperlink" xfId="83" builtinId="9" hidden="1"/>
    <cellStyle name="Followed Hyperlink" xfId="85" builtinId="9" hidden="1"/>
    <cellStyle name="Followed Hyperlink" xfId="63" builtinId="9" hidden="1"/>
    <cellStyle name="Followed Hyperlink" xfId="351" builtinId="9" hidden="1"/>
    <cellStyle name="Followed Hyperlink" xfId="265" builtinId="9" hidden="1"/>
    <cellStyle name="Followed Hyperlink" xfId="699" builtinId="9" hidden="1"/>
    <cellStyle name="Followed Hyperlink" xfId="889" builtinId="9" hidden="1"/>
    <cellStyle name="Followed Hyperlink" xfId="217" builtinId="9" hidden="1"/>
    <cellStyle name="Followed Hyperlink" xfId="211" builtinId="9" hidden="1"/>
    <cellStyle name="Followed Hyperlink" xfId="727" builtinId="9" hidden="1"/>
    <cellStyle name="Followed Hyperlink" xfId="549" builtinId="9" hidden="1"/>
    <cellStyle name="Followed Hyperlink" xfId="449" builtinId="9" hidden="1"/>
    <cellStyle name="Followed Hyperlink" xfId="417" builtinId="9" hidden="1"/>
    <cellStyle name="Followed Hyperlink" xfId="949" builtinId="9" hidden="1"/>
    <cellStyle name="Followed Hyperlink" xfId="309" builtinId="9" hidden="1"/>
    <cellStyle name="Followed Hyperlink" xfId="659" builtinId="9" hidden="1"/>
    <cellStyle name="Followed Hyperlink" xfId="827" builtinId="9" hidden="1"/>
    <cellStyle name="Followed Hyperlink" xfId="909" builtinId="9" hidden="1"/>
    <cellStyle name="Followed Hyperlink" xfId="99" builtinId="9" hidden="1"/>
    <cellStyle name="Followed Hyperlink" xfId="551" builtinId="9" hidden="1"/>
    <cellStyle name="Followed Hyperlink" xfId="999" builtinId="9" hidden="1"/>
    <cellStyle name="Followed Hyperlink" xfId="461" builtinId="9" hidden="1"/>
    <cellStyle name="Followed Hyperlink" xfId="911" builtinId="9" hidden="1"/>
    <cellStyle name="Followed Hyperlink" xfId="575" builtinId="9" hidden="1"/>
    <cellStyle name="Followed Hyperlink" xfId="313" builtinId="9" hidden="1"/>
    <cellStyle name="Followed Hyperlink" xfId="657" builtinId="9" hidden="1"/>
    <cellStyle name="Followed Hyperlink" xfId="441" builtinId="9" hidden="1"/>
    <cellStyle name="Followed Hyperlink" xfId="631" builtinId="9" hidden="1"/>
    <cellStyle name="Followed Hyperlink" xfId="817" builtinId="9" hidden="1"/>
    <cellStyle name="Followed Hyperlink" xfId="263" builtinId="9" hidden="1"/>
    <cellStyle name="Followed Hyperlink" xfId="251" builtinId="9" hidden="1"/>
    <cellStyle name="Followed Hyperlink" xfId="279" builtinId="9" hidden="1"/>
    <cellStyle name="Followed Hyperlink" xfId="665" builtinId="9" hidden="1"/>
    <cellStyle name="Followed Hyperlink" xfId="885" builtinId="9" hidden="1"/>
    <cellStyle name="Followed Hyperlink" xfId="45" builtinId="9" hidden="1"/>
    <cellStyle name="Followed Hyperlink" xfId="185" builtinId="9" hidden="1"/>
    <cellStyle name="Followed Hyperlink" xfId="857" builtinId="9" hidden="1"/>
    <cellStyle name="Followed Hyperlink" xfId="255" builtinId="9" hidden="1"/>
    <cellStyle name="Followed Hyperlink" xfId="465" builtinId="9" hidden="1"/>
    <cellStyle name="Followed Hyperlink" xfId="437" builtinId="9" hidden="1"/>
    <cellStyle name="Followed Hyperlink" xfId="745" builtinId="9" hidden="1"/>
    <cellStyle name="Followed Hyperlink" xfId="29" builtinId="9" hidden="1"/>
    <cellStyle name="Followed Hyperlink" xfId="403" builtinId="9" hidden="1"/>
    <cellStyle name="Followed Hyperlink" xfId="979" builtinId="9" hidden="1"/>
    <cellStyle name="Followed Hyperlink" xfId="307" builtinId="9" hidden="1"/>
    <cellStyle name="Followed Hyperlink" xfId="647" builtinId="9" hidden="1"/>
    <cellStyle name="Followed Hyperlink" xfId="951" builtinId="9" hidden="1"/>
    <cellStyle name="Followed Hyperlink" xfId="31" builtinId="9" hidden="1"/>
    <cellStyle name="Followed Hyperlink" xfId="617" builtinId="9" hidden="1"/>
    <cellStyle name="Followed Hyperlink" xfId="987" builtinId="9" hidden="1"/>
    <cellStyle name="Followed Hyperlink" xfId="361" builtinId="9" hidden="1"/>
    <cellStyle name="Followed Hyperlink" xfId="315" builtinId="9" hidden="1"/>
    <cellStyle name="Followed Hyperlink" xfId="853" builtinId="9" hidden="1"/>
    <cellStyle name="Followed Hyperlink" xfId="203" builtinId="9" hidden="1"/>
    <cellStyle name="Followed Hyperlink" xfId="207" builtinId="9" hidden="1"/>
    <cellStyle name="Followed Hyperlink" xfId="1005" builtinId="9" hidden="1"/>
    <cellStyle name="Followed Hyperlink" xfId="625" builtinId="9" hidden="1"/>
    <cellStyle name="Followed Hyperlink" xfId="367" builtinId="9" hidden="1"/>
    <cellStyle name="Followed Hyperlink" xfId="435" builtinId="9" hidden="1"/>
    <cellStyle name="Followed Hyperlink" xfId="539" builtinId="9" hidden="1"/>
    <cellStyle name="Followed Hyperlink" xfId="51" builtinId="9" hidden="1"/>
    <cellStyle name="Followed Hyperlink" xfId="101" builtinId="9" hidden="1"/>
    <cellStyle name="Followed Hyperlink" xfId="275" builtinId="9" hidden="1"/>
    <cellStyle name="Followed Hyperlink" xfId="565" builtinId="9" hidden="1"/>
    <cellStyle name="Followed Hyperlink" xfId="609" builtinId="9" hidden="1"/>
    <cellStyle name="Followed Hyperlink" xfId="995" builtinId="9" hidden="1"/>
    <cellStyle name="Followed Hyperlink" xfId="267" builtinId="9" hidden="1"/>
    <cellStyle name="Followed Hyperlink" xfId="929" builtinId="9" hidden="1"/>
    <cellStyle name="Followed Hyperlink" xfId="399" builtinId="9" hidden="1"/>
    <cellStyle name="Followed Hyperlink" xfId="629" builtinId="9" hidden="1"/>
    <cellStyle name="Followed Hyperlink" xfId="821" builtinId="9" hidden="1"/>
    <cellStyle name="Followed Hyperlink" xfId="389" builtinId="9" hidden="1"/>
    <cellStyle name="Followed Hyperlink" xfId="487" builtinId="9" hidden="1"/>
    <cellStyle name="Followed Hyperlink" xfId="593" builtinId="9" hidden="1"/>
    <cellStyle name="Followed Hyperlink" xfId="455" builtinId="9" hidden="1"/>
    <cellStyle name="Followed Hyperlink" xfId="271" builtinId="9" hidden="1"/>
    <cellStyle name="Followed Hyperlink" xfId="395" builtinId="9" hidden="1"/>
    <cellStyle name="Followed Hyperlink" xfId="421" builtinId="9" hidden="1"/>
    <cellStyle name="Followed Hyperlink" xfId="985" builtinId="9" hidden="1"/>
    <cellStyle name="Followed Hyperlink" xfId="511" builtinId="9" hidden="1"/>
    <cellStyle name="Followed Hyperlink" xfId="71" builtinId="9" hidden="1"/>
    <cellStyle name="Followed Hyperlink" xfId="191" builtinId="9" hidden="1"/>
    <cellStyle name="Followed Hyperlink" xfId="667" builtinId="9" hidden="1"/>
    <cellStyle name="Followed Hyperlink" xfId="737" builtinId="9" hidden="1"/>
    <cellStyle name="Followed Hyperlink" xfId="905" builtinId="9" hidden="1"/>
    <cellStyle name="Followed Hyperlink" xfId="55" builtinId="9" hidden="1"/>
    <cellStyle name="Followed Hyperlink" xfId="605" builtinId="9" hidden="1"/>
    <cellStyle name="Followed Hyperlink" xfId="975" builtinId="9" hidden="1"/>
    <cellStyle name="Followed Hyperlink" xfId="843" builtinId="9" hidden="1"/>
    <cellStyle name="Followed Hyperlink" xfId="235" builtinId="9" hidden="1"/>
    <cellStyle name="Followed Hyperlink" xfId="209" builtinId="9" hidden="1"/>
    <cellStyle name="Followed Hyperlink" xfId="813" builtinId="9" hidden="1"/>
    <cellStyle name="Followed Hyperlink" xfId="175" builtinId="9" hidden="1"/>
    <cellStyle name="Followed Hyperlink" xfId="189" builtinId="9" hidden="1"/>
    <cellStyle name="Followed Hyperlink" xfId="529" builtinId="9" hidden="1"/>
    <cellStyle name="Followed Hyperlink" xfId="797" builtinId="9" hidden="1"/>
    <cellStyle name="Followed Hyperlink" xfId="925" builtinId="9" hidden="1"/>
    <cellStyle name="Followed Hyperlink" xfId="637" builtinId="9" hidden="1"/>
    <cellStyle name="Followed Hyperlink" xfId="157" builtinId="9" hidden="1"/>
    <cellStyle name="Followed Hyperlink" xfId="381" builtinId="9" hidden="1"/>
    <cellStyle name="Followed Hyperlink" xfId="815" builtinId="9" hidden="1"/>
    <cellStyle name="Followed Hyperlink" xfId="427" builtinId="9" hidden="1"/>
    <cellStyle name="Followed Hyperlink" xfId="471" builtinId="9" hidden="1"/>
    <cellStyle name="Followed Hyperlink" xfId="159" builtinId="9" hidden="1"/>
    <cellStyle name="Followed Hyperlink" xfId="39" builtinId="9" hidden="1"/>
    <cellStyle name="Followed Hyperlink" xfId="981" builtinId="9" hidden="1"/>
    <cellStyle name="Followed Hyperlink" xfId="991" builtinId="9" hidden="1"/>
    <cellStyle name="Followed Hyperlink" xfId="413" builtinId="9" hidden="1"/>
    <cellStyle name="Followed Hyperlink" xfId="623" builtinId="9" hidden="1"/>
    <cellStyle name="Followed Hyperlink" xfId="241" builtinId="9" hidden="1"/>
    <cellStyle name="Followed Hyperlink" xfId="633" builtinId="9" hidden="1"/>
    <cellStyle name="Followed Hyperlink" xfId="469" builtinId="9" hidden="1"/>
    <cellStyle name="Followed Hyperlink" xfId="721" builtinId="9" hidden="1"/>
    <cellStyle name="Followed Hyperlink" xfId="299" builtinId="9" hidden="1"/>
    <cellStyle name="Followed Hyperlink" xfId="875" builtinId="9" hidden="1"/>
    <cellStyle name="Followed Hyperlink" xfId="1007" builtinId="9" hidden="1"/>
    <cellStyle name="Followed Hyperlink" xfId="695" builtinId="9" hidden="1"/>
    <cellStyle name="Followed Hyperlink" xfId="35" builtinId="9" hidden="1"/>
    <cellStyle name="Followed Hyperlink" xfId="253" builtinId="9" hidden="1"/>
    <cellStyle name="Followed Hyperlink" xfId="181" builtinId="9" hidden="1"/>
    <cellStyle name="Followed Hyperlink" xfId="787" builtinId="9" hidden="1"/>
    <cellStyle name="Followed Hyperlink" xfId="201" builtinId="9" hidden="1"/>
    <cellStyle name="Followed Hyperlink" xfId="993" builtinId="9" hidden="1"/>
    <cellStyle name="Followed Hyperlink" xfId="365" builtinId="9" hidden="1"/>
    <cellStyle name="Followed Hyperlink" xfId="733" builtinId="9" hidden="1"/>
    <cellStyle name="Followed Hyperlink" xfId="777" builtinId="9" hidden="1"/>
    <cellStyle name="Followed Hyperlink" xfId="719" builtinId="9" hidden="1"/>
    <cellStyle name="Followed Hyperlink" xfId="899" builtinId="9" hidden="1"/>
    <cellStyle name="Followed Hyperlink" xfId="673" builtinId="9" hidden="1"/>
    <cellStyle name="Followed Hyperlink" xfId="481" builtinId="9" hidden="1"/>
    <cellStyle name="Followed Hyperlink" xfId="743" builtinId="9" hidden="1"/>
    <cellStyle name="Followed Hyperlink" xfId="11" builtinId="9" hidden="1"/>
    <cellStyle name="Followed Hyperlink" xfId="43" builtinId="9" hidden="1"/>
    <cellStyle name="Followed Hyperlink" xfId="689" builtinId="9" hidden="1"/>
    <cellStyle name="Followed Hyperlink" xfId="803" builtinId="9" hidden="1"/>
    <cellStyle name="Followed Hyperlink" xfId="531" builtinId="9" hidden="1"/>
    <cellStyle name="Followed Hyperlink" xfId="849" builtinId="9" hidden="1"/>
    <cellStyle name="Followed Hyperlink" xfId="923" builtinId="9" hidden="1"/>
    <cellStyle name="Followed Hyperlink" xfId="103" builtinId="9" hidden="1"/>
    <cellStyle name="Followed Hyperlink" xfId="229" builtinId="9" hidden="1"/>
    <cellStyle name="Followed Hyperlink" xfId="163" builtinId="9" hidden="1"/>
    <cellStyle name="Followed Hyperlink" xfId="919" builtinId="9" hidden="1"/>
    <cellStyle name="Followed Hyperlink" xfId="325" builtinId="9" hidden="1"/>
    <cellStyle name="Followed Hyperlink" xfId="649" builtinId="9" hidden="1"/>
    <cellStyle name="Followed Hyperlink" xfId="79" builtinId="9" hidden="1"/>
    <cellStyle name="Followed Hyperlink" xfId="215" builtinId="9" hidden="1"/>
    <cellStyle name="Followed Hyperlink" xfId="293" builtinId="9" hidden="1"/>
    <cellStyle name="Followed Hyperlink" xfId="353" builtinId="9" hidden="1"/>
    <cellStyle name="Followed Hyperlink" xfId="939" builtinId="9" hidden="1"/>
    <cellStyle name="Followed Hyperlink" xfId="323" builtinId="9" hidden="1"/>
    <cellStyle name="Followed Hyperlink" xfId="977" builtinId="9" hidden="1"/>
    <cellStyle name="Followed Hyperlink" xfId="711" builtinId="9" hidden="1"/>
    <cellStyle name="Followed Hyperlink" xfId="121" builtinId="9" hidden="1"/>
    <cellStyle name="Followed Hyperlink" xfId="379" builtinId="9" hidden="1"/>
    <cellStyle name="Followed Hyperlink" xfId="997" builtinId="9" hidden="1"/>
    <cellStyle name="Followed Hyperlink" xfId="829" builtinId="9" hidden="1"/>
    <cellStyle name="Followed Hyperlink" xfId="179" builtinId="9" hidden="1"/>
    <cellStyle name="Followed Hyperlink" xfId="837" builtinId="9" hidden="1"/>
    <cellStyle name="Followed Hyperlink" xfId="453" builtinId="9" hidden="1"/>
    <cellStyle name="Followed Hyperlink" xfId="547" builtinId="9" hidden="1"/>
    <cellStyle name="Followed Hyperlink" xfId="921" builtinId="9" hidden="1"/>
    <cellStyle name="Followed Hyperlink" xfId="451" builtinId="9" hidden="1"/>
    <cellStyle name="Followed Hyperlink" xfId="87" builtinId="9" hidden="1"/>
    <cellStyle name="Followed Hyperlink" xfId="397" builtinId="9" hidden="1"/>
    <cellStyle name="Hyperlink" xfId="74" builtinId="8" hidden="1"/>
    <cellStyle name="Hyperlink" xfId="618" builtinId="8" hidden="1"/>
    <cellStyle name="Hyperlink" xfId="494" builtinId="8" hidden="1"/>
    <cellStyle name="Hyperlink" xfId="758" builtinId="8" hidden="1"/>
    <cellStyle name="Hyperlink" xfId="938" builtinId="8" hidden="1"/>
    <cellStyle name="Hyperlink" xfId="738" builtinId="8" hidden="1"/>
    <cellStyle name="Hyperlink" xfId="156" builtinId="8" hidden="1"/>
    <cellStyle name="Hyperlink" xfId="50" builtinId="8" hidden="1"/>
    <cellStyle name="Hyperlink" xfId="426" builtinId="8" hidden="1"/>
    <cellStyle name="Hyperlink" xfId="722" builtinId="8" hidden="1"/>
    <cellStyle name="Hyperlink" xfId="914" builtinId="8" hidden="1"/>
    <cellStyle name="Hyperlink" xfId="1002" builtinId="8" hidden="1"/>
    <cellStyle name="Hyperlink" xfId="468" builtinId="8" hidden="1"/>
    <cellStyle name="Hyperlink" xfId="324" builtinId="8" hidden="1"/>
    <cellStyle name="Hyperlink" xfId="672" builtinId="8" hidden="1"/>
    <cellStyle name="Hyperlink" xfId="350" builtinId="8" hidden="1"/>
    <cellStyle name="Hyperlink" xfId="542" builtinId="8" hidden="1"/>
    <cellStyle name="Hyperlink" xfId="970" builtinId="8" hidden="1"/>
    <cellStyle name="Hyperlink" xfId="714" builtinId="8" hidden="1"/>
    <cellStyle name="Hyperlink" xfId="918" builtinId="8" hidden="1"/>
    <cellStyle name="Hyperlink" xfId="562" builtinId="8" hidden="1"/>
    <cellStyle name="Hyperlink" xfId="220" builtinId="8" hidden="1"/>
    <cellStyle name="Hyperlink" xfId="1008" builtinId="8" hidden="1"/>
    <cellStyle name="Hyperlink" xfId="616" builtinId="8" hidden="1"/>
    <cellStyle name="Hyperlink" xfId="392" builtinId="8" hidden="1"/>
    <cellStyle name="Hyperlink" xfId="476" builtinId="8" hidden="1"/>
    <cellStyle name="Hyperlink" xfId="708" builtinId="8" hidden="1"/>
    <cellStyle name="Hyperlink" xfId="950" builtinId="8" hidden="1"/>
    <cellStyle name="Hyperlink" xfId="108" builtinId="8" hidden="1"/>
    <cellStyle name="Hyperlink" xfId="880" builtinId="8" hidden="1"/>
    <cellStyle name="Hyperlink" xfId="610" builtinId="8" hidden="1"/>
    <cellStyle name="Hyperlink" xfId="874" builtinId="8" hidden="1"/>
    <cellStyle name="Hyperlink" xfId="896" builtinId="8" hidden="1"/>
    <cellStyle name="Hyperlink" xfId="888" builtinId="8" hidden="1"/>
    <cellStyle name="Hyperlink" xfId="886" builtinId="8" hidden="1"/>
    <cellStyle name="Hyperlink" xfId="552" builtinId="8" hidden="1"/>
    <cellStyle name="Hyperlink" xfId="22" builtinId="8" hidden="1"/>
    <cellStyle name="Hyperlink" xfId="558" builtinId="8" hidden="1"/>
    <cellStyle name="Hyperlink" xfId="210" builtinId="8" hidden="1"/>
    <cellStyle name="Hyperlink" xfId="164" builtinId="8" hidden="1"/>
    <cellStyle name="Hyperlink" xfId="622" builtinId="8" hidden="1"/>
    <cellStyle name="Hyperlink" xfId="592" builtinId="8" hidden="1"/>
    <cellStyle name="Hyperlink" xfId="198" builtinId="8" hidden="1"/>
    <cellStyle name="Hyperlink" xfId="72" builtinId="8" hidden="1"/>
    <cellStyle name="Hyperlink" xfId="448" builtinId="8" hidden="1"/>
    <cellStyle name="Hyperlink" xfId="930" builtinId="8" hidden="1"/>
    <cellStyle name="Hyperlink" xfId="242" builtinId="8" hidden="1"/>
    <cellStyle name="Hyperlink" xfId="608" builtinId="8" hidden="1"/>
    <cellStyle name="Hyperlink" xfId="180" builtinId="8" hidden="1"/>
    <cellStyle name="Hyperlink" xfId="676" builtinId="8" hidden="1"/>
    <cellStyle name="Hyperlink" xfId="908" builtinId="8" hidden="1"/>
    <cellStyle name="Hyperlink" xfId="898" builtinId="8" hidden="1"/>
    <cellStyle name="Hyperlink" xfId="866" builtinId="8" hidden="1"/>
    <cellStyle name="Hyperlink" xfId="372" builtinId="8" hidden="1"/>
    <cellStyle name="Hyperlink" xfId="276" builtinId="8" hidden="1"/>
    <cellStyle name="Hyperlink" xfId="852" builtinId="8" hidden="1"/>
    <cellStyle name="Hyperlink" xfId="42" builtinId="8" hidden="1"/>
    <cellStyle name="Hyperlink" xfId="944" builtinId="8" hidden="1"/>
    <cellStyle name="Hyperlink" xfId="706" builtinId="8" hidden="1"/>
    <cellStyle name="Hyperlink" xfId="576" builtinId="8" hidden="1"/>
    <cellStyle name="Hyperlink" xfId="1016" builtinId="8" hidden="1"/>
    <cellStyle name="Hyperlink" xfId="926" builtinId="8" hidden="1"/>
    <cellStyle name="Hyperlink" xfId="262" builtinId="8" hidden="1"/>
    <cellStyle name="Hyperlink" xfId="28" builtinId="8" hidden="1"/>
    <cellStyle name="Hyperlink" xfId="134" builtinId="8" hidden="1"/>
    <cellStyle name="Hyperlink" xfId="168" builtinId="8" hidden="1"/>
    <cellStyle name="Hyperlink" xfId="136" builtinId="8" hidden="1"/>
    <cellStyle name="Hyperlink" xfId="298" builtinId="8" hidden="1"/>
    <cellStyle name="Hyperlink" xfId="932" builtinId="8" hidden="1"/>
    <cellStyle name="Hyperlink" xfId="378" builtinId="8" hidden="1"/>
    <cellStyle name="Hyperlink" xfId="554" builtinId="8" hidden="1"/>
    <cellStyle name="Hyperlink" xfId="124" builtinId="8" hidden="1"/>
    <cellStyle name="Hyperlink" xfId="654" builtinId="8" hidden="1"/>
    <cellStyle name="Hyperlink" xfId="698" builtinId="8" hidden="1"/>
    <cellStyle name="Hyperlink" xfId="712" builtinId="8" hidden="1"/>
    <cellStyle name="Hyperlink" xfId="834" builtinId="8" hidden="1"/>
    <cellStyle name="Hyperlink" xfId="404" builtinId="8" hidden="1"/>
    <cellStyle name="Hyperlink" xfId="998" builtinId="8" hidden="1"/>
    <cellStyle name="Hyperlink" xfId="838" builtinId="8" hidden="1"/>
    <cellStyle name="Hyperlink" xfId="104" builtinId="8" hidden="1"/>
    <cellStyle name="Hyperlink" xfId="430" builtinId="8" hidden="1"/>
    <cellStyle name="Hyperlink" xfId="158" builtinId="8" hidden="1"/>
    <cellStyle name="Hyperlink" xfId="318" builtinId="8" hidden="1"/>
    <cellStyle name="Hyperlink" xfId="798" builtinId="8" hidden="1"/>
    <cellStyle name="Hyperlink" xfId="116" builtinId="8" hidden="1"/>
    <cellStyle name="Hyperlink" xfId="504" builtinId="8" hidden="1"/>
    <cellStyle name="Hyperlink" xfId="658" builtinId="8" hidden="1"/>
    <cellStyle name="Hyperlink" xfId="176" builtinId="8" hidden="1"/>
    <cellStyle name="Hyperlink" xfId="724" builtinId="8" hidden="1"/>
    <cellStyle name="Hyperlink" xfId="38" builtinId="8" hidden="1"/>
    <cellStyle name="Hyperlink" xfId="376" builtinId="8" hidden="1"/>
    <cellStyle name="Hyperlink" xfId="322" builtinId="8" hidden="1"/>
    <cellStyle name="Hyperlink" xfId="362" builtinId="8" hidden="1"/>
    <cellStyle name="Hyperlink" xfId="474" builtinId="8" hidden="1"/>
    <cellStyle name="Hyperlink" xfId="784" builtinId="8" hidden="1"/>
    <cellStyle name="Hyperlink" xfId="762" builtinId="8" hidden="1"/>
    <cellStyle name="Hyperlink" xfId="374" builtinId="8" hidden="1"/>
    <cellStyle name="Hyperlink" xfId="962" builtinId="8" hidden="1"/>
    <cellStyle name="Hyperlink" xfId="290" builtinId="8" hidden="1"/>
    <cellStyle name="Hyperlink" xfId="280" builtinId="8" hidden="1"/>
    <cellStyle name="Hyperlink" xfId="922" builtinId="8" hidden="1"/>
    <cellStyle name="Hyperlink" xfId="824" builtinId="8" hidden="1"/>
    <cellStyle name="Hyperlink" xfId="334" builtinId="8" hidden="1"/>
    <cellStyle name="Hyperlink" xfId="24" builtinId="8" hidden="1"/>
    <cellStyle name="Hyperlink" xfId="650" builtinId="8" hidden="1"/>
    <cellStyle name="Hyperlink" xfId="340" builtinId="8" hidden="1"/>
    <cellStyle name="Hyperlink" xfId="310" builtinId="8" hidden="1"/>
    <cellStyle name="Hyperlink" xfId="648" builtinId="8" hidden="1"/>
    <cellStyle name="Hyperlink" xfId="1018" builtinId="8" hidden="1"/>
    <cellStyle name="Hyperlink" xfId="396" builtinId="8" hidden="1"/>
    <cellStyle name="Hyperlink" xfId="980" builtinId="8" hidden="1"/>
    <cellStyle name="Hyperlink" xfId="360" builtinId="8" hidden="1"/>
    <cellStyle name="Hyperlink" xfId="16" builtinId="8" hidden="1"/>
    <cellStyle name="Hyperlink" xfId="854" builtinId="8" hidden="1"/>
    <cellStyle name="Hyperlink" xfId="14" builtinId="8" hidden="1"/>
    <cellStyle name="Hyperlink" xfId="166" builtinId="8" hidden="1"/>
    <cellStyle name="Hyperlink" xfId="1012" builtinId="8" hidden="1"/>
    <cellStyle name="Hyperlink" xfId="744" builtinId="8" hidden="1"/>
    <cellStyle name="Hyperlink" xfId="204" builtinId="8" hidden="1"/>
    <cellStyle name="Hyperlink" xfId="780" builtinId="8" hidden="1"/>
    <cellStyle name="Hyperlink" xfId="496" builtinId="8" hidden="1"/>
    <cellStyle name="Hyperlink" xfId="66" builtinId="8" hidden="1"/>
    <cellStyle name="Hyperlink" xfId="68" builtinId="8" hidden="1"/>
    <cellStyle name="Hyperlink" xfId="820" builtinId="8" hidden="1"/>
    <cellStyle name="Hyperlink" xfId="732" builtinId="8" hidden="1"/>
    <cellStyle name="Hyperlink" xfId="752" builtinId="8" hidden="1"/>
    <cellStyle name="Hyperlink" xfId="422" builtinId="8" hidden="1"/>
    <cellStyle name="Hyperlink" xfId="444" builtinId="8" hidden="1"/>
    <cellStyle name="Hyperlink" xfId="990" builtinId="8" hidden="1"/>
    <cellStyle name="Hyperlink" xfId="348" builtinId="8" hidden="1"/>
    <cellStyle name="Hyperlink" xfId="254" builtinId="8" hidden="1"/>
    <cellStyle name="Hyperlink" xfId="56" builtinId="8" hidden="1"/>
    <cellStyle name="Hyperlink" xfId="482" builtinId="8" hidden="1"/>
    <cellStyle name="Hyperlink" xfId="88" builtinId="8" hidden="1"/>
    <cellStyle name="Hyperlink" xfId="364" builtinId="8" hidden="1"/>
    <cellStyle name="Hyperlink" xfId="792" builtinId="8" hidden="1"/>
    <cellStyle name="Hyperlink" xfId="636" builtinId="8" hidden="1"/>
    <cellStyle name="Hyperlink" xfId="502" builtinId="8" hidden="1"/>
    <cellStyle name="Hyperlink" xfId="818" builtinId="8" hidden="1"/>
    <cellStyle name="Hyperlink" xfId="566" builtinId="8" hidden="1"/>
    <cellStyle name="Hyperlink" xfId="772" builtinId="8" hidden="1"/>
    <cellStyle name="Hyperlink" xfId="248" builtinId="8" hidden="1"/>
    <cellStyle name="Hyperlink" xfId="626" builtinId="8" hidden="1"/>
    <cellStyle name="Hyperlink" xfId="452" builtinId="8" hidden="1"/>
    <cellStyle name="Hyperlink" xfId="740" builtinId="8" hidden="1"/>
    <cellStyle name="Hyperlink" xfId="356" builtinId="8" hidden="1"/>
    <cellStyle name="Hyperlink" xfId="36" builtinId="8" hidden="1"/>
    <cellStyle name="Hyperlink" xfId="194" builtinId="8" hidden="1"/>
    <cellStyle name="Hyperlink" xfId="816" builtinId="8" hidden="1"/>
    <cellStyle name="Hyperlink" xfId="1014" builtinId="8" hidden="1"/>
    <cellStyle name="Hyperlink" xfId="690" builtinId="8" hidden="1"/>
    <cellStyle name="Hyperlink" xfId="588" builtinId="8" hidden="1"/>
    <cellStyle name="Hyperlink" xfId="162" builtinId="8" hidden="1"/>
    <cellStyle name="Hyperlink" xfId="976" builtinId="8" hidden="1"/>
    <cellStyle name="Hyperlink" xfId="574" builtinId="8" hidden="1"/>
    <cellStyle name="Hyperlink" xfId="660" builtinId="8" hidden="1"/>
    <cellStyle name="Hyperlink" xfId="666" builtinId="8" hidden="1"/>
    <cellStyle name="Hyperlink" xfId="644" builtinId="8" hidden="1"/>
    <cellStyle name="Hyperlink" xfId="408" builtinId="8" hidden="1"/>
    <cellStyle name="Hyperlink" xfId="982" builtinId="8" hidden="1"/>
    <cellStyle name="Hyperlink" xfId="702" builtinId="8" hidden="1"/>
    <cellStyle name="Hyperlink" xfId="188" builtinId="8" hidden="1"/>
    <cellStyle name="Hyperlink" xfId="358" builtinId="8" hidden="1"/>
    <cellStyle name="Hyperlink" xfId="44" builtinId="8" hidden="1"/>
    <cellStyle name="Hyperlink" xfId="442" builtinId="8" hidden="1"/>
    <cellStyle name="Hyperlink" xfId="266" builtinId="8" hidden="1"/>
    <cellStyle name="Hyperlink" xfId="810" builtinId="8" hidden="1"/>
    <cellStyle name="Hyperlink" xfId="330" builtinId="8" hidden="1"/>
    <cellStyle name="Hyperlink" xfId="570" builtinId="8" hidden="1"/>
    <cellStyle name="Hyperlink" xfId="662" builtinId="8" hidden="1"/>
    <cellStyle name="Hyperlink" xfId="968" builtinId="8" hidden="1"/>
    <cellStyle name="Hyperlink" xfId="564" builtinId="8" hidden="1"/>
    <cellStyle name="Hyperlink" xfId="628" builtinId="8" hidden="1"/>
    <cellStyle name="Hyperlink" xfId="984" builtinId="8" hidden="1"/>
    <cellStyle name="Hyperlink" xfId="240" builtinId="8" hidden="1"/>
    <cellStyle name="Hyperlink" xfId="624" builtinId="8" hidden="1"/>
    <cellStyle name="Hyperlink" xfId="790" builtinId="8" hidden="1"/>
    <cellStyle name="Hyperlink" xfId="388" builtinId="8" hidden="1"/>
    <cellStyle name="Hyperlink" xfId="900" builtinId="8" hidden="1"/>
    <cellStyle name="Hyperlink" xfId="114" builtinId="8" hidden="1"/>
    <cellStyle name="Hyperlink" xfId="916" builtinId="8" hidden="1"/>
    <cellStyle name="Hyperlink" xfId="328" builtinId="8" hidden="1"/>
    <cellStyle name="Hyperlink" xfId="460" builtinId="8" hidden="1"/>
    <cellStyle name="Hyperlink" xfId="510" builtinId="8" hidden="1"/>
    <cellStyle name="Hyperlink" xfId="882" builtinId="8" hidden="1"/>
    <cellStyle name="Hyperlink" xfId="844" builtinId="8" hidden="1"/>
    <cellStyle name="Hyperlink" xfId="304" builtinId="8" hidden="1"/>
    <cellStyle name="Hyperlink" xfId="594" builtinId="8" hidden="1"/>
    <cellStyle name="Hyperlink" xfId="224" builtinId="8" hidden="1"/>
    <cellStyle name="Hyperlink" xfId="252" builtinId="8" hidden="1"/>
    <cellStyle name="Hyperlink" xfId="410" builtinId="8" hidden="1"/>
    <cellStyle name="Hyperlink" xfId="462" builtinId="8" hidden="1"/>
    <cellStyle name="Hyperlink" xfId="296" builtinId="8" hidden="1"/>
    <cellStyle name="Hyperlink" xfId="274" builtinId="8" hidden="1"/>
    <cellStyle name="Hyperlink" xfId="234" builtinId="8" hidden="1"/>
    <cellStyle name="Hyperlink" xfId="130" builtinId="8" hidden="1"/>
    <cellStyle name="Hyperlink" xfId="498" builtinId="8" hidden="1"/>
    <cellStyle name="Hyperlink" xfId="942" builtinId="8" hidden="1"/>
    <cellStyle name="Hyperlink" xfId="80" builtinId="8" hidden="1"/>
    <cellStyle name="Hyperlink" xfId="794" builtinId="8" hidden="1"/>
    <cellStyle name="Hyperlink" xfId="912" builtinId="8" hidden="1"/>
    <cellStyle name="Hyperlink" xfId="178" builtinId="8" hidden="1"/>
    <cellStyle name="Hyperlink" xfId="742" builtinId="8" hidden="1"/>
    <cellStyle name="Hyperlink" xfId="814" builtinId="8" hidden="1"/>
    <cellStyle name="Hyperlink" xfId="312" builtinId="8" hidden="1"/>
    <cellStyle name="Hyperlink" xfId="472" builtinId="8" hidden="1"/>
    <cellStyle name="Hyperlink" xfId="226" builtinId="8" hidden="1"/>
    <cellStyle name="Hyperlink" xfId="418" builtinId="8" hidden="1"/>
    <cellStyle name="Hyperlink" xfId="534" builtinId="8" hidden="1"/>
    <cellStyle name="Hyperlink" xfId="734" builtinId="8" hidden="1"/>
    <cellStyle name="Hyperlink" xfId="656" builtinId="8" hidden="1"/>
    <cellStyle name="Hyperlink" xfId="18" builtinId="8" hidden="1"/>
    <cellStyle name="Hyperlink" xfId="332" builtinId="8" hidden="1"/>
    <cellStyle name="Hyperlink" xfId="948" builtinId="8" hidden="1"/>
    <cellStyle name="Hyperlink" xfId="646" builtinId="8" hidden="1"/>
    <cellStyle name="Hyperlink" xfId="996" builtinId="8" hidden="1"/>
    <cellStyle name="Hyperlink" xfId="96" builtinId="8" hidden="1"/>
    <cellStyle name="Hyperlink" xfId="668" builtinId="8" hidden="1"/>
    <cellStyle name="Hyperlink" xfId="748" builtinId="8" hidden="1"/>
    <cellStyle name="Hyperlink" xfId="506" builtinId="8" hidden="1"/>
    <cellStyle name="Hyperlink" xfId="934" builtinId="8" hidden="1"/>
    <cellStyle name="Hyperlink" xfId="92" builtinId="8" hidden="1"/>
    <cellStyle name="Hyperlink" xfId="858" builtinId="8" hidden="1"/>
    <cellStyle name="Hyperlink" xfId="294" builtinId="8" hidden="1"/>
    <cellStyle name="Hyperlink" xfId="546" builtinId="8" hidden="1"/>
    <cellStyle name="Hyperlink" xfId="110" builtinId="8" hidden="1"/>
    <cellStyle name="Hyperlink" xfId="102" builtinId="8" hidden="1"/>
    <cellStyle name="Hyperlink" xfId="470" builtinId="8" hidden="1"/>
    <cellStyle name="Hyperlink" xfId="250" builtinId="8" hidden="1"/>
    <cellStyle name="Hyperlink" xfId="774" builtinId="8" hidden="1"/>
    <cellStyle name="Hyperlink" xfId="786" builtinId="8" hidden="1"/>
    <cellStyle name="Hyperlink" xfId="522" builtinId="8" hidden="1"/>
    <cellStyle name="Hyperlink" xfId="956" builtinId="8" hidden="1"/>
    <cellStyle name="Hyperlink" xfId="642" builtinId="8" hidden="1"/>
    <cellStyle name="Hyperlink" xfId="718" builtinId="8" hidden="1"/>
    <cellStyle name="Hyperlink" xfId="380" builtinId="8" hidden="1"/>
    <cellStyle name="Hyperlink" xfId="720" builtinId="8" hidden="1"/>
    <cellStyle name="Hyperlink" xfId="614" builtinId="8" hidden="1"/>
    <cellStyle name="Hyperlink" xfId="8" builtinId="8" hidden="1"/>
    <cellStyle name="Hyperlink" xfId="458" builtinId="8" hidden="1"/>
    <cellStyle name="Hyperlink" xfId="434" builtinId="8" hidden="1"/>
    <cellStyle name="Hyperlink" xfId="960" builtinId="8" hidden="1"/>
    <cellStyle name="Hyperlink" xfId="146" builtinId="8" hidden="1"/>
    <cellStyle name="Hyperlink" xfId="684" builtinId="8" hidden="1"/>
    <cellStyle name="Hyperlink" xfId="174" builtinId="8" hidden="1"/>
    <cellStyle name="Hyperlink" xfId="550" builtinId="8" hidden="1"/>
    <cellStyle name="Hyperlink" xfId="602" builtinId="8" hidden="1"/>
    <cellStyle name="Hyperlink" xfId="182" builtinId="8" hidden="1"/>
    <cellStyle name="Hyperlink" xfId="338" builtinId="8" hidden="1"/>
    <cellStyle name="Hyperlink" xfId="122" builtinId="8" hidden="1"/>
    <cellStyle name="Hyperlink" xfId="112" builtinId="8" hidden="1"/>
    <cellStyle name="Hyperlink" xfId="78" builtinId="8" hidden="1"/>
    <cellStyle name="Hyperlink" xfId="568" builtinId="8" hidden="1"/>
    <cellStyle name="Hyperlink" xfId="70" builtinId="8" hidden="1"/>
    <cellStyle name="Hyperlink" xfId="730" builtinId="8" hidden="1"/>
    <cellStyle name="Hyperlink" xfId="238" builtinId="8" hidden="1"/>
    <cellStyle name="Hyperlink" xfId="770" builtinId="8" hidden="1"/>
    <cellStyle name="Hyperlink" xfId="428" builtinId="8" hidden="1"/>
    <cellStyle name="Hyperlink" xfId="94" builtinId="8" hidden="1"/>
    <cellStyle name="Hyperlink" xfId="216" builtinId="8" hidden="1"/>
    <cellStyle name="Hyperlink" xfId="30" builtinId="8" hidden="1"/>
    <cellStyle name="Hyperlink" xfId="678" builtinId="8" hidden="1"/>
    <cellStyle name="Hyperlink" xfId="4" builtinId="8" hidden="1"/>
    <cellStyle name="Hyperlink" xfId="142" builtinId="8" hidden="1"/>
    <cellStyle name="Hyperlink" xfId="384" builtinId="8" hidden="1"/>
    <cellStyle name="Hyperlink" xfId="760" builtinId="8" hidden="1"/>
    <cellStyle name="Hyperlink" xfId="400" builtinId="8" hidden="1"/>
    <cellStyle name="Hyperlink" xfId="540" builtinId="8" hidden="1"/>
    <cellStyle name="Hyperlink" xfId="440" builtinId="8" hidden="1"/>
    <cellStyle name="Hyperlink" xfId="586" builtinId="8" hidden="1"/>
    <cellStyle name="Hyperlink" xfId="544" builtinId="8" hidden="1"/>
    <cellStyle name="Hyperlink" xfId="538" builtinId="8" hidden="1"/>
    <cellStyle name="Hyperlink" xfId="652" builtinId="8" hidden="1"/>
    <cellStyle name="Hyperlink" xfId="148" builtinId="8" hidden="1"/>
    <cellStyle name="Hyperlink" xfId="98" builtinId="8" hidden="1"/>
    <cellStyle name="Hyperlink" xfId="766" builtinId="8" hidden="1"/>
    <cellStyle name="Hyperlink" xfId="76" builtinId="8" hidden="1"/>
    <cellStyle name="Hyperlink" xfId="528" builtinId="8" hidden="1"/>
    <cellStyle name="Hyperlink" xfId="366" builtinId="8" hidden="1"/>
    <cellStyle name="Hyperlink" xfId="208" builtinId="8" hidden="1"/>
    <cellStyle name="Hyperlink" xfId="928" builtinId="8" hidden="1"/>
    <cellStyle name="Hyperlink" xfId="518" builtinId="8" hidden="1"/>
    <cellStyle name="Hyperlink" xfId="1010" builtinId="8" hidden="1"/>
    <cellStyle name="Hyperlink" xfId="704" builtinId="8" hidden="1"/>
    <cellStyle name="Hyperlink" xfId="572" builtinId="8" hidden="1"/>
    <cellStyle name="Hyperlink" xfId="382" builtinId="8" hidden="1"/>
    <cellStyle name="Hyperlink" xfId="878" builtinId="8" hidden="1"/>
    <cellStyle name="Hyperlink" xfId="438" builtinId="8" hidden="1"/>
    <cellStyle name="Hyperlink" xfId="892" builtinId="8" hidden="1"/>
    <cellStyle name="Hyperlink" xfId="936" builtinId="8" hidden="1"/>
    <cellStyle name="Hyperlink" xfId="802" builtinId="8" hidden="1"/>
    <cellStyle name="Hyperlink" xfId="746" builtinId="8" hidden="1"/>
    <cellStyle name="Hyperlink" xfId="406" builtinId="8" hidden="1"/>
    <cellStyle name="Hyperlink" xfId="320" builtinId="8" hidden="1"/>
    <cellStyle name="Hyperlink" xfId="906" builtinId="8" hidden="1"/>
    <cellStyle name="Hyperlink" xfId="966" builtinId="8" hidden="1"/>
    <cellStyle name="Hyperlink" xfId="118" builtinId="8" hidden="1"/>
    <cellStyle name="Hyperlink" xfId="904" builtinId="8" hidden="1"/>
    <cellStyle name="Hyperlink" xfId="764" builtinId="8" hidden="1"/>
    <cellStyle name="Hyperlink" xfId="398" builtinId="8" hidden="1"/>
    <cellStyle name="Hyperlink" xfId="520" builtinId="8" hidden="1"/>
    <cellStyle name="Hyperlink" xfId="424" builtinId="8" hidden="1"/>
    <cellStyle name="Hyperlink" xfId="864" builtinId="8" hidden="1"/>
    <cellStyle name="Hyperlink" xfId="218" builtinId="8" hidden="1"/>
    <cellStyle name="Hyperlink" xfId="308" builtinId="8" hidden="1"/>
    <cellStyle name="Hyperlink" xfId="902" builtinId="8" hidden="1"/>
    <cellStyle name="Hyperlink" xfId="994" builtinId="8" hidden="1"/>
    <cellStyle name="Hyperlink" xfId="306" builtinId="8" hidden="1"/>
    <cellStyle name="Hyperlink" xfId="154" builtinId="8" hidden="1"/>
    <cellStyle name="Hyperlink" xfId="812" builtinId="8" hidden="1"/>
    <cellStyle name="Hyperlink" xfId="860" builtinId="8" hidden="1"/>
    <cellStyle name="Hyperlink" xfId="54" builtinId="8" hidden="1"/>
    <cellStyle name="Hyperlink" xfId="268" builtinId="8" hidden="1"/>
    <cellStyle name="Hyperlink" xfId="446" builtinId="8" hidden="1"/>
    <cellStyle name="Hyperlink" xfId="736" builtinId="8" hidden="1"/>
    <cellStyle name="Hyperlink" xfId="138" builtinId="8" hidden="1"/>
    <cellStyle name="Hyperlink" xfId="512" builtinId="8" hidden="1"/>
    <cellStyle name="Hyperlink" xfId="856" builtinId="8" hidden="1"/>
    <cellStyle name="Hyperlink" xfId="808" builtinId="8" hidden="1"/>
    <cellStyle name="Hyperlink" xfId="612" builtinId="8" hidden="1"/>
    <cellStyle name="Hyperlink" xfId="58" builtinId="8" hidden="1"/>
    <cellStyle name="Hyperlink" xfId="412" builtinId="8" hidden="1"/>
    <cellStyle name="Hyperlink" xfId="370" builtinId="8" hidden="1"/>
    <cellStyle name="Hyperlink" xfId="776" builtinId="8" hidden="1"/>
    <cellStyle name="Hyperlink" xfId="326" builtinId="8" hidden="1"/>
    <cellStyle name="Hyperlink" xfId="390" builtinId="8" hidden="1"/>
    <cellStyle name="Hyperlink" xfId="536" builtinId="8" hidden="1"/>
    <cellStyle name="Hyperlink" xfId="890" builtinId="8" hidden="1"/>
    <cellStyle name="Hyperlink" xfId="464" builtinId="8" hidden="1"/>
    <cellStyle name="Hyperlink" xfId="862" builtinId="8" hidden="1"/>
    <cellStyle name="Hyperlink" xfId="842" builtinId="8" hidden="1"/>
    <cellStyle name="Hyperlink" xfId="288" builtinId="8" hidden="1"/>
    <cellStyle name="Hyperlink" xfId="106" builtinId="8" hidden="1"/>
    <cellStyle name="Hyperlink" xfId="222" builtinId="8" hidden="1"/>
    <cellStyle name="Hyperlink" xfId="670" builtinId="8" hidden="1"/>
    <cellStyle name="Hyperlink" xfId="584" builtinId="8" hidden="1"/>
    <cellStyle name="Hyperlink" xfId="946" builtinId="8" hidden="1"/>
    <cellStyle name="Hyperlink" xfId="10" builtinId="8" hidden="1"/>
    <cellStyle name="Hyperlink" xfId="260" builtinId="8" hidden="1"/>
    <cellStyle name="Hyperlink" xfId="634" builtinId="8" hidden="1"/>
    <cellStyle name="Hyperlink" xfId="578" builtinId="8" hidden="1"/>
    <cellStyle name="Hyperlink" xfId="300" builtinId="8" hidden="1"/>
    <cellStyle name="Hyperlink" xfId="202" builtinId="8" hidden="1"/>
    <cellStyle name="Hyperlink" xfId="450" builtinId="8" hidden="1"/>
    <cellStyle name="Hyperlink" xfId="872" builtinId="8" hidden="1"/>
    <cellStyle name="Hyperlink" xfId="716" builtinId="8" hidden="1"/>
    <cellStyle name="Hyperlink" xfId="346" builtinId="8" hidden="1"/>
    <cellStyle name="Hyperlink" xfId="840" builtinId="8" hidden="1"/>
    <cellStyle name="Hyperlink" xfId="694" builtinId="8" hidden="1"/>
    <cellStyle name="Hyperlink" xfId="82" builtinId="8" hidden="1"/>
    <cellStyle name="Hyperlink" xfId="986" builtinId="8" hidden="1"/>
    <cellStyle name="Hyperlink" xfId="788" builtinId="8" hidden="1"/>
    <cellStyle name="Hyperlink" xfId="214" builtinId="8" hidden="1"/>
    <cellStyle name="Hyperlink" xfId="26" builtinId="8" hidden="1"/>
    <cellStyle name="Hyperlink" xfId="826" builtinId="8" hidden="1"/>
    <cellStyle name="Hyperlink" xfId="700" builtinId="8" hidden="1"/>
    <cellStyle name="Hyperlink" xfId="1006" builtinId="8" hidden="1"/>
    <cellStyle name="Hyperlink" xfId="532" builtinId="8" hidden="1"/>
    <cellStyle name="Hyperlink" xfId="1004" builtinId="8" hidden="1"/>
    <cellStyle name="Hyperlink" xfId="480" builtinId="8" hidden="1"/>
    <cellStyle name="Hyperlink" xfId="910" builtinId="8" hidden="1"/>
    <cellStyle name="Hyperlink" xfId="84" builtinId="8" hidden="1"/>
    <cellStyle name="Hyperlink" xfId="314" builtinId="8" hidden="1"/>
    <cellStyle name="Hyperlink" xfId="100" builtinId="8" hidden="1"/>
    <cellStyle name="Hyperlink" xfId="144" builtinId="8" hidden="1"/>
    <cellStyle name="Hyperlink" xfId="974" builtinId="8" hidden="1"/>
    <cellStyle name="Hyperlink" xfId="344" builtinId="8" hidden="1"/>
    <cellStyle name="Hyperlink" xfId="292" builtinId="8" hidden="1"/>
    <cellStyle name="Hyperlink" xfId="640" builtinId="8" hidden="1"/>
    <cellStyle name="Hyperlink" xfId="796" builtinId="8" hidden="1"/>
    <cellStyle name="Hyperlink" xfId="692" builtinId="8" hidden="1"/>
    <cellStyle name="Hyperlink" xfId="478" builtinId="8" hidden="1"/>
    <cellStyle name="Hyperlink" xfId="850" builtinId="8" hidden="1"/>
    <cellStyle name="Hyperlink" xfId="964" builtinId="8" hidden="1"/>
    <cellStyle name="Hyperlink" xfId="256" builtinId="8" hidden="1"/>
    <cellStyle name="Hyperlink" xfId="836" builtinId="8" hidden="1"/>
    <cellStyle name="Hyperlink" xfId="870" builtinId="8" hidden="1"/>
    <cellStyle name="Hyperlink" xfId="682" builtinId="8" hidden="1"/>
    <cellStyle name="Hyperlink" xfId="620" builtinId="8" hidden="1"/>
    <cellStyle name="Hyperlink" xfId="352" builtinId="8" hidden="1"/>
    <cellStyle name="Hyperlink" xfId="924" builtinId="8" hidden="1"/>
    <cellStyle name="Hyperlink" xfId="6" builtinId="8" hidden="1"/>
    <cellStyle name="Hyperlink" xfId="196" builtinId="8" hidden="1"/>
    <cellStyle name="Hyperlink" xfId="630" builtinId="8" hidden="1"/>
    <cellStyle name="Hyperlink" xfId="284" builtinId="8" hidden="1"/>
    <cellStyle name="Hyperlink" xfId="828" builtinId="8" hidden="1"/>
    <cellStyle name="Hyperlink" xfId="1000" builtinId="8" hidden="1"/>
    <cellStyle name="Hyperlink" xfId="686" builtinId="8" hidden="1"/>
    <cellStyle name="Hyperlink" xfId="492" builtinId="8" hidden="1"/>
    <cellStyle name="Hyperlink" xfId="246" builtinId="8" hidden="1"/>
    <cellStyle name="Hyperlink" xfId="170" builtinId="8" hidden="1"/>
    <cellStyle name="Hyperlink" xfId="598" builtinId="8" hidden="1"/>
    <cellStyle name="Hyperlink" xfId="560" builtinId="8" hidden="1"/>
    <cellStyle name="Hyperlink" xfId="848" builtinId="8" hidden="1"/>
    <cellStyle name="Hyperlink" xfId="62" builtinId="8" hidden="1"/>
    <cellStyle name="Hyperlink" xfId="212" builtinId="8" hidden="1"/>
    <cellStyle name="Hyperlink" xfId="34" builtinId="8" hidden="1"/>
    <cellStyle name="Hyperlink" xfId="500" builtinId="8" hidden="1"/>
    <cellStyle name="Hyperlink" xfId="954" builtinId="8" hidden="1"/>
    <cellStyle name="Hyperlink" xfId="832" builtinId="8" hidden="1"/>
    <cellStyle name="Hyperlink" xfId="830" builtinId="8" hidden="1"/>
    <cellStyle name="Hyperlink" xfId="952" builtinId="8" hidden="1"/>
    <cellStyle name="Hyperlink" xfId="750" builtinId="8" hidden="1"/>
    <cellStyle name="Hyperlink" xfId="336" builtinId="8" hidden="1"/>
    <cellStyle name="Hyperlink" xfId="806" builtinId="8" hidden="1"/>
    <cellStyle name="Hyperlink" xfId="604" builtinId="8" hidden="1"/>
    <cellStyle name="Hyperlink" xfId="580" builtinId="8" hidden="1"/>
    <cellStyle name="Hyperlink" xfId="454" builtinId="8" hidden="1"/>
    <cellStyle name="Hyperlink" xfId="638" builtinId="8" hidden="1"/>
    <cellStyle name="Hyperlink" xfId="466" builtinId="8" hidden="1"/>
    <cellStyle name="Hyperlink" xfId="726" builtinId="8" hidden="1"/>
    <cellStyle name="Hyperlink" xfId="632" builtinId="8" hidden="1"/>
    <cellStyle name="Hyperlink" xfId="548" builtinId="8" hidden="1"/>
    <cellStyle name="Hyperlink" xfId="20" builtinId="8" hidden="1"/>
    <cellStyle name="Hyperlink" xfId="354" builtinId="8" hidden="1"/>
    <cellStyle name="Hyperlink" xfId="486" builtinId="8" hidden="1"/>
    <cellStyle name="Hyperlink" xfId="822" builtinId="8" hidden="1"/>
    <cellStyle name="Hyperlink" xfId="416" builtinId="8" hidden="1"/>
    <cellStyle name="Hyperlink" xfId="200" builtinId="8" hidden="1"/>
    <cellStyle name="Hyperlink" xfId="60" builtinId="8" hidden="1"/>
    <cellStyle name="Hyperlink" xfId="228" builtinId="8" hidden="1"/>
    <cellStyle name="Hyperlink" xfId="514" builtinId="8" hidden="1"/>
    <cellStyle name="Hyperlink" xfId="132" builtinId="8" hidden="1"/>
    <cellStyle name="Hyperlink" xfId="90" builtinId="8" hidden="1"/>
    <cellStyle name="Hyperlink" xfId="278" builtinId="8" hidden="1"/>
    <cellStyle name="Hyperlink" xfId="488" builtinId="8" hidden="1"/>
    <cellStyle name="Hyperlink" xfId="272" builtinId="8" hidden="1"/>
    <cellStyle name="Hyperlink" xfId="420" builtinId="8" hidden="1"/>
    <cellStyle name="Hyperlink" xfId="526" builtinId="8" hidden="1"/>
    <cellStyle name="Hyperlink" xfId="302" builtinId="8" hidden="1"/>
    <cellStyle name="Hyperlink" xfId="768" builtinId="8" hidden="1"/>
    <cellStyle name="Hyperlink" xfId="606" builtinId="8" hidden="1"/>
    <cellStyle name="Hyperlink" xfId="876" builtinId="8" hidden="1"/>
    <cellStyle name="Hyperlink" xfId="286" builtinId="8" hidden="1"/>
    <cellStyle name="Hyperlink" xfId="590" builtinId="8" hidden="1"/>
    <cellStyle name="Hyperlink" xfId="172" builtinId="8" hidden="1"/>
    <cellStyle name="Hyperlink" xfId="368" builtinId="8" hidden="1"/>
    <cellStyle name="Hyperlink" xfId="978" builtinId="8" hidden="1"/>
    <cellStyle name="Hyperlink" xfId="282" builtinId="8" hidden="1"/>
    <cellStyle name="Hyperlink" xfId="728" builtinId="8" hidden="1"/>
    <cellStyle name="Hyperlink" xfId="184" builtinId="8" hidden="1"/>
    <cellStyle name="Hyperlink" xfId="674" builtinId="8" hidden="1"/>
    <cellStyle name="Hyperlink" xfId="236" builtinId="8" hidden="1"/>
    <cellStyle name="Hyperlink" xfId="206" builtinId="8" hidden="1"/>
    <cellStyle name="Hyperlink" xfId="402" builtinId="8" hidden="1"/>
    <cellStyle name="Hyperlink" xfId="126" builtinId="8" hidden="1"/>
    <cellStyle name="Hyperlink" xfId="596" builtinId="8" hidden="1"/>
    <cellStyle name="Hyperlink" xfId="316" builtinId="8" hidden="1"/>
    <cellStyle name="Hyperlink" xfId="46" builtinId="8" hidden="1"/>
    <cellStyle name="Hyperlink" xfId="128" builtinId="8" hidden="1"/>
    <cellStyle name="Hyperlink" xfId="436" builtinId="8" hidden="1"/>
    <cellStyle name="Hyperlink" xfId="258" builtinId="8" hidden="1"/>
    <cellStyle name="Hyperlink" xfId="160" builtinId="8" hidden="1"/>
    <cellStyle name="Hyperlink" xfId="140" builtinId="8" hidden="1"/>
    <cellStyle name="Hyperlink" xfId="778" builtinId="8" hidden="1"/>
    <cellStyle name="Hyperlink" xfId="992" builtinId="8" hidden="1"/>
    <cellStyle name="Hyperlink" xfId="600" builtinId="8" hidden="1"/>
    <cellStyle name="Hyperlink" xfId="664" builtinId="8" hidden="1"/>
    <cellStyle name="Hyperlink" xfId="920" builtinId="8" hidden="1"/>
    <cellStyle name="Hyperlink" xfId="846" builtinId="8" hidden="1"/>
    <cellStyle name="Hyperlink" xfId="756" builtinId="8" hidden="1"/>
    <cellStyle name="Hyperlink" xfId="12" builtinId="8" hidden="1"/>
    <cellStyle name="Hyperlink" xfId="582" builtinId="8" hidden="1"/>
    <cellStyle name="Hyperlink" xfId="386" builtinId="8" hidden="1"/>
    <cellStyle name="Hyperlink" xfId="680" builtinId="8" hidden="1"/>
    <cellStyle name="Hyperlink" xfId="804" builtinId="8" hidden="1"/>
    <cellStyle name="Hyperlink" xfId="40" builtinId="8" hidden="1"/>
    <cellStyle name="Hyperlink" xfId="530" builtinId="8" hidden="1"/>
    <cellStyle name="Hyperlink" xfId="244" builtinId="8" hidden="1"/>
    <cellStyle name="Hyperlink" xfId="884" builtinId="8" hidden="1"/>
    <cellStyle name="Hyperlink" xfId="490" builtinId="8" hidden="1"/>
    <cellStyle name="Hyperlink" xfId="64" builtinId="8" hidden="1"/>
    <cellStyle name="Hyperlink" xfId="456" builtinId="8" hidden="1"/>
    <cellStyle name="Hyperlink" xfId="264" builtinId="8" hidden="1"/>
    <cellStyle name="Hyperlink" xfId="958" builtinId="8" hidden="1"/>
    <cellStyle name="Hyperlink" xfId="150" builtinId="8" hidden="1"/>
    <cellStyle name="Hyperlink" xfId="432" builtinId="8" hidden="1"/>
    <cellStyle name="Hyperlink" xfId="484" builtinId="8" hidden="1"/>
    <cellStyle name="Hyperlink" xfId="190" builtinId="8" hidden="1"/>
    <cellStyle name="Hyperlink" xfId="754" builtinId="8" hidden="1"/>
    <cellStyle name="Hyperlink" xfId="86" builtinId="8" hidden="1"/>
    <cellStyle name="Hyperlink" xfId="688" builtinId="8" hidden="1"/>
    <cellStyle name="Hyperlink" xfId="508" builtinId="8" hidden="1"/>
    <cellStyle name="Hyperlink" xfId="32" builtinId="8" hidden="1"/>
    <cellStyle name="Hyperlink" xfId="186" builtinId="8" hidden="1"/>
    <cellStyle name="Hyperlink" xfId="988" builtinId="8" hidden="1"/>
    <cellStyle name="Hyperlink" xfId="696" builtinId="8" hidden="1"/>
    <cellStyle name="Hyperlink" xfId="394" builtinId="8" hidden="1"/>
    <cellStyle name="Hyperlink" xfId="524" builtinId="8" hidden="1"/>
    <cellStyle name="Hyperlink" xfId="342" builtinId="8" hidden="1"/>
    <cellStyle name="Hyperlink" xfId="894" builtinId="8" hidden="1"/>
    <cellStyle name="Hyperlink" xfId="48" builtinId="8" hidden="1"/>
    <cellStyle name="Hyperlink" xfId="270" builtinId="8" hidden="1"/>
    <cellStyle name="Hyperlink" xfId="414" builtinId="8" hidden="1"/>
    <cellStyle name="Hyperlink" xfId="230" builtinId="8" hidden="1"/>
    <cellStyle name="Hyperlink" xfId="868" builtinId="8" hidden="1"/>
    <cellStyle name="Hyperlink" xfId="800" builtinId="8" hidden="1"/>
    <cellStyle name="Hyperlink" xfId="232" builtinId="8" hidden="1"/>
    <cellStyle name="Hyperlink" xfId="516" builtinId="8" hidden="1"/>
    <cellStyle name="Hyperlink" xfId="782" builtinId="8" hidden="1"/>
    <cellStyle name="Hyperlink" xfId="120" builtinId="8" hidden="1"/>
    <cellStyle name="Hyperlink" xfId="972" builtinId="8" hidden="1"/>
    <cellStyle name="Hyperlink" xfId="940" builtinId="8" hidden="1"/>
    <cellStyle name="Hyperlink" xfId="52" builtinId="8" hidden="1"/>
    <cellStyle name="Hyperlink" xfId="152" builtinId="8" hidden="1"/>
    <cellStyle name="Hyperlink" xfId="556" builtinId="8" hidden="1"/>
    <cellStyle name="Hyperlink" xfId="192" builtinId="8" hidden="1"/>
    <cellStyle name="Hyperlink" xfId="710" builtinId="8" hidden="1"/>
    <cellStyle name="Normal" xfId="0" builtinId="0"/>
    <cellStyle name="Normal 2" xfId="1"/>
    <cellStyle name="Normal 3" xfId="2"/>
    <cellStyle name="Normal 4" xfId="3"/>
  </cellStyles>
  <dxfs count="5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  <pageSetUpPr fitToPage="1"/>
  </sheetPr>
  <dimension ref="A1:W167"/>
  <sheetViews>
    <sheetView topLeftCell="K1" zoomScale="125" zoomScaleNormal="125" zoomScalePageLayoutView="125" workbookViewId="0">
      <selection activeCell="V13" sqref="V13:W13"/>
    </sheetView>
  </sheetViews>
  <sheetFormatPr baseColWidth="10" defaultColWidth="11.5" defaultRowHeight="13" x14ac:dyDescent="0.15"/>
  <cols>
    <col min="1" max="1" width="7.1640625" style="51" customWidth="1"/>
    <col min="2" max="2" width="15.1640625" style="50" customWidth="1"/>
    <col min="3" max="3" width="14.83203125" style="50" bestFit="1" customWidth="1"/>
    <col min="4" max="4" width="7" style="51" customWidth="1"/>
    <col min="5" max="5" width="6.83203125" style="51" customWidth="1"/>
    <col min="6" max="6" width="6.6640625" style="51" customWidth="1"/>
    <col min="7" max="9" width="7.6640625" style="50" customWidth="1"/>
    <col min="10" max="10" width="7.6640625" style="51" customWidth="1"/>
    <col min="11" max="12" width="7.83203125" style="51" customWidth="1"/>
    <col min="13" max="13" width="7.5" style="51" customWidth="1"/>
    <col min="14" max="17" width="7.83203125" style="51" customWidth="1"/>
    <col min="18" max="20" width="7.6640625" style="51" customWidth="1"/>
    <col min="21" max="21" width="9.83203125" style="51" bestFit="1" customWidth="1"/>
    <col min="22" max="23" width="8.83203125" style="51" customWidth="1"/>
  </cols>
  <sheetData>
    <row r="1" spans="1:23" ht="41" customHeight="1" thickBot="1" x14ac:dyDescent="0.2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</row>
    <row r="2" spans="1:23" ht="33" customHeight="1" thickBot="1" x14ac:dyDescent="0.2">
      <c r="A2" s="166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  <c r="L2" s="169" t="s">
        <v>2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70"/>
    </row>
    <row r="3" spans="1:23" ht="16" x14ac:dyDescent="0.2">
      <c r="A3" s="128"/>
      <c r="B3" s="16"/>
      <c r="C3" s="16"/>
      <c r="D3" s="18"/>
      <c r="E3" s="18"/>
      <c r="F3" s="18"/>
      <c r="G3" s="19"/>
      <c r="H3" s="19"/>
      <c r="I3" s="19"/>
      <c r="J3" s="58"/>
      <c r="K3" s="86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78"/>
    </row>
    <row r="4" spans="1:23" ht="16" x14ac:dyDescent="0.2">
      <c r="A4" s="129"/>
      <c r="B4" s="20" t="s">
        <v>3</v>
      </c>
      <c r="C4" s="16"/>
      <c r="D4" s="56" t="s">
        <v>4</v>
      </c>
      <c r="E4" s="18"/>
      <c r="F4" s="18"/>
      <c r="G4" s="52"/>
      <c r="H4" s="19">
        <v>237</v>
      </c>
      <c r="I4" s="19"/>
      <c r="J4" s="17"/>
      <c r="K4" s="78"/>
      <c r="L4" s="17"/>
      <c r="M4" s="59" t="s">
        <v>3</v>
      </c>
      <c r="N4" s="115"/>
      <c r="O4" s="17"/>
      <c r="P4" s="56" t="s">
        <v>5</v>
      </c>
      <c r="Q4" s="16"/>
      <c r="R4" s="52"/>
      <c r="S4" s="16">
        <v>229</v>
      </c>
      <c r="T4" s="18"/>
      <c r="U4" s="17"/>
      <c r="V4" s="17"/>
      <c r="W4" s="78"/>
    </row>
    <row r="5" spans="1:23" ht="16" x14ac:dyDescent="0.2">
      <c r="A5" s="129"/>
      <c r="B5" s="20" t="s">
        <v>6</v>
      </c>
      <c r="C5" s="16"/>
      <c r="D5" s="56" t="s">
        <v>7</v>
      </c>
      <c r="E5" s="18"/>
      <c r="F5" s="18"/>
      <c r="G5" s="52"/>
      <c r="H5" s="19">
        <v>236</v>
      </c>
      <c r="I5" s="19"/>
      <c r="J5" s="17"/>
      <c r="K5" s="78"/>
      <c r="L5" s="17"/>
      <c r="M5" s="59" t="s">
        <v>6</v>
      </c>
      <c r="N5" s="115"/>
      <c r="O5" s="17"/>
      <c r="P5" s="56" t="s">
        <v>8</v>
      </c>
      <c r="Q5" s="16"/>
      <c r="R5" s="52"/>
      <c r="S5" s="16">
        <v>225</v>
      </c>
      <c r="T5" s="18"/>
      <c r="U5" s="17"/>
      <c r="V5" s="17"/>
      <c r="W5" s="78"/>
    </row>
    <row r="6" spans="1:23" ht="16" x14ac:dyDescent="0.2">
      <c r="A6" s="129"/>
      <c r="B6" s="20" t="s">
        <v>9</v>
      </c>
      <c r="C6" s="16"/>
      <c r="D6" s="56" t="s">
        <v>10</v>
      </c>
      <c r="E6" s="18"/>
      <c r="F6" s="18"/>
      <c r="G6" s="52"/>
      <c r="H6" s="19">
        <v>235</v>
      </c>
      <c r="I6" s="19"/>
      <c r="J6" s="17"/>
      <c r="K6" s="78"/>
      <c r="L6" s="17"/>
      <c r="M6" s="59" t="s">
        <v>9</v>
      </c>
      <c r="N6" s="17"/>
      <c r="O6" s="17"/>
      <c r="P6" s="56" t="s">
        <v>11</v>
      </c>
      <c r="Q6" s="16"/>
      <c r="R6" s="52"/>
      <c r="S6" s="16">
        <v>225</v>
      </c>
      <c r="T6" s="18"/>
      <c r="U6" s="17"/>
      <c r="V6" s="17"/>
      <c r="W6" s="78"/>
    </row>
    <row r="7" spans="1:23" ht="16" x14ac:dyDescent="0.2">
      <c r="A7" s="129"/>
      <c r="B7" s="20"/>
      <c r="C7" s="16"/>
      <c r="D7" s="56"/>
      <c r="E7" s="18"/>
      <c r="F7" s="18"/>
      <c r="G7" s="53"/>
      <c r="H7" s="19"/>
      <c r="I7" s="19"/>
      <c r="J7" s="17"/>
      <c r="K7" s="78"/>
      <c r="L7" s="17"/>
      <c r="M7" s="59"/>
      <c r="N7" s="16"/>
      <c r="O7" s="17"/>
      <c r="P7" s="56"/>
      <c r="Q7" s="16"/>
      <c r="R7" s="52"/>
      <c r="S7" s="16"/>
      <c r="T7" s="18"/>
      <c r="U7" s="17"/>
      <c r="V7" s="17"/>
      <c r="W7" s="78"/>
    </row>
    <row r="8" spans="1:23" ht="16" x14ac:dyDescent="0.2">
      <c r="A8" s="129"/>
      <c r="B8" s="20" t="s">
        <v>12</v>
      </c>
      <c r="C8" s="16"/>
      <c r="D8" s="56" t="s">
        <v>13</v>
      </c>
      <c r="E8" s="16"/>
      <c r="F8" s="17"/>
      <c r="G8" s="52"/>
      <c r="H8" s="19">
        <v>232</v>
      </c>
      <c r="I8" s="19"/>
      <c r="J8" s="17"/>
      <c r="K8" s="78"/>
      <c r="L8" s="17"/>
      <c r="M8" s="60" t="s">
        <v>12</v>
      </c>
      <c r="N8" s="16"/>
      <c r="O8" s="17"/>
      <c r="P8" s="56" t="s">
        <v>14</v>
      </c>
      <c r="Q8" s="16"/>
      <c r="R8" s="52"/>
      <c r="S8" s="16">
        <v>221</v>
      </c>
      <c r="T8" s="18"/>
      <c r="U8" s="17"/>
      <c r="V8" s="17"/>
      <c r="W8" s="78"/>
    </row>
    <row r="9" spans="1:23" ht="16" x14ac:dyDescent="0.2">
      <c r="A9" s="129"/>
      <c r="B9" s="20" t="s">
        <v>15</v>
      </c>
      <c r="C9" s="16"/>
      <c r="D9" s="56" t="s">
        <v>16</v>
      </c>
      <c r="E9" s="16"/>
      <c r="F9" s="17"/>
      <c r="G9" s="52"/>
      <c r="H9" s="19">
        <v>217</v>
      </c>
      <c r="I9" s="19"/>
      <c r="J9" s="17"/>
      <c r="K9" s="78"/>
      <c r="L9" s="17"/>
      <c r="M9" s="60"/>
      <c r="N9" s="16"/>
      <c r="O9" s="17"/>
      <c r="P9" s="56"/>
      <c r="Q9" s="16"/>
      <c r="R9" s="52"/>
      <c r="S9" s="16"/>
      <c r="T9" s="18"/>
      <c r="U9" s="17"/>
      <c r="V9" s="17"/>
      <c r="W9" s="78"/>
    </row>
    <row r="10" spans="1:23" ht="16" x14ac:dyDescent="0.2">
      <c r="A10" s="129"/>
      <c r="B10" s="20" t="s">
        <v>17</v>
      </c>
      <c r="C10" s="16"/>
      <c r="D10" s="56" t="s">
        <v>18</v>
      </c>
      <c r="E10" s="16"/>
      <c r="F10" s="17"/>
      <c r="G10" s="52"/>
      <c r="H10" s="19">
        <v>229</v>
      </c>
      <c r="I10" s="19"/>
      <c r="J10" s="17"/>
      <c r="K10" s="78"/>
      <c r="L10" s="17"/>
      <c r="M10" s="60"/>
      <c r="N10" s="17"/>
      <c r="O10" s="17"/>
      <c r="P10" s="56"/>
      <c r="Q10" s="16"/>
      <c r="R10" s="52"/>
      <c r="S10" s="17"/>
      <c r="T10" s="18"/>
      <c r="U10" s="17"/>
      <c r="V10" s="17"/>
      <c r="W10" s="78"/>
    </row>
    <row r="11" spans="1:23" ht="17" thickBot="1" x14ac:dyDescent="0.25">
      <c r="A11" s="130"/>
      <c r="B11" s="81"/>
      <c r="C11" s="81"/>
      <c r="D11" s="82"/>
      <c r="E11" s="82"/>
      <c r="F11" s="82"/>
      <c r="G11" s="83"/>
      <c r="H11" s="83"/>
      <c r="I11" s="83"/>
      <c r="J11" s="82"/>
      <c r="K11" s="87"/>
      <c r="L11" s="81"/>
      <c r="M11" s="81"/>
      <c r="N11" s="81"/>
      <c r="O11" s="82"/>
      <c r="P11" s="82"/>
      <c r="Q11" s="84"/>
      <c r="R11" s="84"/>
      <c r="S11" s="84"/>
      <c r="T11" s="84"/>
      <c r="U11" s="84"/>
      <c r="V11" s="84"/>
      <c r="W11" s="85"/>
    </row>
    <row r="12" spans="1:23" ht="26" thickBot="1" x14ac:dyDescent="0.2">
      <c r="A12" s="171" t="s">
        <v>19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3"/>
    </row>
    <row r="13" spans="1:23" s="95" customFormat="1" ht="38" customHeight="1" x14ac:dyDescent="0.15">
      <c r="A13" s="92" t="s">
        <v>20</v>
      </c>
      <c r="B13" s="93" t="s">
        <v>21</v>
      </c>
      <c r="C13" s="93" t="s">
        <v>22</v>
      </c>
      <c r="D13" s="92" t="s">
        <v>23</v>
      </c>
      <c r="E13" s="94" t="s">
        <v>24</v>
      </c>
      <c r="F13" s="94" t="s">
        <v>25</v>
      </c>
      <c r="G13" s="94" t="s">
        <v>26</v>
      </c>
      <c r="H13" s="89" t="s">
        <v>27</v>
      </c>
      <c r="I13" s="94" t="s">
        <v>28</v>
      </c>
      <c r="J13" s="94" t="s">
        <v>29</v>
      </c>
      <c r="K13" s="89" t="s">
        <v>30</v>
      </c>
      <c r="L13" s="89" t="s">
        <v>31</v>
      </c>
      <c r="M13" s="94" t="s">
        <v>32</v>
      </c>
      <c r="N13" s="94" t="s">
        <v>33</v>
      </c>
      <c r="O13" s="94" t="s">
        <v>34</v>
      </c>
      <c r="P13" s="89" t="s">
        <v>35</v>
      </c>
      <c r="Q13" s="94" t="s">
        <v>36</v>
      </c>
      <c r="R13" s="94" t="s">
        <v>37</v>
      </c>
      <c r="S13" s="89" t="s">
        <v>38</v>
      </c>
      <c r="T13" s="89" t="s">
        <v>39</v>
      </c>
      <c r="U13" s="91" t="s">
        <v>40</v>
      </c>
      <c r="V13" s="91" t="s">
        <v>41</v>
      </c>
      <c r="W13" s="146" t="s">
        <v>42</v>
      </c>
    </row>
    <row r="14" spans="1:23" ht="16" x14ac:dyDescent="0.2">
      <c r="A14" s="4">
        <v>144</v>
      </c>
      <c r="B14" s="2" t="s">
        <v>43</v>
      </c>
      <c r="C14" s="2" t="s">
        <v>44</v>
      </c>
      <c r="D14" s="4" t="s">
        <v>45</v>
      </c>
      <c r="E14" s="90">
        <v>24</v>
      </c>
      <c r="F14" s="90">
        <v>23</v>
      </c>
      <c r="G14" s="90">
        <v>25</v>
      </c>
      <c r="H14" s="88">
        <f t="shared" ref="H14:H45" si="0">SUM(E14:G14)</f>
        <v>72</v>
      </c>
      <c r="I14" s="33">
        <v>25</v>
      </c>
      <c r="J14" s="33">
        <v>24</v>
      </c>
      <c r="K14" s="88">
        <f t="shared" ref="K14:K45" si="1">SUM(I14:J14)</f>
        <v>49</v>
      </c>
      <c r="L14" s="55">
        <f t="shared" ref="L14:L45" si="2">SUM(H14,K14)</f>
        <v>121</v>
      </c>
      <c r="M14" s="33">
        <v>23</v>
      </c>
      <c r="N14" s="33">
        <v>22</v>
      </c>
      <c r="O14" s="33">
        <v>23</v>
      </c>
      <c r="P14" s="88">
        <f t="shared" ref="P14:P45" si="3">SUM(M14:O14)</f>
        <v>68</v>
      </c>
      <c r="Q14" s="33">
        <v>23</v>
      </c>
      <c r="R14" s="33">
        <v>25</v>
      </c>
      <c r="S14" s="88">
        <f t="shared" ref="S14:S45" si="4">SUM(Q14:R14)</f>
        <v>48</v>
      </c>
      <c r="T14" s="55">
        <f t="shared" ref="T14:T45" si="5">SUM(P14,S14)</f>
        <v>116</v>
      </c>
      <c r="U14" s="54">
        <f t="shared" ref="U14:U45" si="6">SUM(L14,T14)</f>
        <v>237</v>
      </c>
      <c r="V14" s="147"/>
      <c r="W14" s="5">
        <f>U14+V14</f>
        <v>237</v>
      </c>
    </row>
    <row r="15" spans="1:23" ht="16" x14ac:dyDescent="0.2">
      <c r="A15" s="4">
        <v>278</v>
      </c>
      <c r="B15" s="2" t="s">
        <v>46</v>
      </c>
      <c r="C15" s="2" t="s">
        <v>47</v>
      </c>
      <c r="D15" s="4" t="s">
        <v>45</v>
      </c>
      <c r="E15" s="90">
        <v>23</v>
      </c>
      <c r="F15" s="90">
        <v>25</v>
      </c>
      <c r="G15" s="90">
        <v>25</v>
      </c>
      <c r="H15" s="88">
        <f t="shared" si="0"/>
        <v>73</v>
      </c>
      <c r="I15" s="33">
        <v>23</v>
      </c>
      <c r="J15" s="33">
        <v>20</v>
      </c>
      <c r="K15" s="88">
        <f t="shared" si="1"/>
        <v>43</v>
      </c>
      <c r="L15" s="55">
        <f t="shared" si="2"/>
        <v>116</v>
      </c>
      <c r="M15" s="33">
        <v>24</v>
      </c>
      <c r="N15" s="33">
        <v>24</v>
      </c>
      <c r="O15" s="33">
        <v>22</v>
      </c>
      <c r="P15" s="88">
        <f t="shared" si="3"/>
        <v>70</v>
      </c>
      <c r="Q15" s="33">
        <v>25</v>
      </c>
      <c r="R15" s="33">
        <v>24</v>
      </c>
      <c r="S15" s="88">
        <f t="shared" si="4"/>
        <v>49</v>
      </c>
      <c r="T15" s="55">
        <f t="shared" si="5"/>
        <v>119</v>
      </c>
      <c r="U15" s="54">
        <f t="shared" si="6"/>
        <v>235</v>
      </c>
      <c r="V15" s="147"/>
      <c r="W15" s="5">
        <f t="shared" ref="W15:W78" si="7">U15+V15</f>
        <v>235</v>
      </c>
    </row>
    <row r="16" spans="1:23" ht="16" x14ac:dyDescent="0.2">
      <c r="A16" s="4">
        <v>302</v>
      </c>
      <c r="B16" s="2" t="s">
        <v>48</v>
      </c>
      <c r="C16" s="2" t="s">
        <v>49</v>
      </c>
      <c r="D16" s="4"/>
      <c r="E16" s="90">
        <v>22</v>
      </c>
      <c r="F16" s="90">
        <v>25</v>
      </c>
      <c r="G16" s="90">
        <v>21</v>
      </c>
      <c r="H16" s="88">
        <f t="shared" si="0"/>
        <v>68</v>
      </c>
      <c r="I16" s="33">
        <v>22</v>
      </c>
      <c r="J16" s="33">
        <v>25</v>
      </c>
      <c r="K16" s="88">
        <f t="shared" si="1"/>
        <v>47</v>
      </c>
      <c r="L16" s="55">
        <f t="shared" si="2"/>
        <v>115</v>
      </c>
      <c r="M16" s="33">
        <v>24</v>
      </c>
      <c r="N16" s="33">
        <v>24</v>
      </c>
      <c r="O16" s="33">
        <v>23</v>
      </c>
      <c r="P16" s="88">
        <f t="shared" si="3"/>
        <v>71</v>
      </c>
      <c r="Q16" s="33">
        <v>23</v>
      </c>
      <c r="R16" s="33">
        <v>24</v>
      </c>
      <c r="S16" s="88">
        <f t="shared" si="4"/>
        <v>47</v>
      </c>
      <c r="T16" s="55">
        <f t="shared" si="5"/>
        <v>118</v>
      </c>
      <c r="U16" s="54">
        <f t="shared" si="6"/>
        <v>233</v>
      </c>
      <c r="V16" s="148">
        <v>3</v>
      </c>
      <c r="W16" s="5">
        <f t="shared" si="7"/>
        <v>236</v>
      </c>
    </row>
    <row r="17" spans="1:23" ht="16" x14ac:dyDescent="0.2">
      <c r="A17" s="4">
        <v>298</v>
      </c>
      <c r="B17" s="2" t="s">
        <v>50</v>
      </c>
      <c r="C17" s="2" t="s">
        <v>51</v>
      </c>
      <c r="D17" s="4" t="s">
        <v>45</v>
      </c>
      <c r="E17" s="90">
        <v>23</v>
      </c>
      <c r="F17" s="90">
        <v>23</v>
      </c>
      <c r="G17" s="90">
        <v>24</v>
      </c>
      <c r="H17" s="88">
        <f t="shared" si="0"/>
        <v>70</v>
      </c>
      <c r="I17" s="33">
        <v>20</v>
      </c>
      <c r="J17" s="33">
        <v>25</v>
      </c>
      <c r="K17" s="88">
        <f t="shared" si="1"/>
        <v>45</v>
      </c>
      <c r="L17" s="55">
        <f t="shared" si="2"/>
        <v>115</v>
      </c>
      <c r="M17" s="33">
        <v>23</v>
      </c>
      <c r="N17" s="33">
        <v>25</v>
      </c>
      <c r="O17" s="33">
        <v>25</v>
      </c>
      <c r="P17" s="88">
        <f t="shared" si="3"/>
        <v>73</v>
      </c>
      <c r="Q17" s="33">
        <v>22</v>
      </c>
      <c r="R17" s="33">
        <v>22</v>
      </c>
      <c r="S17" s="88">
        <f t="shared" si="4"/>
        <v>44</v>
      </c>
      <c r="T17" s="55">
        <f t="shared" si="5"/>
        <v>117</v>
      </c>
      <c r="U17" s="54">
        <f t="shared" si="6"/>
        <v>232</v>
      </c>
      <c r="V17" s="148"/>
      <c r="W17" s="5">
        <f t="shared" si="7"/>
        <v>232</v>
      </c>
    </row>
    <row r="18" spans="1:23" ht="16" x14ac:dyDescent="0.2">
      <c r="A18" s="4">
        <v>154</v>
      </c>
      <c r="B18" s="2" t="s">
        <v>52</v>
      </c>
      <c r="C18" s="2" t="s">
        <v>53</v>
      </c>
      <c r="D18" s="4"/>
      <c r="E18" s="90">
        <v>22</v>
      </c>
      <c r="F18" s="90">
        <v>18</v>
      </c>
      <c r="G18" s="90">
        <v>25</v>
      </c>
      <c r="H18" s="88">
        <f t="shared" si="0"/>
        <v>65</v>
      </c>
      <c r="I18" s="33">
        <v>23</v>
      </c>
      <c r="J18" s="33">
        <v>24</v>
      </c>
      <c r="K18" s="88">
        <f t="shared" si="1"/>
        <v>47</v>
      </c>
      <c r="L18" s="55">
        <f t="shared" si="2"/>
        <v>112</v>
      </c>
      <c r="M18" s="33">
        <v>24</v>
      </c>
      <c r="N18" s="33">
        <v>24</v>
      </c>
      <c r="O18" s="33">
        <v>24</v>
      </c>
      <c r="P18" s="88">
        <f t="shared" si="3"/>
        <v>72</v>
      </c>
      <c r="Q18" s="33">
        <v>24</v>
      </c>
      <c r="R18" s="33">
        <v>24</v>
      </c>
      <c r="S18" s="88">
        <f t="shared" si="4"/>
        <v>48</v>
      </c>
      <c r="T18" s="55">
        <f t="shared" si="5"/>
        <v>120</v>
      </c>
      <c r="U18" s="54">
        <f t="shared" si="6"/>
        <v>232</v>
      </c>
      <c r="V18" s="148">
        <v>1</v>
      </c>
      <c r="W18" s="5">
        <f t="shared" si="7"/>
        <v>233</v>
      </c>
    </row>
    <row r="19" spans="1:23" ht="16" x14ac:dyDescent="0.2">
      <c r="A19" s="4">
        <v>113</v>
      </c>
      <c r="B19" s="2" t="s">
        <v>54</v>
      </c>
      <c r="C19" s="2" t="s">
        <v>55</v>
      </c>
      <c r="D19" s="4"/>
      <c r="E19" s="90">
        <v>24</v>
      </c>
      <c r="F19" s="90">
        <v>24</v>
      </c>
      <c r="G19" s="90">
        <v>22</v>
      </c>
      <c r="H19" s="88">
        <f t="shared" si="0"/>
        <v>70</v>
      </c>
      <c r="I19" s="33">
        <v>24</v>
      </c>
      <c r="J19" s="33">
        <v>24</v>
      </c>
      <c r="K19" s="88">
        <f t="shared" si="1"/>
        <v>48</v>
      </c>
      <c r="L19" s="55">
        <f t="shared" si="2"/>
        <v>118</v>
      </c>
      <c r="M19" s="33">
        <v>22</v>
      </c>
      <c r="N19" s="33">
        <v>22</v>
      </c>
      <c r="O19" s="33">
        <v>21</v>
      </c>
      <c r="P19" s="88">
        <f t="shared" si="3"/>
        <v>65</v>
      </c>
      <c r="Q19" s="33">
        <v>24</v>
      </c>
      <c r="R19" s="33">
        <v>24</v>
      </c>
      <c r="S19" s="88">
        <f t="shared" si="4"/>
        <v>48</v>
      </c>
      <c r="T19" s="55">
        <f t="shared" si="5"/>
        <v>113</v>
      </c>
      <c r="U19" s="54">
        <f t="shared" si="6"/>
        <v>231</v>
      </c>
      <c r="V19" s="148">
        <v>2</v>
      </c>
      <c r="W19" s="5">
        <f t="shared" si="7"/>
        <v>233</v>
      </c>
    </row>
    <row r="20" spans="1:23" ht="16" x14ac:dyDescent="0.2">
      <c r="A20" s="4">
        <v>177</v>
      </c>
      <c r="B20" s="2" t="s">
        <v>56</v>
      </c>
      <c r="C20" s="2" t="s">
        <v>57</v>
      </c>
      <c r="D20" s="4"/>
      <c r="E20" s="90">
        <v>24</v>
      </c>
      <c r="F20" s="90">
        <v>22</v>
      </c>
      <c r="G20" s="90">
        <v>25</v>
      </c>
      <c r="H20" s="88">
        <f t="shared" si="0"/>
        <v>71</v>
      </c>
      <c r="I20" s="33">
        <v>23</v>
      </c>
      <c r="J20" s="33">
        <v>25</v>
      </c>
      <c r="K20" s="88">
        <f t="shared" si="1"/>
        <v>48</v>
      </c>
      <c r="L20" s="55">
        <f t="shared" si="2"/>
        <v>119</v>
      </c>
      <c r="M20" s="33">
        <v>23</v>
      </c>
      <c r="N20" s="33">
        <v>22</v>
      </c>
      <c r="O20" s="33">
        <v>22</v>
      </c>
      <c r="P20" s="88">
        <f t="shared" si="3"/>
        <v>67</v>
      </c>
      <c r="Q20" s="33">
        <v>22</v>
      </c>
      <c r="R20" s="33">
        <v>22</v>
      </c>
      <c r="S20" s="88">
        <f t="shared" si="4"/>
        <v>44</v>
      </c>
      <c r="T20" s="55">
        <f t="shared" si="5"/>
        <v>111</v>
      </c>
      <c r="U20" s="54">
        <f t="shared" si="6"/>
        <v>230</v>
      </c>
      <c r="V20" s="147"/>
      <c r="W20" s="5">
        <f t="shared" si="7"/>
        <v>230</v>
      </c>
    </row>
    <row r="21" spans="1:23" ht="16" x14ac:dyDescent="0.2">
      <c r="A21" s="4">
        <v>289</v>
      </c>
      <c r="B21" s="2" t="s">
        <v>58</v>
      </c>
      <c r="C21" s="2" t="s">
        <v>59</v>
      </c>
      <c r="D21" s="4" t="s">
        <v>60</v>
      </c>
      <c r="E21" s="90">
        <v>21</v>
      </c>
      <c r="F21" s="90">
        <v>24</v>
      </c>
      <c r="G21" s="90">
        <v>23</v>
      </c>
      <c r="H21" s="88">
        <f t="shared" si="0"/>
        <v>68</v>
      </c>
      <c r="I21" s="33">
        <v>22</v>
      </c>
      <c r="J21" s="33">
        <v>23</v>
      </c>
      <c r="K21" s="88">
        <f t="shared" si="1"/>
        <v>45</v>
      </c>
      <c r="L21" s="55">
        <f t="shared" si="2"/>
        <v>113</v>
      </c>
      <c r="M21" s="33">
        <v>25</v>
      </c>
      <c r="N21" s="33">
        <v>25</v>
      </c>
      <c r="O21" s="33">
        <v>22</v>
      </c>
      <c r="P21" s="88">
        <f t="shared" si="3"/>
        <v>72</v>
      </c>
      <c r="Q21" s="33">
        <v>20</v>
      </c>
      <c r="R21" s="33">
        <v>24</v>
      </c>
      <c r="S21" s="88">
        <f t="shared" si="4"/>
        <v>44</v>
      </c>
      <c r="T21" s="55">
        <f t="shared" si="5"/>
        <v>116</v>
      </c>
      <c r="U21" s="54">
        <f t="shared" si="6"/>
        <v>229</v>
      </c>
      <c r="V21" s="147"/>
      <c r="W21" s="5">
        <f t="shared" si="7"/>
        <v>229</v>
      </c>
    </row>
    <row r="22" spans="1:23" ht="16" hidden="1" x14ac:dyDescent="0.2">
      <c r="A22" s="4">
        <v>121</v>
      </c>
      <c r="B22" s="2" t="s">
        <v>61</v>
      </c>
      <c r="C22" s="2" t="s">
        <v>62</v>
      </c>
      <c r="D22" s="4" t="s">
        <v>63</v>
      </c>
      <c r="E22" s="90">
        <v>20</v>
      </c>
      <c r="F22" s="90">
        <v>17</v>
      </c>
      <c r="G22" s="90">
        <v>18</v>
      </c>
      <c r="H22" s="88">
        <f t="shared" si="0"/>
        <v>55</v>
      </c>
      <c r="I22" s="33">
        <v>15</v>
      </c>
      <c r="J22" s="33">
        <v>17</v>
      </c>
      <c r="K22" s="88">
        <f t="shared" si="1"/>
        <v>32</v>
      </c>
      <c r="L22" s="55">
        <f t="shared" si="2"/>
        <v>87</v>
      </c>
      <c r="M22" s="33" t="s">
        <v>64</v>
      </c>
      <c r="N22" s="33" t="s">
        <v>64</v>
      </c>
      <c r="O22" s="33" t="s">
        <v>64</v>
      </c>
      <c r="P22" s="88">
        <f t="shared" si="3"/>
        <v>0</v>
      </c>
      <c r="Q22" s="33" t="s">
        <v>64</v>
      </c>
      <c r="R22" s="33" t="s">
        <v>64</v>
      </c>
      <c r="S22" s="88">
        <f t="shared" si="4"/>
        <v>0</v>
      </c>
      <c r="T22" s="55">
        <f t="shared" si="5"/>
        <v>0</v>
      </c>
      <c r="U22" s="54">
        <f t="shared" si="6"/>
        <v>87</v>
      </c>
      <c r="V22" s="147"/>
      <c r="W22" s="5">
        <f t="shared" si="7"/>
        <v>87</v>
      </c>
    </row>
    <row r="23" spans="1:23" ht="16" x14ac:dyDescent="0.2">
      <c r="A23" s="4">
        <v>275</v>
      </c>
      <c r="B23" s="2" t="s">
        <v>65</v>
      </c>
      <c r="C23" s="2" t="s">
        <v>66</v>
      </c>
      <c r="D23" s="4"/>
      <c r="E23" s="90">
        <v>24</v>
      </c>
      <c r="F23" s="90">
        <v>23</v>
      </c>
      <c r="G23" s="90">
        <v>20</v>
      </c>
      <c r="H23" s="88">
        <f t="shared" si="0"/>
        <v>67</v>
      </c>
      <c r="I23" s="33">
        <v>22</v>
      </c>
      <c r="J23" s="33">
        <v>24</v>
      </c>
      <c r="K23" s="88">
        <f t="shared" si="1"/>
        <v>46</v>
      </c>
      <c r="L23" s="55">
        <f t="shared" si="2"/>
        <v>113</v>
      </c>
      <c r="M23" s="33">
        <v>21</v>
      </c>
      <c r="N23" s="33">
        <v>24</v>
      </c>
      <c r="O23" s="33">
        <v>23</v>
      </c>
      <c r="P23" s="88">
        <f t="shared" si="3"/>
        <v>68</v>
      </c>
      <c r="Q23" s="33">
        <v>24</v>
      </c>
      <c r="R23" s="33">
        <v>24</v>
      </c>
      <c r="S23" s="88">
        <f t="shared" si="4"/>
        <v>48</v>
      </c>
      <c r="T23" s="55">
        <f t="shared" si="5"/>
        <v>116</v>
      </c>
      <c r="U23" s="54">
        <f t="shared" si="6"/>
        <v>229</v>
      </c>
      <c r="V23" s="147"/>
      <c r="W23" s="5">
        <f t="shared" si="7"/>
        <v>229</v>
      </c>
    </row>
    <row r="24" spans="1:23" ht="16" x14ac:dyDescent="0.2">
      <c r="A24" s="4">
        <v>206</v>
      </c>
      <c r="B24" s="2" t="s">
        <v>67</v>
      </c>
      <c r="C24" s="2" t="s">
        <v>68</v>
      </c>
      <c r="D24" s="4" t="s">
        <v>45</v>
      </c>
      <c r="E24" s="90">
        <v>24</v>
      </c>
      <c r="F24" s="90">
        <v>24</v>
      </c>
      <c r="G24" s="90">
        <v>23</v>
      </c>
      <c r="H24" s="88">
        <f t="shared" si="0"/>
        <v>71</v>
      </c>
      <c r="I24" s="33">
        <v>23</v>
      </c>
      <c r="J24" s="33">
        <v>24</v>
      </c>
      <c r="K24" s="88">
        <f t="shared" si="1"/>
        <v>47</v>
      </c>
      <c r="L24" s="55">
        <f t="shared" si="2"/>
        <v>118</v>
      </c>
      <c r="M24" s="33">
        <v>22</v>
      </c>
      <c r="N24" s="33">
        <v>21</v>
      </c>
      <c r="O24" s="33">
        <v>22</v>
      </c>
      <c r="P24" s="88">
        <f t="shared" si="3"/>
        <v>65</v>
      </c>
      <c r="Q24" s="33">
        <v>22</v>
      </c>
      <c r="R24" s="33">
        <v>24</v>
      </c>
      <c r="S24" s="88">
        <f t="shared" si="4"/>
        <v>46</v>
      </c>
      <c r="T24" s="55">
        <f t="shared" si="5"/>
        <v>111</v>
      </c>
      <c r="U24" s="54">
        <f t="shared" si="6"/>
        <v>229</v>
      </c>
      <c r="V24" s="147"/>
      <c r="W24" s="5">
        <f t="shared" si="7"/>
        <v>229</v>
      </c>
    </row>
    <row r="25" spans="1:23" ht="16" x14ac:dyDescent="0.2">
      <c r="A25" s="4">
        <v>242</v>
      </c>
      <c r="B25" s="2" t="s">
        <v>69</v>
      </c>
      <c r="C25" s="2" t="s">
        <v>70</v>
      </c>
      <c r="D25" s="4" t="s">
        <v>71</v>
      </c>
      <c r="E25" s="90">
        <v>24</v>
      </c>
      <c r="F25" s="90">
        <v>23</v>
      </c>
      <c r="G25" s="90">
        <v>21</v>
      </c>
      <c r="H25" s="88">
        <f t="shared" si="0"/>
        <v>68</v>
      </c>
      <c r="I25" s="33">
        <v>25</v>
      </c>
      <c r="J25" s="33">
        <v>24</v>
      </c>
      <c r="K25" s="88">
        <f t="shared" si="1"/>
        <v>49</v>
      </c>
      <c r="L25" s="55">
        <f t="shared" si="2"/>
        <v>117</v>
      </c>
      <c r="M25" s="33">
        <v>23</v>
      </c>
      <c r="N25" s="33">
        <v>21</v>
      </c>
      <c r="O25" s="33">
        <v>23</v>
      </c>
      <c r="P25" s="88">
        <f t="shared" si="3"/>
        <v>67</v>
      </c>
      <c r="Q25" s="33">
        <v>23</v>
      </c>
      <c r="R25" s="33">
        <v>20</v>
      </c>
      <c r="S25" s="88">
        <f t="shared" si="4"/>
        <v>43</v>
      </c>
      <c r="T25" s="55">
        <f t="shared" si="5"/>
        <v>110</v>
      </c>
      <c r="U25" s="54">
        <f t="shared" si="6"/>
        <v>227</v>
      </c>
      <c r="V25" s="147"/>
      <c r="W25" s="5">
        <f t="shared" si="7"/>
        <v>227</v>
      </c>
    </row>
    <row r="26" spans="1:23" ht="16" x14ac:dyDescent="0.2">
      <c r="A26" s="4">
        <v>211</v>
      </c>
      <c r="B26" s="2" t="s">
        <v>72</v>
      </c>
      <c r="C26" s="2" t="s">
        <v>73</v>
      </c>
      <c r="D26" s="4"/>
      <c r="E26" s="90">
        <v>25</v>
      </c>
      <c r="F26" s="90">
        <v>20</v>
      </c>
      <c r="G26" s="90">
        <v>22</v>
      </c>
      <c r="H26" s="88">
        <f t="shared" si="0"/>
        <v>67</v>
      </c>
      <c r="I26" s="33">
        <v>25</v>
      </c>
      <c r="J26" s="33">
        <v>24</v>
      </c>
      <c r="K26" s="88">
        <f t="shared" si="1"/>
        <v>49</v>
      </c>
      <c r="L26" s="55">
        <f t="shared" si="2"/>
        <v>116</v>
      </c>
      <c r="M26" s="33">
        <v>22</v>
      </c>
      <c r="N26" s="33">
        <v>20</v>
      </c>
      <c r="O26" s="33">
        <v>22</v>
      </c>
      <c r="P26" s="88">
        <f t="shared" si="3"/>
        <v>64</v>
      </c>
      <c r="Q26" s="33">
        <v>23</v>
      </c>
      <c r="R26" s="33">
        <v>24</v>
      </c>
      <c r="S26" s="88">
        <f t="shared" si="4"/>
        <v>47</v>
      </c>
      <c r="T26" s="55">
        <f t="shared" si="5"/>
        <v>111</v>
      </c>
      <c r="U26" s="54">
        <f t="shared" si="6"/>
        <v>227</v>
      </c>
      <c r="V26" s="147"/>
      <c r="W26" s="5">
        <f t="shared" si="7"/>
        <v>227</v>
      </c>
    </row>
    <row r="27" spans="1:23" ht="16" x14ac:dyDescent="0.2">
      <c r="A27" s="4">
        <v>151</v>
      </c>
      <c r="B27" s="2" t="s">
        <v>74</v>
      </c>
      <c r="C27" s="2" t="s">
        <v>75</v>
      </c>
      <c r="D27" s="4"/>
      <c r="E27" s="90">
        <v>23</v>
      </c>
      <c r="F27" s="90">
        <v>21</v>
      </c>
      <c r="G27" s="90">
        <v>23</v>
      </c>
      <c r="H27" s="88">
        <f t="shared" si="0"/>
        <v>67</v>
      </c>
      <c r="I27" s="33">
        <v>23</v>
      </c>
      <c r="J27" s="33">
        <v>23</v>
      </c>
      <c r="K27" s="88">
        <f t="shared" si="1"/>
        <v>46</v>
      </c>
      <c r="L27" s="55">
        <f t="shared" si="2"/>
        <v>113</v>
      </c>
      <c r="M27" s="33">
        <v>24</v>
      </c>
      <c r="N27" s="33">
        <v>24</v>
      </c>
      <c r="O27" s="33">
        <v>22</v>
      </c>
      <c r="P27" s="88">
        <f t="shared" si="3"/>
        <v>70</v>
      </c>
      <c r="Q27" s="33">
        <v>21</v>
      </c>
      <c r="R27" s="33">
        <v>23</v>
      </c>
      <c r="S27" s="88">
        <f t="shared" si="4"/>
        <v>44</v>
      </c>
      <c r="T27" s="55">
        <f t="shared" si="5"/>
        <v>114</v>
      </c>
      <c r="U27" s="54">
        <f t="shared" si="6"/>
        <v>227</v>
      </c>
      <c r="V27" s="147"/>
      <c r="W27" s="5">
        <f t="shared" si="7"/>
        <v>227</v>
      </c>
    </row>
    <row r="28" spans="1:23" ht="16" x14ac:dyDescent="0.2">
      <c r="A28" s="4">
        <v>249</v>
      </c>
      <c r="B28" s="2" t="s">
        <v>76</v>
      </c>
      <c r="C28" s="2" t="s">
        <v>77</v>
      </c>
      <c r="D28" s="4" t="s">
        <v>45</v>
      </c>
      <c r="E28" s="90">
        <v>22</v>
      </c>
      <c r="F28" s="90">
        <v>22</v>
      </c>
      <c r="G28" s="90">
        <v>20</v>
      </c>
      <c r="H28" s="88">
        <f t="shared" si="0"/>
        <v>64</v>
      </c>
      <c r="I28" s="33">
        <v>21</v>
      </c>
      <c r="J28" s="33">
        <v>23</v>
      </c>
      <c r="K28" s="88">
        <f t="shared" si="1"/>
        <v>44</v>
      </c>
      <c r="L28" s="55">
        <f t="shared" si="2"/>
        <v>108</v>
      </c>
      <c r="M28" s="33">
        <v>24</v>
      </c>
      <c r="N28" s="33">
        <v>23</v>
      </c>
      <c r="O28" s="33">
        <v>25</v>
      </c>
      <c r="P28" s="88">
        <f t="shared" si="3"/>
        <v>72</v>
      </c>
      <c r="Q28" s="33">
        <v>24</v>
      </c>
      <c r="R28" s="33">
        <v>22</v>
      </c>
      <c r="S28" s="88">
        <f t="shared" si="4"/>
        <v>46</v>
      </c>
      <c r="T28" s="55">
        <f t="shared" si="5"/>
        <v>118</v>
      </c>
      <c r="U28" s="54">
        <f t="shared" si="6"/>
        <v>226</v>
      </c>
      <c r="V28" s="147"/>
      <c r="W28" s="5">
        <f t="shared" si="7"/>
        <v>226</v>
      </c>
    </row>
    <row r="29" spans="1:23" ht="16" x14ac:dyDescent="0.2">
      <c r="A29" s="4">
        <v>220</v>
      </c>
      <c r="B29" s="2" t="s">
        <v>78</v>
      </c>
      <c r="C29" s="2" t="s">
        <v>79</v>
      </c>
      <c r="D29" s="4" t="s">
        <v>45</v>
      </c>
      <c r="E29" s="90">
        <v>25</v>
      </c>
      <c r="F29" s="90">
        <v>20</v>
      </c>
      <c r="G29" s="90">
        <v>22</v>
      </c>
      <c r="H29" s="88">
        <f t="shared" si="0"/>
        <v>67</v>
      </c>
      <c r="I29" s="33">
        <v>23</v>
      </c>
      <c r="J29" s="33">
        <v>22</v>
      </c>
      <c r="K29" s="88">
        <f t="shared" si="1"/>
        <v>45</v>
      </c>
      <c r="L29" s="55">
        <f t="shared" si="2"/>
        <v>112</v>
      </c>
      <c r="M29" s="33">
        <v>25</v>
      </c>
      <c r="N29" s="33">
        <v>24</v>
      </c>
      <c r="O29" s="33">
        <v>22</v>
      </c>
      <c r="P29" s="88">
        <f t="shared" si="3"/>
        <v>71</v>
      </c>
      <c r="Q29" s="33">
        <v>20</v>
      </c>
      <c r="R29" s="33">
        <v>23</v>
      </c>
      <c r="S29" s="88">
        <f t="shared" si="4"/>
        <v>43</v>
      </c>
      <c r="T29" s="55">
        <f t="shared" si="5"/>
        <v>114</v>
      </c>
      <c r="U29" s="54">
        <f t="shared" si="6"/>
        <v>226</v>
      </c>
      <c r="V29" s="147"/>
      <c r="W29" s="5">
        <f t="shared" si="7"/>
        <v>226</v>
      </c>
    </row>
    <row r="30" spans="1:23" ht="16" x14ac:dyDescent="0.2">
      <c r="A30" s="4">
        <v>193</v>
      </c>
      <c r="B30" s="2" t="s">
        <v>80</v>
      </c>
      <c r="C30" s="2" t="s">
        <v>81</v>
      </c>
      <c r="D30" s="4"/>
      <c r="E30" s="90">
        <v>22</v>
      </c>
      <c r="F30" s="90">
        <v>23</v>
      </c>
      <c r="G30" s="90">
        <v>20</v>
      </c>
      <c r="H30" s="88">
        <f t="shared" si="0"/>
        <v>65</v>
      </c>
      <c r="I30" s="33">
        <v>24</v>
      </c>
      <c r="J30" s="33">
        <v>25</v>
      </c>
      <c r="K30" s="88">
        <f t="shared" si="1"/>
        <v>49</v>
      </c>
      <c r="L30" s="55">
        <f t="shared" si="2"/>
        <v>114</v>
      </c>
      <c r="M30" s="33">
        <v>24</v>
      </c>
      <c r="N30" s="33">
        <v>24</v>
      </c>
      <c r="O30" s="33">
        <v>24</v>
      </c>
      <c r="P30" s="88">
        <f t="shared" si="3"/>
        <v>72</v>
      </c>
      <c r="Q30" s="33">
        <v>18</v>
      </c>
      <c r="R30" s="33">
        <v>22</v>
      </c>
      <c r="S30" s="88">
        <f t="shared" si="4"/>
        <v>40</v>
      </c>
      <c r="T30" s="55">
        <f t="shared" si="5"/>
        <v>112</v>
      </c>
      <c r="U30" s="54">
        <f t="shared" si="6"/>
        <v>226</v>
      </c>
      <c r="V30" s="147"/>
      <c r="W30" s="5">
        <f t="shared" si="7"/>
        <v>226</v>
      </c>
    </row>
    <row r="31" spans="1:23" ht="16" x14ac:dyDescent="0.2">
      <c r="A31" s="4">
        <v>288</v>
      </c>
      <c r="B31" s="2" t="s">
        <v>82</v>
      </c>
      <c r="C31" s="2" t="s">
        <v>83</v>
      </c>
      <c r="D31" s="4" t="s">
        <v>60</v>
      </c>
      <c r="E31" s="90">
        <v>23</v>
      </c>
      <c r="F31" s="90">
        <v>24</v>
      </c>
      <c r="G31" s="90">
        <v>22</v>
      </c>
      <c r="H31" s="88">
        <f t="shared" si="0"/>
        <v>69</v>
      </c>
      <c r="I31" s="33">
        <v>21</v>
      </c>
      <c r="J31" s="33">
        <v>24</v>
      </c>
      <c r="K31" s="88">
        <f t="shared" si="1"/>
        <v>45</v>
      </c>
      <c r="L31" s="55">
        <f t="shared" si="2"/>
        <v>114</v>
      </c>
      <c r="M31" s="33">
        <v>21</v>
      </c>
      <c r="N31" s="33">
        <v>22</v>
      </c>
      <c r="O31" s="33">
        <v>24</v>
      </c>
      <c r="P31" s="88">
        <f t="shared" si="3"/>
        <v>67</v>
      </c>
      <c r="Q31" s="33">
        <v>21</v>
      </c>
      <c r="R31" s="33">
        <v>23</v>
      </c>
      <c r="S31" s="88">
        <f t="shared" si="4"/>
        <v>44</v>
      </c>
      <c r="T31" s="55">
        <f t="shared" si="5"/>
        <v>111</v>
      </c>
      <c r="U31" s="54">
        <f t="shared" si="6"/>
        <v>225</v>
      </c>
      <c r="V31" s="147"/>
      <c r="W31" s="5">
        <f t="shared" si="7"/>
        <v>225</v>
      </c>
    </row>
    <row r="32" spans="1:23" ht="16" x14ac:dyDescent="0.2">
      <c r="A32" s="4">
        <v>192</v>
      </c>
      <c r="B32" s="2" t="s">
        <v>84</v>
      </c>
      <c r="C32" s="2" t="s">
        <v>85</v>
      </c>
      <c r="D32" s="4"/>
      <c r="E32" s="90">
        <v>23</v>
      </c>
      <c r="F32" s="90">
        <v>21</v>
      </c>
      <c r="G32" s="90">
        <v>20</v>
      </c>
      <c r="H32" s="88">
        <f t="shared" si="0"/>
        <v>64</v>
      </c>
      <c r="I32" s="33">
        <v>25</v>
      </c>
      <c r="J32" s="33">
        <v>25</v>
      </c>
      <c r="K32" s="88">
        <f t="shared" si="1"/>
        <v>50</v>
      </c>
      <c r="L32" s="55">
        <f t="shared" si="2"/>
        <v>114</v>
      </c>
      <c r="M32" s="33">
        <v>21</v>
      </c>
      <c r="N32" s="33">
        <v>23</v>
      </c>
      <c r="O32" s="33">
        <v>21</v>
      </c>
      <c r="P32" s="88">
        <f t="shared" si="3"/>
        <v>65</v>
      </c>
      <c r="Q32" s="33">
        <v>23</v>
      </c>
      <c r="R32" s="33">
        <v>23</v>
      </c>
      <c r="S32" s="88">
        <f t="shared" si="4"/>
        <v>46</v>
      </c>
      <c r="T32" s="55">
        <f t="shared" si="5"/>
        <v>111</v>
      </c>
      <c r="U32" s="54">
        <f t="shared" si="6"/>
        <v>225</v>
      </c>
      <c r="V32" s="147"/>
      <c r="W32" s="5">
        <f t="shared" si="7"/>
        <v>225</v>
      </c>
    </row>
    <row r="33" spans="1:23" ht="16" x14ac:dyDescent="0.2">
      <c r="A33" s="4">
        <v>173</v>
      </c>
      <c r="B33" s="2" t="s">
        <v>86</v>
      </c>
      <c r="C33" s="2" t="s">
        <v>87</v>
      </c>
      <c r="D33" s="4"/>
      <c r="E33" s="90">
        <v>23</v>
      </c>
      <c r="F33" s="90">
        <v>21</v>
      </c>
      <c r="G33" s="90">
        <v>23</v>
      </c>
      <c r="H33" s="88">
        <f t="shared" si="0"/>
        <v>67</v>
      </c>
      <c r="I33" s="33">
        <v>22</v>
      </c>
      <c r="J33" s="33">
        <v>25</v>
      </c>
      <c r="K33" s="88">
        <f t="shared" si="1"/>
        <v>47</v>
      </c>
      <c r="L33" s="55">
        <f t="shared" si="2"/>
        <v>114</v>
      </c>
      <c r="M33" s="33">
        <v>23</v>
      </c>
      <c r="N33" s="33">
        <v>20</v>
      </c>
      <c r="O33" s="33">
        <v>22</v>
      </c>
      <c r="P33" s="88">
        <f t="shared" si="3"/>
        <v>65</v>
      </c>
      <c r="Q33" s="33">
        <v>21</v>
      </c>
      <c r="R33" s="33">
        <v>25</v>
      </c>
      <c r="S33" s="88">
        <f t="shared" si="4"/>
        <v>46</v>
      </c>
      <c r="T33" s="55">
        <f t="shared" si="5"/>
        <v>111</v>
      </c>
      <c r="U33" s="54">
        <f t="shared" si="6"/>
        <v>225</v>
      </c>
      <c r="V33" s="147"/>
      <c r="W33" s="5">
        <f t="shared" si="7"/>
        <v>225</v>
      </c>
    </row>
    <row r="34" spans="1:23" ht="16" x14ac:dyDescent="0.2">
      <c r="A34" s="4">
        <v>169</v>
      </c>
      <c r="B34" s="2" t="s">
        <v>88</v>
      </c>
      <c r="C34" s="2" t="s">
        <v>89</v>
      </c>
      <c r="D34" s="4"/>
      <c r="E34" s="90">
        <v>22</v>
      </c>
      <c r="F34" s="90">
        <v>21</v>
      </c>
      <c r="G34" s="90">
        <v>22</v>
      </c>
      <c r="H34" s="88">
        <f t="shared" si="0"/>
        <v>65</v>
      </c>
      <c r="I34" s="33">
        <v>24</v>
      </c>
      <c r="J34" s="33">
        <v>25</v>
      </c>
      <c r="K34" s="88">
        <f t="shared" si="1"/>
        <v>49</v>
      </c>
      <c r="L34" s="55">
        <f t="shared" si="2"/>
        <v>114</v>
      </c>
      <c r="M34" s="33">
        <v>24</v>
      </c>
      <c r="N34" s="33">
        <v>25</v>
      </c>
      <c r="O34" s="33">
        <v>21</v>
      </c>
      <c r="P34" s="88">
        <f t="shared" si="3"/>
        <v>70</v>
      </c>
      <c r="Q34" s="33">
        <v>17</v>
      </c>
      <c r="R34" s="33">
        <v>24</v>
      </c>
      <c r="S34" s="88">
        <f t="shared" si="4"/>
        <v>41</v>
      </c>
      <c r="T34" s="55">
        <f t="shared" si="5"/>
        <v>111</v>
      </c>
      <c r="U34" s="54">
        <f t="shared" si="6"/>
        <v>225</v>
      </c>
      <c r="V34" s="147"/>
      <c r="W34" s="5">
        <f t="shared" si="7"/>
        <v>225</v>
      </c>
    </row>
    <row r="35" spans="1:23" ht="16" x14ac:dyDescent="0.2">
      <c r="A35" s="4">
        <v>128</v>
      </c>
      <c r="B35" s="2" t="s">
        <v>90</v>
      </c>
      <c r="C35" s="2" t="s">
        <v>91</v>
      </c>
      <c r="D35" s="4" t="s">
        <v>45</v>
      </c>
      <c r="E35" s="90">
        <v>23</v>
      </c>
      <c r="F35" s="90">
        <v>23</v>
      </c>
      <c r="G35" s="90">
        <v>19</v>
      </c>
      <c r="H35" s="88">
        <f t="shared" si="0"/>
        <v>65</v>
      </c>
      <c r="I35" s="33">
        <v>21</v>
      </c>
      <c r="J35" s="33">
        <v>23</v>
      </c>
      <c r="K35" s="88">
        <f t="shared" si="1"/>
        <v>44</v>
      </c>
      <c r="L35" s="55">
        <f t="shared" si="2"/>
        <v>109</v>
      </c>
      <c r="M35" s="33">
        <v>23</v>
      </c>
      <c r="N35" s="33">
        <v>23</v>
      </c>
      <c r="O35" s="33">
        <v>24</v>
      </c>
      <c r="P35" s="88">
        <f t="shared" si="3"/>
        <v>70</v>
      </c>
      <c r="Q35" s="33">
        <v>23</v>
      </c>
      <c r="R35" s="33">
        <v>23</v>
      </c>
      <c r="S35" s="88">
        <f t="shared" si="4"/>
        <v>46</v>
      </c>
      <c r="T35" s="55">
        <f t="shared" si="5"/>
        <v>116</v>
      </c>
      <c r="U35" s="54">
        <f t="shared" si="6"/>
        <v>225</v>
      </c>
      <c r="V35" s="147"/>
      <c r="W35" s="5">
        <f t="shared" si="7"/>
        <v>225</v>
      </c>
    </row>
    <row r="36" spans="1:23" ht="16" x14ac:dyDescent="0.2">
      <c r="A36" s="4">
        <v>246</v>
      </c>
      <c r="B36" s="2" t="s">
        <v>92</v>
      </c>
      <c r="C36" s="2" t="s">
        <v>93</v>
      </c>
      <c r="D36" s="4" t="s">
        <v>45</v>
      </c>
      <c r="E36" s="90">
        <v>19</v>
      </c>
      <c r="F36" s="90">
        <v>22</v>
      </c>
      <c r="G36" s="90">
        <v>22</v>
      </c>
      <c r="H36" s="88">
        <f t="shared" si="0"/>
        <v>63</v>
      </c>
      <c r="I36" s="33">
        <v>23</v>
      </c>
      <c r="J36" s="33">
        <v>23</v>
      </c>
      <c r="K36" s="88">
        <f t="shared" si="1"/>
        <v>46</v>
      </c>
      <c r="L36" s="55">
        <f t="shared" si="2"/>
        <v>109</v>
      </c>
      <c r="M36" s="33">
        <v>24</v>
      </c>
      <c r="N36" s="33">
        <v>24</v>
      </c>
      <c r="O36" s="33">
        <v>24</v>
      </c>
      <c r="P36" s="88">
        <f t="shared" si="3"/>
        <v>72</v>
      </c>
      <c r="Q36" s="33">
        <v>20</v>
      </c>
      <c r="R36" s="33">
        <v>23</v>
      </c>
      <c r="S36" s="88">
        <f t="shared" si="4"/>
        <v>43</v>
      </c>
      <c r="T36" s="55">
        <f t="shared" si="5"/>
        <v>115</v>
      </c>
      <c r="U36" s="54">
        <f t="shared" si="6"/>
        <v>224</v>
      </c>
      <c r="V36" s="147"/>
      <c r="W36" s="5">
        <f t="shared" si="7"/>
        <v>224</v>
      </c>
    </row>
    <row r="37" spans="1:23" ht="16" x14ac:dyDescent="0.2">
      <c r="A37" s="4">
        <v>190</v>
      </c>
      <c r="B37" s="2" t="s">
        <v>94</v>
      </c>
      <c r="C37" s="2" t="s">
        <v>95</v>
      </c>
      <c r="D37" s="4" t="s">
        <v>45</v>
      </c>
      <c r="E37" s="90">
        <v>23</v>
      </c>
      <c r="F37" s="90">
        <v>24</v>
      </c>
      <c r="G37" s="90">
        <v>22</v>
      </c>
      <c r="H37" s="88">
        <f t="shared" si="0"/>
        <v>69</v>
      </c>
      <c r="I37" s="33">
        <v>23</v>
      </c>
      <c r="J37" s="33">
        <v>23</v>
      </c>
      <c r="K37" s="88">
        <f t="shared" si="1"/>
        <v>46</v>
      </c>
      <c r="L37" s="55">
        <f t="shared" si="2"/>
        <v>115</v>
      </c>
      <c r="M37" s="33">
        <v>19</v>
      </c>
      <c r="N37" s="33">
        <v>19</v>
      </c>
      <c r="O37" s="33">
        <v>23</v>
      </c>
      <c r="P37" s="88">
        <f t="shared" si="3"/>
        <v>61</v>
      </c>
      <c r="Q37" s="33">
        <v>24</v>
      </c>
      <c r="R37" s="33">
        <v>24</v>
      </c>
      <c r="S37" s="88">
        <f t="shared" si="4"/>
        <v>48</v>
      </c>
      <c r="T37" s="55">
        <f t="shared" si="5"/>
        <v>109</v>
      </c>
      <c r="U37" s="54">
        <f t="shared" si="6"/>
        <v>224</v>
      </c>
      <c r="V37" s="147"/>
      <c r="W37" s="5">
        <f t="shared" si="7"/>
        <v>224</v>
      </c>
    </row>
    <row r="38" spans="1:23" ht="16" x14ac:dyDescent="0.2">
      <c r="A38" s="4">
        <v>305</v>
      </c>
      <c r="B38" s="2" t="s">
        <v>96</v>
      </c>
      <c r="C38" s="2" t="s">
        <v>97</v>
      </c>
      <c r="D38" s="4" t="s">
        <v>45</v>
      </c>
      <c r="E38" s="90">
        <v>21</v>
      </c>
      <c r="F38" s="90">
        <v>22</v>
      </c>
      <c r="G38" s="90">
        <v>20</v>
      </c>
      <c r="H38" s="88">
        <f t="shared" si="0"/>
        <v>63</v>
      </c>
      <c r="I38" s="33">
        <v>23</v>
      </c>
      <c r="J38" s="33">
        <v>23</v>
      </c>
      <c r="K38" s="88">
        <f t="shared" si="1"/>
        <v>46</v>
      </c>
      <c r="L38" s="55">
        <f t="shared" si="2"/>
        <v>109</v>
      </c>
      <c r="M38" s="33">
        <v>23</v>
      </c>
      <c r="N38" s="33">
        <v>23</v>
      </c>
      <c r="O38" s="33">
        <v>23</v>
      </c>
      <c r="P38" s="88">
        <f t="shared" si="3"/>
        <v>69</v>
      </c>
      <c r="Q38" s="33">
        <v>25</v>
      </c>
      <c r="R38" s="33">
        <v>20</v>
      </c>
      <c r="S38" s="88">
        <f t="shared" si="4"/>
        <v>45</v>
      </c>
      <c r="T38" s="55">
        <f t="shared" si="5"/>
        <v>114</v>
      </c>
      <c r="U38" s="54">
        <f t="shared" si="6"/>
        <v>223</v>
      </c>
      <c r="V38" s="147"/>
      <c r="W38" s="5">
        <f t="shared" si="7"/>
        <v>223</v>
      </c>
    </row>
    <row r="39" spans="1:23" ht="16" x14ac:dyDescent="0.2">
      <c r="A39" s="4">
        <v>304</v>
      </c>
      <c r="B39" s="2" t="s">
        <v>98</v>
      </c>
      <c r="C39" s="2" t="s">
        <v>99</v>
      </c>
      <c r="D39" s="4" t="s">
        <v>45</v>
      </c>
      <c r="E39" s="90">
        <v>20</v>
      </c>
      <c r="F39" s="90">
        <v>22</v>
      </c>
      <c r="G39" s="90">
        <v>23</v>
      </c>
      <c r="H39" s="88">
        <f t="shared" si="0"/>
        <v>65</v>
      </c>
      <c r="I39" s="33">
        <v>21</v>
      </c>
      <c r="J39" s="33">
        <v>22</v>
      </c>
      <c r="K39" s="88">
        <f t="shared" si="1"/>
        <v>43</v>
      </c>
      <c r="L39" s="55">
        <f t="shared" si="2"/>
        <v>108</v>
      </c>
      <c r="M39" s="33">
        <v>23</v>
      </c>
      <c r="N39" s="33">
        <v>24</v>
      </c>
      <c r="O39" s="33">
        <v>21</v>
      </c>
      <c r="P39" s="88">
        <f t="shared" si="3"/>
        <v>68</v>
      </c>
      <c r="Q39" s="33">
        <v>24</v>
      </c>
      <c r="R39" s="33">
        <v>23</v>
      </c>
      <c r="S39" s="88">
        <f t="shared" si="4"/>
        <v>47</v>
      </c>
      <c r="T39" s="55">
        <f t="shared" si="5"/>
        <v>115</v>
      </c>
      <c r="U39" s="54">
        <f t="shared" si="6"/>
        <v>223</v>
      </c>
      <c r="V39" s="147"/>
      <c r="W39" s="5">
        <f t="shared" si="7"/>
        <v>223</v>
      </c>
    </row>
    <row r="40" spans="1:23" ht="16" x14ac:dyDescent="0.2">
      <c r="A40" s="4">
        <v>269</v>
      </c>
      <c r="B40" s="2" t="s">
        <v>100</v>
      </c>
      <c r="C40" s="2" t="s">
        <v>101</v>
      </c>
      <c r="D40" s="4" t="s">
        <v>45</v>
      </c>
      <c r="E40" s="90">
        <v>21</v>
      </c>
      <c r="F40" s="90">
        <v>20</v>
      </c>
      <c r="G40" s="90">
        <v>22</v>
      </c>
      <c r="H40" s="88">
        <f t="shared" si="0"/>
        <v>63</v>
      </c>
      <c r="I40" s="33">
        <v>21</v>
      </c>
      <c r="J40" s="33">
        <v>23</v>
      </c>
      <c r="K40" s="88">
        <f t="shared" si="1"/>
        <v>44</v>
      </c>
      <c r="L40" s="55">
        <f t="shared" si="2"/>
        <v>107</v>
      </c>
      <c r="M40" s="33">
        <v>22</v>
      </c>
      <c r="N40" s="33">
        <v>22</v>
      </c>
      <c r="O40" s="33">
        <v>24</v>
      </c>
      <c r="P40" s="88">
        <f t="shared" si="3"/>
        <v>68</v>
      </c>
      <c r="Q40" s="33">
        <v>25</v>
      </c>
      <c r="R40" s="33">
        <v>23</v>
      </c>
      <c r="S40" s="88">
        <f t="shared" si="4"/>
        <v>48</v>
      </c>
      <c r="T40" s="55">
        <f t="shared" si="5"/>
        <v>116</v>
      </c>
      <c r="U40" s="54">
        <f t="shared" si="6"/>
        <v>223</v>
      </c>
      <c r="V40" s="147"/>
      <c r="W40" s="5">
        <f t="shared" si="7"/>
        <v>223</v>
      </c>
    </row>
    <row r="41" spans="1:23" ht="16" x14ac:dyDescent="0.2">
      <c r="A41" s="4">
        <v>188</v>
      </c>
      <c r="B41" s="2" t="s">
        <v>102</v>
      </c>
      <c r="C41" s="2" t="s">
        <v>103</v>
      </c>
      <c r="D41" s="4"/>
      <c r="E41" s="90">
        <v>21</v>
      </c>
      <c r="F41" s="90">
        <v>23</v>
      </c>
      <c r="G41" s="90">
        <v>21</v>
      </c>
      <c r="H41" s="88">
        <f t="shared" si="0"/>
        <v>65</v>
      </c>
      <c r="I41" s="33">
        <v>21</v>
      </c>
      <c r="J41" s="33">
        <v>22</v>
      </c>
      <c r="K41" s="88">
        <f t="shared" si="1"/>
        <v>43</v>
      </c>
      <c r="L41" s="55">
        <f t="shared" si="2"/>
        <v>108</v>
      </c>
      <c r="M41" s="33">
        <v>23</v>
      </c>
      <c r="N41" s="33">
        <v>22</v>
      </c>
      <c r="O41" s="33">
        <v>23</v>
      </c>
      <c r="P41" s="88">
        <f t="shared" si="3"/>
        <v>68</v>
      </c>
      <c r="Q41" s="33">
        <v>23</v>
      </c>
      <c r="R41" s="33">
        <v>23</v>
      </c>
      <c r="S41" s="88">
        <f t="shared" si="4"/>
        <v>46</v>
      </c>
      <c r="T41" s="55">
        <f t="shared" si="5"/>
        <v>114</v>
      </c>
      <c r="U41" s="54">
        <f t="shared" si="6"/>
        <v>222</v>
      </c>
      <c r="V41" s="147"/>
      <c r="W41" s="5">
        <f t="shared" si="7"/>
        <v>222</v>
      </c>
    </row>
    <row r="42" spans="1:23" ht="16" x14ac:dyDescent="0.2">
      <c r="A42" s="4">
        <v>236</v>
      </c>
      <c r="B42" s="2" t="s">
        <v>104</v>
      </c>
      <c r="C42" s="2" t="s">
        <v>105</v>
      </c>
      <c r="D42" s="4"/>
      <c r="E42" s="90">
        <v>20</v>
      </c>
      <c r="F42" s="90">
        <v>22</v>
      </c>
      <c r="G42" s="90">
        <v>21</v>
      </c>
      <c r="H42" s="88">
        <f t="shared" si="0"/>
        <v>63</v>
      </c>
      <c r="I42" s="33">
        <v>20</v>
      </c>
      <c r="J42" s="33">
        <v>21</v>
      </c>
      <c r="K42" s="88">
        <f t="shared" si="1"/>
        <v>41</v>
      </c>
      <c r="L42" s="55">
        <f t="shared" si="2"/>
        <v>104</v>
      </c>
      <c r="M42" s="33">
        <v>21</v>
      </c>
      <c r="N42" s="33">
        <v>23</v>
      </c>
      <c r="O42" s="33">
        <v>24</v>
      </c>
      <c r="P42" s="88">
        <f t="shared" si="3"/>
        <v>68</v>
      </c>
      <c r="Q42" s="33">
        <v>25</v>
      </c>
      <c r="R42" s="33">
        <v>23</v>
      </c>
      <c r="S42" s="88">
        <f t="shared" si="4"/>
        <v>48</v>
      </c>
      <c r="T42" s="55">
        <f t="shared" si="5"/>
        <v>116</v>
      </c>
      <c r="U42" s="54">
        <f t="shared" si="6"/>
        <v>220</v>
      </c>
      <c r="V42" s="147"/>
      <c r="W42" s="5">
        <f t="shared" si="7"/>
        <v>220</v>
      </c>
    </row>
    <row r="43" spans="1:23" ht="16" x14ac:dyDescent="0.2">
      <c r="A43" s="4">
        <v>233</v>
      </c>
      <c r="B43" s="2" t="s">
        <v>106</v>
      </c>
      <c r="C43" s="2" t="s">
        <v>107</v>
      </c>
      <c r="D43" s="4"/>
      <c r="E43" s="90">
        <v>23</v>
      </c>
      <c r="F43" s="90">
        <v>22</v>
      </c>
      <c r="G43" s="90">
        <v>23</v>
      </c>
      <c r="H43" s="88">
        <f t="shared" si="0"/>
        <v>68</v>
      </c>
      <c r="I43" s="33">
        <v>23</v>
      </c>
      <c r="J43" s="33">
        <v>23</v>
      </c>
      <c r="K43" s="88">
        <f t="shared" si="1"/>
        <v>46</v>
      </c>
      <c r="L43" s="55">
        <f t="shared" si="2"/>
        <v>114</v>
      </c>
      <c r="M43" s="33">
        <v>21</v>
      </c>
      <c r="N43" s="33">
        <v>20</v>
      </c>
      <c r="O43" s="33">
        <v>21</v>
      </c>
      <c r="P43" s="88">
        <f t="shared" si="3"/>
        <v>62</v>
      </c>
      <c r="Q43" s="33">
        <v>24</v>
      </c>
      <c r="R43" s="33">
        <v>20</v>
      </c>
      <c r="S43" s="88">
        <f t="shared" si="4"/>
        <v>44</v>
      </c>
      <c r="T43" s="55">
        <f t="shared" si="5"/>
        <v>106</v>
      </c>
      <c r="U43" s="54">
        <f t="shared" si="6"/>
        <v>220</v>
      </c>
      <c r="V43" s="147"/>
      <c r="W43" s="5">
        <f t="shared" si="7"/>
        <v>220</v>
      </c>
    </row>
    <row r="44" spans="1:23" ht="16" x14ac:dyDescent="0.2">
      <c r="A44" s="4">
        <v>243</v>
      </c>
      <c r="B44" s="2" t="s">
        <v>108</v>
      </c>
      <c r="C44" s="2" t="s">
        <v>109</v>
      </c>
      <c r="D44" s="4"/>
      <c r="E44" s="90">
        <v>20</v>
      </c>
      <c r="F44" s="90">
        <v>24</v>
      </c>
      <c r="G44" s="90">
        <v>23</v>
      </c>
      <c r="H44" s="88">
        <f t="shared" si="0"/>
        <v>67</v>
      </c>
      <c r="I44" s="33">
        <v>22</v>
      </c>
      <c r="J44" s="33">
        <v>19</v>
      </c>
      <c r="K44" s="88">
        <f t="shared" si="1"/>
        <v>41</v>
      </c>
      <c r="L44" s="55">
        <f t="shared" si="2"/>
        <v>108</v>
      </c>
      <c r="M44" s="33">
        <v>24</v>
      </c>
      <c r="N44" s="33">
        <v>20</v>
      </c>
      <c r="O44" s="33">
        <v>23</v>
      </c>
      <c r="P44" s="88">
        <f t="shared" si="3"/>
        <v>67</v>
      </c>
      <c r="Q44" s="33">
        <v>22</v>
      </c>
      <c r="R44" s="33">
        <v>22</v>
      </c>
      <c r="S44" s="88">
        <f t="shared" si="4"/>
        <v>44</v>
      </c>
      <c r="T44" s="55">
        <f t="shared" si="5"/>
        <v>111</v>
      </c>
      <c r="U44" s="54">
        <f t="shared" si="6"/>
        <v>219</v>
      </c>
      <c r="V44" s="147"/>
      <c r="W44" s="5">
        <f t="shared" si="7"/>
        <v>219</v>
      </c>
    </row>
    <row r="45" spans="1:23" ht="16" x14ac:dyDescent="0.2">
      <c r="A45" s="4">
        <v>223</v>
      </c>
      <c r="B45" s="2" t="s">
        <v>110</v>
      </c>
      <c r="C45" s="2" t="s">
        <v>111</v>
      </c>
      <c r="D45" s="4"/>
      <c r="E45" s="90">
        <v>21</v>
      </c>
      <c r="F45" s="90">
        <v>24</v>
      </c>
      <c r="G45" s="90">
        <v>21</v>
      </c>
      <c r="H45" s="88">
        <f t="shared" si="0"/>
        <v>66</v>
      </c>
      <c r="I45" s="33">
        <v>21</v>
      </c>
      <c r="J45" s="33">
        <v>23</v>
      </c>
      <c r="K45" s="88">
        <f t="shared" si="1"/>
        <v>44</v>
      </c>
      <c r="L45" s="55">
        <f t="shared" si="2"/>
        <v>110</v>
      </c>
      <c r="M45" s="33">
        <v>21</v>
      </c>
      <c r="N45" s="33">
        <v>20</v>
      </c>
      <c r="O45" s="33">
        <v>22</v>
      </c>
      <c r="P45" s="88">
        <f t="shared" si="3"/>
        <v>63</v>
      </c>
      <c r="Q45" s="33">
        <v>22</v>
      </c>
      <c r="R45" s="33">
        <v>23</v>
      </c>
      <c r="S45" s="88">
        <f t="shared" si="4"/>
        <v>45</v>
      </c>
      <c r="T45" s="55">
        <f t="shared" si="5"/>
        <v>108</v>
      </c>
      <c r="U45" s="54">
        <f t="shared" si="6"/>
        <v>218</v>
      </c>
      <c r="V45" s="147"/>
      <c r="W45" s="5">
        <f t="shared" si="7"/>
        <v>218</v>
      </c>
    </row>
    <row r="46" spans="1:23" ht="16" x14ac:dyDescent="0.2">
      <c r="A46" s="4">
        <v>109</v>
      </c>
      <c r="B46" s="2" t="s">
        <v>112</v>
      </c>
      <c r="C46" s="2" t="s">
        <v>113</v>
      </c>
      <c r="D46" s="4" t="s">
        <v>45</v>
      </c>
      <c r="E46" s="90">
        <v>19</v>
      </c>
      <c r="F46" s="90">
        <v>21</v>
      </c>
      <c r="G46" s="90">
        <v>24</v>
      </c>
      <c r="H46" s="88">
        <f t="shared" ref="H46:H77" si="8">SUM(E46:G46)</f>
        <v>64</v>
      </c>
      <c r="I46" s="33">
        <v>22</v>
      </c>
      <c r="J46" s="33">
        <v>23</v>
      </c>
      <c r="K46" s="88">
        <f t="shared" ref="K46:K77" si="9">SUM(I46:J46)</f>
        <v>45</v>
      </c>
      <c r="L46" s="55">
        <f t="shared" ref="L46:L77" si="10">SUM(H46,K46)</f>
        <v>109</v>
      </c>
      <c r="M46" s="33">
        <v>23</v>
      </c>
      <c r="N46" s="33">
        <v>21</v>
      </c>
      <c r="O46" s="33">
        <v>21</v>
      </c>
      <c r="P46" s="88">
        <f t="shared" ref="P46:P77" si="11">SUM(M46:O46)</f>
        <v>65</v>
      </c>
      <c r="Q46" s="33">
        <v>24</v>
      </c>
      <c r="R46" s="33">
        <v>20</v>
      </c>
      <c r="S46" s="88">
        <f t="shared" ref="S46:S77" si="12">SUM(Q46:R46)</f>
        <v>44</v>
      </c>
      <c r="T46" s="55">
        <f t="shared" ref="T46:T77" si="13">SUM(P46,S46)</f>
        <v>109</v>
      </c>
      <c r="U46" s="54">
        <f t="shared" ref="U46:U77" si="14">SUM(L46,T46)</f>
        <v>218</v>
      </c>
      <c r="V46" s="147"/>
      <c r="W46" s="5">
        <f t="shared" si="7"/>
        <v>218</v>
      </c>
    </row>
    <row r="47" spans="1:23" ht="16" x14ac:dyDescent="0.2">
      <c r="A47" s="4">
        <v>290</v>
      </c>
      <c r="B47" s="2" t="s">
        <v>114</v>
      </c>
      <c r="C47" s="2" t="s">
        <v>115</v>
      </c>
      <c r="D47" s="4" t="s">
        <v>116</v>
      </c>
      <c r="E47" s="90">
        <v>21</v>
      </c>
      <c r="F47" s="90">
        <v>21</v>
      </c>
      <c r="G47" s="90">
        <v>21</v>
      </c>
      <c r="H47" s="88">
        <f t="shared" si="8"/>
        <v>63</v>
      </c>
      <c r="I47" s="33">
        <v>21</v>
      </c>
      <c r="J47" s="33">
        <v>23</v>
      </c>
      <c r="K47" s="88">
        <f t="shared" si="9"/>
        <v>44</v>
      </c>
      <c r="L47" s="55">
        <f t="shared" si="10"/>
        <v>107</v>
      </c>
      <c r="M47" s="33">
        <v>22</v>
      </c>
      <c r="N47" s="33">
        <v>23</v>
      </c>
      <c r="O47" s="33">
        <v>22</v>
      </c>
      <c r="P47" s="88">
        <f t="shared" si="11"/>
        <v>67</v>
      </c>
      <c r="Q47" s="33">
        <v>22</v>
      </c>
      <c r="R47" s="33">
        <v>21</v>
      </c>
      <c r="S47" s="88">
        <f t="shared" si="12"/>
        <v>43</v>
      </c>
      <c r="T47" s="55">
        <f t="shared" si="13"/>
        <v>110</v>
      </c>
      <c r="U47" s="54">
        <f t="shared" si="14"/>
        <v>217</v>
      </c>
      <c r="V47" s="147"/>
      <c r="W47" s="5">
        <f t="shared" si="7"/>
        <v>217</v>
      </c>
    </row>
    <row r="48" spans="1:23" ht="16" x14ac:dyDescent="0.2">
      <c r="A48" s="4">
        <v>217</v>
      </c>
      <c r="B48" s="2" t="s">
        <v>117</v>
      </c>
      <c r="C48" s="2" t="s">
        <v>62</v>
      </c>
      <c r="D48" s="4" t="s">
        <v>118</v>
      </c>
      <c r="E48" s="90">
        <v>22</v>
      </c>
      <c r="F48" s="90">
        <v>23</v>
      </c>
      <c r="G48" s="90">
        <v>23</v>
      </c>
      <c r="H48" s="88">
        <f t="shared" si="8"/>
        <v>68</v>
      </c>
      <c r="I48" s="33">
        <v>19</v>
      </c>
      <c r="J48" s="33">
        <v>21</v>
      </c>
      <c r="K48" s="88">
        <f t="shared" si="9"/>
        <v>40</v>
      </c>
      <c r="L48" s="55">
        <f t="shared" si="10"/>
        <v>108</v>
      </c>
      <c r="M48" s="33">
        <v>23</v>
      </c>
      <c r="N48" s="33">
        <v>21</v>
      </c>
      <c r="O48" s="33">
        <v>21</v>
      </c>
      <c r="P48" s="88">
        <f t="shared" si="11"/>
        <v>65</v>
      </c>
      <c r="Q48" s="33">
        <v>23</v>
      </c>
      <c r="R48" s="33">
        <v>21</v>
      </c>
      <c r="S48" s="88">
        <f t="shared" si="12"/>
        <v>44</v>
      </c>
      <c r="T48" s="55">
        <f t="shared" si="13"/>
        <v>109</v>
      </c>
      <c r="U48" s="54">
        <f t="shared" si="14"/>
        <v>217</v>
      </c>
      <c r="V48" s="147"/>
      <c r="W48" s="5">
        <f t="shared" si="7"/>
        <v>217</v>
      </c>
    </row>
    <row r="49" spans="1:23" ht="16" x14ac:dyDescent="0.2">
      <c r="A49" s="5">
        <v>253</v>
      </c>
      <c r="B49" s="3" t="s">
        <v>119</v>
      </c>
      <c r="C49" s="3" t="s">
        <v>120</v>
      </c>
      <c r="D49" s="5"/>
      <c r="E49" s="90">
        <v>20</v>
      </c>
      <c r="F49" s="90">
        <v>19</v>
      </c>
      <c r="G49" s="90">
        <v>21</v>
      </c>
      <c r="H49" s="88">
        <f t="shared" si="8"/>
        <v>60</v>
      </c>
      <c r="I49" s="33">
        <v>22</v>
      </c>
      <c r="J49" s="33">
        <v>23</v>
      </c>
      <c r="K49" s="88">
        <f t="shared" si="9"/>
        <v>45</v>
      </c>
      <c r="L49" s="55">
        <f t="shared" si="10"/>
        <v>105</v>
      </c>
      <c r="M49" s="33">
        <v>20</v>
      </c>
      <c r="N49" s="33">
        <v>20</v>
      </c>
      <c r="O49" s="33">
        <v>21</v>
      </c>
      <c r="P49" s="88">
        <f t="shared" si="11"/>
        <v>61</v>
      </c>
      <c r="Q49" s="33">
        <v>25</v>
      </c>
      <c r="R49" s="33">
        <v>25</v>
      </c>
      <c r="S49" s="88">
        <f t="shared" si="12"/>
        <v>50</v>
      </c>
      <c r="T49" s="55">
        <f t="shared" si="13"/>
        <v>111</v>
      </c>
      <c r="U49" s="54">
        <f t="shared" si="14"/>
        <v>216</v>
      </c>
      <c r="V49" s="147"/>
      <c r="W49" s="5">
        <f t="shared" si="7"/>
        <v>216</v>
      </c>
    </row>
    <row r="50" spans="1:23" ht="16" x14ac:dyDescent="0.2">
      <c r="A50" s="4">
        <v>240</v>
      </c>
      <c r="B50" s="2" t="s">
        <v>121</v>
      </c>
      <c r="C50" s="2" t="s">
        <v>122</v>
      </c>
      <c r="D50" s="4" t="s">
        <v>71</v>
      </c>
      <c r="E50" s="90">
        <v>21</v>
      </c>
      <c r="F50" s="90">
        <v>20</v>
      </c>
      <c r="G50" s="90">
        <v>23</v>
      </c>
      <c r="H50" s="88">
        <f t="shared" si="8"/>
        <v>64</v>
      </c>
      <c r="I50" s="33">
        <v>21</v>
      </c>
      <c r="J50" s="33">
        <v>22</v>
      </c>
      <c r="K50" s="88">
        <f t="shared" si="9"/>
        <v>43</v>
      </c>
      <c r="L50" s="55">
        <f t="shared" si="10"/>
        <v>107</v>
      </c>
      <c r="M50" s="33">
        <v>24</v>
      </c>
      <c r="N50" s="33">
        <v>23</v>
      </c>
      <c r="O50" s="33">
        <v>23</v>
      </c>
      <c r="P50" s="88">
        <f t="shared" si="11"/>
        <v>70</v>
      </c>
      <c r="Q50" s="33">
        <v>20</v>
      </c>
      <c r="R50" s="33">
        <v>19</v>
      </c>
      <c r="S50" s="88">
        <f t="shared" si="12"/>
        <v>39</v>
      </c>
      <c r="T50" s="55">
        <f t="shared" si="13"/>
        <v>109</v>
      </c>
      <c r="U50" s="54">
        <f t="shared" si="14"/>
        <v>216</v>
      </c>
      <c r="V50" s="147"/>
      <c r="W50" s="5">
        <f t="shared" si="7"/>
        <v>216</v>
      </c>
    </row>
    <row r="51" spans="1:23" ht="16" x14ac:dyDescent="0.2">
      <c r="A51" s="4">
        <v>150</v>
      </c>
      <c r="B51" s="2" t="s">
        <v>74</v>
      </c>
      <c r="C51" s="2" t="s">
        <v>123</v>
      </c>
      <c r="D51" s="4"/>
      <c r="E51" s="90">
        <v>18</v>
      </c>
      <c r="F51" s="90">
        <v>22</v>
      </c>
      <c r="G51" s="90">
        <v>22</v>
      </c>
      <c r="H51" s="88">
        <f t="shared" si="8"/>
        <v>62</v>
      </c>
      <c r="I51" s="33">
        <v>21</v>
      </c>
      <c r="J51" s="33">
        <v>22</v>
      </c>
      <c r="K51" s="88">
        <f t="shared" si="9"/>
        <v>43</v>
      </c>
      <c r="L51" s="55">
        <f t="shared" si="10"/>
        <v>105</v>
      </c>
      <c r="M51" s="33">
        <v>23</v>
      </c>
      <c r="N51" s="33">
        <v>22</v>
      </c>
      <c r="O51" s="33">
        <v>22</v>
      </c>
      <c r="P51" s="88">
        <f t="shared" si="11"/>
        <v>67</v>
      </c>
      <c r="Q51" s="33">
        <v>23</v>
      </c>
      <c r="R51" s="33">
        <v>21</v>
      </c>
      <c r="S51" s="88">
        <f t="shared" si="12"/>
        <v>44</v>
      </c>
      <c r="T51" s="55">
        <f t="shared" si="13"/>
        <v>111</v>
      </c>
      <c r="U51" s="54">
        <f t="shared" si="14"/>
        <v>216</v>
      </c>
      <c r="V51" s="147"/>
      <c r="W51" s="5">
        <f t="shared" si="7"/>
        <v>216</v>
      </c>
    </row>
    <row r="52" spans="1:23" ht="16" x14ac:dyDescent="0.2">
      <c r="A52" s="4">
        <v>208</v>
      </c>
      <c r="B52" s="2" t="s">
        <v>124</v>
      </c>
      <c r="C52" s="2" t="s">
        <v>125</v>
      </c>
      <c r="D52" s="4"/>
      <c r="E52" s="90">
        <v>20</v>
      </c>
      <c r="F52" s="90">
        <v>20</v>
      </c>
      <c r="G52" s="90">
        <v>22</v>
      </c>
      <c r="H52" s="88">
        <f t="shared" si="8"/>
        <v>62</v>
      </c>
      <c r="I52" s="33">
        <v>23</v>
      </c>
      <c r="J52" s="33">
        <v>19</v>
      </c>
      <c r="K52" s="88">
        <f t="shared" si="9"/>
        <v>42</v>
      </c>
      <c r="L52" s="55">
        <f t="shared" si="10"/>
        <v>104</v>
      </c>
      <c r="M52" s="33">
        <v>22</v>
      </c>
      <c r="N52" s="33">
        <v>21</v>
      </c>
      <c r="O52" s="33">
        <v>22</v>
      </c>
      <c r="P52" s="88">
        <f t="shared" si="11"/>
        <v>65</v>
      </c>
      <c r="Q52" s="33">
        <v>23</v>
      </c>
      <c r="R52" s="33">
        <v>23</v>
      </c>
      <c r="S52" s="88">
        <f t="shared" si="12"/>
        <v>46</v>
      </c>
      <c r="T52" s="55">
        <f t="shared" si="13"/>
        <v>111</v>
      </c>
      <c r="U52" s="54">
        <f t="shared" si="14"/>
        <v>215</v>
      </c>
      <c r="V52" s="147"/>
      <c r="W52" s="5">
        <f t="shared" si="7"/>
        <v>215</v>
      </c>
    </row>
    <row r="53" spans="1:23" ht="16" x14ac:dyDescent="0.2">
      <c r="A53" s="4">
        <v>204</v>
      </c>
      <c r="B53" s="2" t="s">
        <v>126</v>
      </c>
      <c r="C53" s="2" t="s">
        <v>127</v>
      </c>
      <c r="D53" s="4"/>
      <c r="E53" s="90">
        <v>22</v>
      </c>
      <c r="F53" s="90">
        <v>22</v>
      </c>
      <c r="G53" s="90">
        <v>19</v>
      </c>
      <c r="H53" s="88">
        <f t="shared" si="8"/>
        <v>63</v>
      </c>
      <c r="I53" s="33">
        <v>19</v>
      </c>
      <c r="J53" s="33">
        <v>22</v>
      </c>
      <c r="K53" s="88">
        <f t="shared" si="9"/>
        <v>41</v>
      </c>
      <c r="L53" s="55">
        <f t="shared" si="10"/>
        <v>104</v>
      </c>
      <c r="M53" s="33">
        <v>21</v>
      </c>
      <c r="N53" s="33">
        <v>24</v>
      </c>
      <c r="O53" s="33">
        <v>22</v>
      </c>
      <c r="P53" s="88">
        <f t="shared" si="11"/>
        <v>67</v>
      </c>
      <c r="Q53" s="33">
        <v>23</v>
      </c>
      <c r="R53" s="33">
        <v>21</v>
      </c>
      <c r="S53" s="88">
        <f t="shared" si="12"/>
        <v>44</v>
      </c>
      <c r="T53" s="55">
        <f t="shared" si="13"/>
        <v>111</v>
      </c>
      <c r="U53" s="54">
        <f t="shared" si="14"/>
        <v>215</v>
      </c>
      <c r="V53" s="147"/>
      <c r="W53" s="5">
        <f t="shared" si="7"/>
        <v>215</v>
      </c>
    </row>
    <row r="54" spans="1:23" ht="16" x14ac:dyDescent="0.2">
      <c r="A54" s="4">
        <v>130</v>
      </c>
      <c r="B54" s="2" t="s">
        <v>128</v>
      </c>
      <c r="C54" s="2" t="s">
        <v>129</v>
      </c>
      <c r="D54" s="4" t="s">
        <v>118</v>
      </c>
      <c r="E54" s="90">
        <v>22</v>
      </c>
      <c r="F54" s="90">
        <v>22</v>
      </c>
      <c r="G54" s="90">
        <v>20</v>
      </c>
      <c r="H54" s="88">
        <f t="shared" si="8"/>
        <v>64</v>
      </c>
      <c r="I54" s="33">
        <v>21</v>
      </c>
      <c r="J54" s="33">
        <v>21</v>
      </c>
      <c r="K54" s="88">
        <f t="shared" si="9"/>
        <v>42</v>
      </c>
      <c r="L54" s="55">
        <f t="shared" si="10"/>
        <v>106</v>
      </c>
      <c r="M54" s="33">
        <v>23</v>
      </c>
      <c r="N54" s="33">
        <v>20</v>
      </c>
      <c r="O54" s="33">
        <v>23</v>
      </c>
      <c r="P54" s="88">
        <f t="shared" si="11"/>
        <v>66</v>
      </c>
      <c r="Q54" s="33">
        <v>20</v>
      </c>
      <c r="R54" s="33">
        <v>23</v>
      </c>
      <c r="S54" s="88">
        <f t="shared" si="12"/>
        <v>43</v>
      </c>
      <c r="T54" s="55">
        <f t="shared" si="13"/>
        <v>109</v>
      </c>
      <c r="U54" s="54">
        <f t="shared" si="14"/>
        <v>215</v>
      </c>
      <c r="V54" s="147"/>
      <c r="W54" s="5">
        <f t="shared" si="7"/>
        <v>215</v>
      </c>
    </row>
    <row r="55" spans="1:23" ht="16" x14ac:dyDescent="0.2">
      <c r="A55" s="4">
        <v>120</v>
      </c>
      <c r="B55" s="2" t="s">
        <v>130</v>
      </c>
      <c r="C55" s="2" t="s">
        <v>131</v>
      </c>
      <c r="D55" s="4" t="s">
        <v>45</v>
      </c>
      <c r="E55" s="90">
        <v>18</v>
      </c>
      <c r="F55" s="90">
        <v>21</v>
      </c>
      <c r="G55" s="90">
        <v>21</v>
      </c>
      <c r="H55" s="88">
        <f t="shared" si="8"/>
        <v>60</v>
      </c>
      <c r="I55" s="33">
        <v>19</v>
      </c>
      <c r="J55" s="33">
        <v>20</v>
      </c>
      <c r="K55" s="88">
        <f t="shared" si="9"/>
        <v>39</v>
      </c>
      <c r="L55" s="55">
        <f t="shared" si="10"/>
        <v>99</v>
      </c>
      <c r="M55" s="33">
        <v>20</v>
      </c>
      <c r="N55" s="33">
        <v>23</v>
      </c>
      <c r="O55" s="33">
        <v>25</v>
      </c>
      <c r="P55" s="88">
        <f t="shared" si="11"/>
        <v>68</v>
      </c>
      <c r="Q55" s="33">
        <v>25</v>
      </c>
      <c r="R55" s="33">
        <v>23</v>
      </c>
      <c r="S55" s="88">
        <f t="shared" si="12"/>
        <v>48</v>
      </c>
      <c r="T55" s="55">
        <f t="shared" si="13"/>
        <v>116</v>
      </c>
      <c r="U55" s="54">
        <f t="shared" si="14"/>
        <v>215</v>
      </c>
      <c r="V55" s="147"/>
      <c r="W55" s="5">
        <f t="shared" si="7"/>
        <v>215</v>
      </c>
    </row>
    <row r="56" spans="1:23" ht="16" x14ac:dyDescent="0.2">
      <c r="A56" s="4">
        <v>197</v>
      </c>
      <c r="B56" s="2" t="s">
        <v>132</v>
      </c>
      <c r="C56" s="2" t="s">
        <v>133</v>
      </c>
      <c r="D56" s="4" t="s">
        <v>45</v>
      </c>
      <c r="E56" s="90">
        <v>22</v>
      </c>
      <c r="F56" s="90">
        <v>21</v>
      </c>
      <c r="G56" s="90">
        <v>23</v>
      </c>
      <c r="H56" s="88">
        <f t="shared" si="8"/>
        <v>66</v>
      </c>
      <c r="I56" s="33">
        <v>22</v>
      </c>
      <c r="J56" s="33">
        <v>21</v>
      </c>
      <c r="K56" s="88">
        <f t="shared" si="9"/>
        <v>43</v>
      </c>
      <c r="L56" s="55">
        <f t="shared" si="10"/>
        <v>109</v>
      </c>
      <c r="M56" s="33">
        <v>24</v>
      </c>
      <c r="N56" s="33">
        <v>22</v>
      </c>
      <c r="O56" s="33">
        <v>19</v>
      </c>
      <c r="P56" s="88">
        <f t="shared" si="11"/>
        <v>65</v>
      </c>
      <c r="Q56" s="33">
        <v>17</v>
      </c>
      <c r="R56" s="33">
        <v>23</v>
      </c>
      <c r="S56" s="88">
        <f t="shared" si="12"/>
        <v>40</v>
      </c>
      <c r="T56" s="55">
        <f t="shared" si="13"/>
        <v>105</v>
      </c>
      <c r="U56" s="54">
        <f t="shared" si="14"/>
        <v>214</v>
      </c>
      <c r="V56" s="147"/>
      <c r="W56" s="5">
        <f t="shared" si="7"/>
        <v>214</v>
      </c>
    </row>
    <row r="57" spans="1:23" ht="16" x14ac:dyDescent="0.2">
      <c r="A57" s="4">
        <v>107</v>
      </c>
      <c r="B57" s="2" t="s">
        <v>134</v>
      </c>
      <c r="C57" s="2" t="s">
        <v>135</v>
      </c>
      <c r="D57" s="4" t="s">
        <v>118</v>
      </c>
      <c r="E57" s="90">
        <v>21</v>
      </c>
      <c r="F57" s="90">
        <v>22</v>
      </c>
      <c r="G57" s="90">
        <v>22</v>
      </c>
      <c r="H57" s="88">
        <f t="shared" si="8"/>
        <v>65</v>
      </c>
      <c r="I57" s="33">
        <v>20</v>
      </c>
      <c r="J57" s="33">
        <v>22</v>
      </c>
      <c r="K57" s="88">
        <f t="shared" si="9"/>
        <v>42</v>
      </c>
      <c r="L57" s="55">
        <f t="shared" si="10"/>
        <v>107</v>
      </c>
      <c r="M57" s="33">
        <v>19</v>
      </c>
      <c r="N57" s="33">
        <v>23</v>
      </c>
      <c r="O57" s="33">
        <v>22</v>
      </c>
      <c r="P57" s="88">
        <f t="shared" si="11"/>
        <v>64</v>
      </c>
      <c r="Q57" s="33">
        <v>23</v>
      </c>
      <c r="R57" s="33">
        <v>20</v>
      </c>
      <c r="S57" s="88">
        <f t="shared" si="12"/>
        <v>43</v>
      </c>
      <c r="T57" s="55">
        <f t="shared" si="13"/>
        <v>107</v>
      </c>
      <c r="U57" s="54">
        <f t="shared" si="14"/>
        <v>214</v>
      </c>
      <c r="V57" s="147"/>
      <c r="W57" s="5">
        <f t="shared" si="7"/>
        <v>214</v>
      </c>
    </row>
    <row r="58" spans="1:23" ht="16" x14ac:dyDescent="0.2">
      <c r="A58" s="4">
        <v>266</v>
      </c>
      <c r="B58" s="2" t="s">
        <v>136</v>
      </c>
      <c r="C58" s="2" t="s">
        <v>137</v>
      </c>
      <c r="D58" s="4" t="s">
        <v>45</v>
      </c>
      <c r="E58" s="90">
        <v>22</v>
      </c>
      <c r="F58" s="90">
        <v>23</v>
      </c>
      <c r="G58" s="90">
        <v>17</v>
      </c>
      <c r="H58" s="88">
        <f t="shared" si="8"/>
        <v>62</v>
      </c>
      <c r="I58" s="33">
        <v>22</v>
      </c>
      <c r="J58" s="33">
        <v>22</v>
      </c>
      <c r="K58" s="88">
        <f t="shared" si="9"/>
        <v>44</v>
      </c>
      <c r="L58" s="55">
        <f t="shared" si="10"/>
        <v>106</v>
      </c>
      <c r="M58" s="33">
        <v>19</v>
      </c>
      <c r="N58" s="33">
        <v>23</v>
      </c>
      <c r="O58" s="33">
        <v>23</v>
      </c>
      <c r="P58" s="88">
        <f t="shared" si="11"/>
        <v>65</v>
      </c>
      <c r="Q58" s="33">
        <v>21</v>
      </c>
      <c r="R58" s="33">
        <v>21</v>
      </c>
      <c r="S58" s="88">
        <f t="shared" si="12"/>
        <v>42</v>
      </c>
      <c r="T58" s="55">
        <f t="shared" si="13"/>
        <v>107</v>
      </c>
      <c r="U58" s="54">
        <f t="shared" si="14"/>
        <v>213</v>
      </c>
      <c r="V58" s="147"/>
      <c r="W58" s="5">
        <f t="shared" si="7"/>
        <v>213</v>
      </c>
    </row>
    <row r="59" spans="1:23" ht="16" x14ac:dyDescent="0.2">
      <c r="A59" s="4">
        <v>225</v>
      </c>
      <c r="B59" s="2" t="s">
        <v>138</v>
      </c>
      <c r="C59" s="2" t="s">
        <v>139</v>
      </c>
      <c r="D59" s="4" t="s">
        <v>71</v>
      </c>
      <c r="E59" s="90">
        <v>19</v>
      </c>
      <c r="F59" s="90">
        <v>21</v>
      </c>
      <c r="G59" s="90">
        <v>24</v>
      </c>
      <c r="H59" s="88">
        <f t="shared" si="8"/>
        <v>64</v>
      </c>
      <c r="I59" s="33">
        <v>22</v>
      </c>
      <c r="J59" s="33">
        <v>23</v>
      </c>
      <c r="K59" s="88">
        <f t="shared" si="9"/>
        <v>45</v>
      </c>
      <c r="L59" s="55">
        <f t="shared" si="10"/>
        <v>109</v>
      </c>
      <c r="M59" s="33">
        <v>22</v>
      </c>
      <c r="N59" s="33">
        <v>18</v>
      </c>
      <c r="O59" s="33">
        <v>21</v>
      </c>
      <c r="P59" s="88">
        <f t="shared" si="11"/>
        <v>61</v>
      </c>
      <c r="Q59" s="33">
        <v>20</v>
      </c>
      <c r="R59" s="33">
        <v>23</v>
      </c>
      <c r="S59" s="88">
        <f t="shared" si="12"/>
        <v>43</v>
      </c>
      <c r="T59" s="55">
        <f t="shared" si="13"/>
        <v>104</v>
      </c>
      <c r="U59" s="54">
        <f t="shared" si="14"/>
        <v>213</v>
      </c>
      <c r="V59" s="147"/>
      <c r="W59" s="5">
        <f t="shared" si="7"/>
        <v>213</v>
      </c>
    </row>
    <row r="60" spans="1:23" ht="16" x14ac:dyDescent="0.2">
      <c r="A60" s="4">
        <v>196</v>
      </c>
      <c r="B60" s="2" t="s">
        <v>140</v>
      </c>
      <c r="C60" s="2" t="s">
        <v>91</v>
      </c>
      <c r="D60" s="4" t="s">
        <v>118</v>
      </c>
      <c r="E60" s="90">
        <v>22</v>
      </c>
      <c r="F60" s="90">
        <v>18</v>
      </c>
      <c r="G60" s="90">
        <v>22</v>
      </c>
      <c r="H60" s="88">
        <f t="shared" si="8"/>
        <v>62</v>
      </c>
      <c r="I60" s="33">
        <v>22</v>
      </c>
      <c r="J60" s="33">
        <v>21</v>
      </c>
      <c r="K60" s="88">
        <f t="shared" si="9"/>
        <v>43</v>
      </c>
      <c r="L60" s="55">
        <f t="shared" si="10"/>
        <v>105</v>
      </c>
      <c r="M60" s="33">
        <v>23</v>
      </c>
      <c r="N60" s="33">
        <v>21</v>
      </c>
      <c r="O60" s="33">
        <v>19</v>
      </c>
      <c r="P60" s="88">
        <f t="shared" si="11"/>
        <v>63</v>
      </c>
      <c r="Q60" s="33">
        <v>21</v>
      </c>
      <c r="R60" s="33">
        <v>24</v>
      </c>
      <c r="S60" s="88">
        <f t="shared" si="12"/>
        <v>45</v>
      </c>
      <c r="T60" s="55">
        <f t="shared" si="13"/>
        <v>108</v>
      </c>
      <c r="U60" s="54">
        <f t="shared" si="14"/>
        <v>213</v>
      </c>
      <c r="V60" s="147"/>
      <c r="W60" s="5">
        <f t="shared" si="7"/>
        <v>213</v>
      </c>
    </row>
    <row r="61" spans="1:23" ht="16" x14ac:dyDescent="0.2">
      <c r="A61" s="4">
        <v>132</v>
      </c>
      <c r="B61" s="2" t="s">
        <v>141</v>
      </c>
      <c r="C61" s="2" t="s">
        <v>142</v>
      </c>
      <c r="D61" s="4" t="s">
        <v>45</v>
      </c>
      <c r="E61" s="90">
        <v>21</v>
      </c>
      <c r="F61" s="90">
        <v>23</v>
      </c>
      <c r="G61" s="90">
        <v>21</v>
      </c>
      <c r="H61" s="88">
        <f t="shared" si="8"/>
        <v>65</v>
      </c>
      <c r="I61" s="33">
        <v>22</v>
      </c>
      <c r="J61" s="33">
        <v>22</v>
      </c>
      <c r="K61" s="88">
        <f t="shared" si="9"/>
        <v>44</v>
      </c>
      <c r="L61" s="55">
        <f t="shared" si="10"/>
        <v>109</v>
      </c>
      <c r="M61" s="33">
        <v>22</v>
      </c>
      <c r="N61" s="33">
        <v>23</v>
      </c>
      <c r="O61" s="33">
        <v>19</v>
      </c>
      <c r="P61" s="88">
        <f t="shared" si="11"/>
        <v>64</v>
      </c>
      <c r="Q61" s="33">
        <v>23</v>
      </c>
      <c r="R61" s="33">
        <v>17</v>
      </c>
      <c r="S61" s="88">
        <f t="shared" si="12"/>
        <v>40</v>
      </c>
      <c r="T61" s="55">
        <f t="shared" si="13"/>
        <v>104</v>
      </c>
      <c r="U61" s="54">
        <f t="shared" si="14"/>
        <v>213</v>
      </c>
      <c r="V61" s="147"/>
      <c r="W61" s="5">
        <f t="shared" si="7"/>
        <v>213</v>
      </c>
    </row>
    <row r="62" spans="1:23" ht="16" x14ac:dyDescent="0.2">
      <c r="A62" s="4">
        <v>216</v>
      </c>
      <c r="B62" s="2" t="s">
        <v>143</v>
      </c>
      <c r="C62" s="2" t="s">
        <v>133</v>
      </c>
      <c r="D62" s="4" t="s">
        <v>45</v>
      </c>
      <c r="E62" s="90">
        <v>16</v>
      </c>
      <c r="F62" s="90">
        <v>18</v>
      </c>
      <c r="G62" s="90">
        <v>21</v>
      </c>
      <c r="H62" s="88">
        <f t="shared" si="8"/>
        <v>55</v>
      </c>
      <c r="I62" s="33">
        <v>22</v>
      </c>
      <c r="J62" s="33">
        <v>23</v>
      </c>
      <c r="K62" s="88">
        <f t="shared" si="9"/>
        <v>45</v>
      </c>
      <c r="L62" s="55">
        <f t="shared" si="10"/>
        <v>100</v>
      </c>
      <c r="M62" s="33">
        <v>24</v>
      </c>
      <c r="N62" s="33">
        <v>23</v>
      </c>
      <c r="O62" s="33">
        <v>22</v>
      </c>
      <c r="P62" s="88">
        <f t="shared" si="11"/>
        <v>69</v>
      </c>
      <c r="Q62" s="33">
        <v>22</v>
      </c>
      <c r="R62" s="33">
        <v>21</v>
      </c>
      <c r="S62" s="88">
        <f t="shared" si="12"/>
        <v>43</v>
      </c>
      <c r="T62" s="55">
        <f t="shared" si="13"/>
        <v>112</v>
      </c>
      <c r="U62" s="54">
        <f t="shared" si="14"/>
        <v>212</v>
      </c>
      <c r="V62" s="147"/>
      <c r="W62" s="5">
        <f t="shared" si="7"/>
        <v>212</v>
      </c>
    </row>
    <row r="63" spans="1:23" ht="16" x14ac:dyDescent="0.2">
      <c r="A63" s="4">
        <v>101</v>
      </c>
      <c r="B63" s="2" t="s">
        <v>144</v>
      </c>
      <c r="C63" s="2" t="s">
        <v>145</v>
      </c>
      <c r="D63" s="4" t="s">
        <v>71</v>
      </c>
      <c r="E63" s="90">
        <v>19</v>
      </c>
      <c r="F63" s="90">
        <v>20</v>
      </c>
      <c r="G63" s="90">
        <v>18</v>
      </c>
      <c r="H63" s="88">
        <f t="shared" si="8"/>
        <v>57</v>
      </c>
      <c r="I63" s="33">
        <v>22</v>
      </c>
      <c r="J63" s="33">
        <v>18</v>
      </c>
      <c r="K63" s="88">
        <f t="shared" si="9"/>
        <v>40</v>
      </c>
      <c r="L63" s="55">
        <f t="shared" si="10"/>
        <v>97</v>
      </c>
      <c r="M63" s="33">
        <v>22</v>
      </c>
      <c r="N63" s="33">
        <v>23</v>
      </c>
      <c r="O63" s="33">
        <v>23</v>
      </c>
      <c r="P63" s="88">
        <f t="shared" si="11"/>
        <v>68</v>
      </c>
      <c r="Q63" s="33">
        <v>22</v>
      </c>
      <c r="R63" s="33">
        <v>24</v>
      </c>
      <c r="S63" s="88">
        <f t="shared" si="12"/>
        <v>46</v>
      </c>
      <c r="T63" s="55">
        <f t="shared" si="13"/>
        <v>114</v>
      </c>
      <c r="U63" s="54">
        <f t="shared" si="14"/>
        <v>211</v>
      </c>
      <c r="V63" s="147"/>
      <c r="W63" s="5">
        <f t="shared" si="7"/>
        <v>211</v>
      </c>
    </row>
    <row r="64" spans="1:23" ht="16" x14ac:dyDescent="0.2">
      <c r="A64" s="4">
        <v>126</v>
      </c>
      <c r="B64" s="2" t="s">
        <v>146</v>
      </c>
      <c r="C64" s="2" t="s">
        <v>147</v>
      </c>
      <c r="D64" s="4" t="s">
        <v>45</v>
      </c>
      <c r="E64" s="90">
        <v>22</v>
      </c>
      <c r="F64" s="90">
        <v>20</v>
      </c>
      <c r="G64" s="90">
        <v>23</v>
      </c>
      <c r="H64" s="88">
        <f t="shared" si="8"/>
        <v>65</v>
      </c>
      <c r="I64" s="33">
        <v>20</v>
      </c>
      <c r="J64" s="33">
        <v>22</v>
      </c>
      <c r="K64" s="88">
        <f t="shared" si="9"/>
        <v>42</v>
      </c>
      <c r="L64" s="55">
        <f t="shared" si="10"/>
        <v>107</v>
      </c>
      <c r="M64" s="33">
        <v>24</v>
      </c>
      <c r="N64" s="33">
        <v>19</v>
      </c>
      <c r="O64" s="33">
        <v>22</v>
      </c>
      <c r="P64" s="88">
        <f t="shared" si="11"/>
        <v>65</v>
      </c>
      <c r="Q64" s="33">
        <v>18</v>
      </c>
      <c r="R64" s="33">
        <v>21</v>
      </c>
      <c r="S64" s="88">
        <f t="shared" si="12"/>
        <v>39</v>
      </c>
      <c r="T64" s="55">
        <f t="shared" si="13"/>
        <v>104</v>
      </c>
      <c r="U64" s="54">
        <f t="shared" si="14"/>
        <v>211</v>
      </c>
      <c r="V64" s="147"/>
      <c r="W64" s="5">
        <f t="shared" si="7"/>
        <v>211</v>
      </c>
    </row>
    <row r="65" spans="1:23" ht="16" x14ac:dyDescent="0.2">
      <c r="A65" s="4">
        <v>254</v>
      </c>
      <c r="B65" s="2" t="s">
        <v>148</v>
      </c>
      <c r="C65" s="2" t="s">
        <v>149</v>
      </c>
      <c r="D65" s="4" t="s">
        <v>45</v>
      </c>
      <c r="E65" s="90">
        <v>20</v>
      </c>
      <c r="F65" s="90">
        <v>21</v>
      </c>
      <c r="G65" s="90">
        <v>20</v>
      </c>
      <c r="H65" s="88">
        <f t="shared" si="8"/>
        <v>61</v>
      </c>
      <c r="I65" s="33">
        <v>18</v>
      </c>
      <c r="J65" s="33">
        <v>24</v>
      </c>
      <c r="K65" s="88">
        <f t="shared" si="9"/>
        <v>42</v>
      </c>
      <c r="L65" s="55">
        <f t="shared" si="10"/>
        <v>103</v>
      </c>
      <c r="M65" s="33">
        <v>22</v>
      </c>
      <c r="N65" s="33">
        <v>21</v>
      </c>
      <c r="O65" s="33">
        <v>20</v>
      </c>
      <c r="P65" s="88">
        <f t="shared" si="11"/>
        <v>63</v>
      </c>
      <c r="Q65" s="33">
        <v>22</v>
      </c>
      <c r="R65" s="33">
        <v>22</v>
      </c>
      <c r="S65" s="88">
        <f t="shared" si="12"/>
        <v>44</v>
      </c>
      <c r="T65" s="55">
        <f t="shared" si="13"/>
        <v>107</v>
      </c>
      <c r="U65" s="54">
        <f t="shared" si="14"/>
        <v>210</v>
      </c>
      <c r="V65" s="147"/>
      <c r="W65" s="5">
        <f t="shared" si="7"/>
        <v>210</v>
      </c>
    </row>
    <row r="66" spans="1:23" ht="16" x14ac:dyDescent="0.2">
      <c r="A66" s="4">
        <v>212</v>
      </c>
      <c r="B66" s="2" t="s">
        <v>150</v>
      </c>
      <c r="C66" s="2" t="s">
        <v>151</v>
      </c>
      <c r="D66" s="4" t="s">
        <v>45</v>
      </c>
      <c r="E66" s="90">
        <v>17</v>
      </c>
      <c r="F66" s="90">
        <v>23</v>
      </c>
      <c r="G66" s="90">
        <v>19</v>
      </c>
      <c r="H66" s="88">
        <f t="shared" si="8"/>
        <v>59</v>
      </c>
      <c r="I66" s="33">
        <v>20</v>
      </c>
      <c r="J66" s="33">
        <v>18</v>
      </c>
      <c r="K66" s="88">
        <f t="shared" si="9"/>
        <v>38</v>
      </c>
      <c r="L66" s="55">
        <f t="shared" si="10"/>
        <v>97</v>
      </c>
      <c r="M66" s="33">
        <v>25</v>
      </c>
      <c r="N66" s="33">
        <v>24</v>
      </c>
      <c r="O66" s="33">
        <v>18</v>
      </c>
      <c r="P66" s="88">
        <f t="shared" si="11"/>
        <v>67</v>
      </c>
      <c r="Q66" s="33">
        <v>23</v>
      </c>
      <c r="R66" s="33">
        <v>23</v>
      </c>
      <c r="S66" s="88">
        <f t="shared" si="12"/>
        <v>46</v>
      </c>
      <c r="T66" s="55">
        <f t="shared" si="13"/>
        <v>113</v>
      </c>
      <c r="U66" s="54">
        <f t="shared" si="14"/>
        <v>210</v>
      </c>
      <c r="V66" s="147"/>
      <c r="W66" s="5">
        <f t="shared" si="7"/>
        <v>210</v>
      </c>
    </row>
    <row r="67" spans="1:23" ht="16" x14ac:dyDescent="0.2">
      <c r="A67" s="4">
        <v>284</v>
      </c>
      <c r="B67" s="2" t="s">
        <v>152</v>
      </c>
      <c r="C67" s="2" t="s">
        <v>153</v>
      </c>
      <c r="D67" s="4" t="s">
        <v>60</v>
      </c>
      <c r="E67" s="90">
        <v>18</v>
      </c>
      <c r="F67" s="90">
        <v>22</v>
      </c>
      <c r="G67" s="90">
        <v>21</v>
      </c>
      <c r="H67" s="88">
        <f t="shared" si="8"/>
        <v>61</v>
      </c>
      <c r="I67" s="33">
        <v>22</v>
      </c>
      <c r="J67" s="33">
        <v>22</v>
      </c>
      <c r="K67" s="88">
        <f t="shared" si="9"/>
        <v>44</v>
      </c>
      <c r="L67" s="55">
        <f t="shared" si="10"/>
        <v>105</v>
      </c>
      <c r="M67" s="33">
        <v>17</v>
      </c>
      <c r="N67" s="33">
        <v>21</v>
      </c>
      <c r="O67" s="33">
        <v>21</v>
      </c>
      <c r="P67" s="88">
        <f t="shared" si="11"/>
        <v>59</v>
      </c>
      <c r="Q67" s="33">
        <v>22</v>
      </c>
      <c r="R67" s="33">
        <v>22</v>
      </c>
      <c r="S67" s="88">
        <f t="shared" si="12"/>
        <v>44</v>
      </c>
      <c r="T67" s="55">
        <f t="shared" si="13"/>
        <v>103</v>
      </c>
      <c r="U67" s="54">
        <f t="shared" si="14"/>
        <v>208</v>
      </c>
      <c r="V67" s="147"/>
      <c r="W67" s="5">
        <f t="shared" si="7"/>
        <v>208</v>
      </c>
    </row>
    <row r="68" spans="1:23" ht="16" x14ac:dyDescent="0.2">
      <c r="A68" s="4">
        <v>156</v>
      </c>
      <c r="B68" s="2" t="s">
        <v>154</v>
      </c>
      <c r="C68" s="2" t="s">
        <v>155</v>
      </c>
      <c r="D68" s="4" t="s">
        <v>45</v>
      </c>
      <c r="E68" s="90">
        <v>21</v>
      </c>
      <c r="F68" s="90">
        <v>20</v>
      </c>
      <c r="G68" s="90">
        <v>19</v>
      </c>
      <c r="H68" s="88">
        <f t="shared" si="8"/>
        <v>60</v>
      </c>
      <c r="I68" s="33">
        <v>22</v>
      </c>
      <c r="J68" s="33">
        <v>18</v>
      </c>
      <c r="K68" s="88">
        <f t="shared" si="9"/>
        <v>40</v>
      </c>
      <c r="L68" s="55">
        <f t="shared" si="10"/>
        <v>100</v>
      </c>
      <c r="M68" s="33">
        <v>22</v>
      </c>
      <c r="N68" s="33">
        <v>24</v>
      </c>
      <c r="O68" s="33">
        <v>20</v>
      </c>
      <c r="P68" s="88">
        <f t="shared" si="11"/>
        <v>66</v>
      </c>
      <c r="Q68" s="33">
        <v>21</v>
      </c>
      <c r="R68" s="33">
        <v>20</v>
      </c>
      <c r="S68" s="88">
        <f t="shared" si="12"/>
        <v>41</v>
      </c>
      <c r="T68" s="55">
        <f t="shared" si="13"/>
        <v>107</v>
      </c>
      <c r="U68" s="54">
        <f t="shared" si="14"/>
        <v>207</v>
      </c>
      <c r="V68" s="147"/>
      <c r="W68" s="5">
        <f t="shared" si="7"/>
        <v>207</v>
      </c>
    </row>
    <row r="69" spans="1:23" ht="16" x14ac:dyDescent="0.2">
      <c r="A69" s="4">
        <v>140</v>
      </c>
      <c r="B69" s="2" t="s">
        <v>156</v>
      </c>
      <c r="C69" s="2" t="s">
        <v>157</v>
      </c>
      <c r="D69" s="4" t="s">
        <v>45</v>
      </c>
      <c r="E69" s="90">
        <v>21</v>
      </c>
      <c r="F69" s="90">
        <v>19</v>
      </c>
      <c r="G69" s="90">
        <v>20</v>
      </c>
      <c r="H69" s="88">
        <f t="shared" si="8"/>
        <v>60</v>
      </c>
      <c r="I69" s="33">
        <v>22</v>
      </c>
      <c r="J69" s="33">
        <v>21</v>
      </c>
      <c r="K69" s="88">
        <f t="shared" si="9"/>
        <v>43</v>
      </c>
      <c r="L69" s="55">
        <f t="shared" si="10"/>
        <v>103</v>
      </c>
      <c r="M69" s="33">
        <v>21</v>
      </c>
      <c r="N69" s="33">
        <v>21</v>
      </c>
      <c r="O69" s="33">
        <v>20</v>
      </c>
      <c r="P69" s="88">
        <f t="shared" si="11"/>
        <v>62</v>
      </c>
      <c r="Q69" s="33">
        <v>20</v>
      </c>
      <c r="R69" s="33">
        <v>22</v>
      </c>
      <c r="S69" s="88">
        <f t="shared" si="12"/>
        <v>42</v>
      </c>
      <c r="T69" s="55">
        <f t="shared" si="13"/>
        <v>104</v>
      </c>
      <c r="U69" s="54">
        <f t="shared" si="14"/>
        <v>207</v>
      </c>
      <c r="V69" s="147"/>
      <c r="W69" s="5">
        <f t="shared" si="7"/>
        <v>207</v>
      </c>
    </row>
    <row r="70" spans="1:23" ht="16" x14ac:dyDescent="0.2">
      <c r="A70" s="4">
        <v>238</v>
      </c>
      <c r="B70" s="2" t="s">
        <v>158</v>
      </c>
      <c r="C70" s="2" t="s">
        <v>159</v>
      </c>
      <c r="D70" s="4"/>
      <c r="E70" s="90">
        <v>21</v>
      </c>
      <c r="F70" s="90">
        <v>20</v>
      </c>
      <c r="G70" s="90">
        <v>19</v>
      </c>
      <c r="H70" s="88">
        <f t="shared" si="8"/>
        <v>60</v>
      </c>
      <c r="I70" s="33">
        <v>23</v>
      </c>
      <c r="J70" s="33">
        <v>22</v>
      </c>
      <c r="K70" s="88">
        <f t="shared" si="9"/>
        <v>45</v>
      </c>
      <c r="L70" s="55">
        <f t="shared" si="10"/>
        <v>105</v>
      </c>
      <c r="M70" s="33">
        <v>19</v>
      </c>
      <c r="N70" s="33">
        <v>21</v>
      </c>
      <c r="O70" s="33">
        <v>19</v>
      </c>
      <c r="P70" s="88">
        <f t="shared" si="11"/>
        <v>59</v>
      </c>
      <c r="Q70" s="33">
        <v>20</v>
      </c>
      <c r="R70" s="33">
        <v>22</v>
      </c>
      <c r="S70" s="88">
        <f t="shared" si="12"/>
        <v>42</v>
      </c>
      <c r="T70" s="55">
        <f t="shared" si="13"/>
        <v>101</v>
      </c>
      <c r="U70" s="54">
        <f t="shared" si="14"/>
        <v>206</v>
      </c>
      <c r="V70" s="147"/>
      <c r="W70" s="5">
        <f t="shared" si="7"/>
        <v>206</v>
      </c>
    </row>
    <row r="71" spans="1:23" ht="16" x14ac:dyDescent="0.2">
      <c r="A71" s="4">
        <v>172</v>
      </c>
      <c r="B71" s="2" t="s">
        <v>160</v>
      </c>
      <c r="C71" s="2" t="s">
        <v>161</v>
      </c>
      <c r="D71" s="4" t="s">
        <v>45</v>
      </c>
      <c r="E71" s="90">
        <v>17</v>
      </c>
      <c r="F71" s="90">
        <v>23</v>
      </c>
      <c r="G71" s="90">
        <v>19</v>
      </c>
      <c r="H71" s="88">
        <f t="shared" si="8"/>
        <v>59</v>
      </c>
      <c r="I71" s="33">
        <v>23</v>
      </c>
      <c r="J71" s="33">
        <v>21</v>
      </c>
      <c r="K71" s="88">
        <f t="shared" si="9"/>
        <v>44</v>
      </c>
      <c r="L71" s="55">
        <f t="shared" si="10"/>
        <v>103</v>
      </c>
      <c r="M71" s="33">
        <v>21</v>
      </c>
      <c r="N71" s="33">
        <v>18</v>
      </c>
      <c r="O71" s="33">
        <v>20</v>
      </c>
      <c r="P71" s="88">
        <f t="shared" si="11"/>
        <v>59</v>
      </c>
      <c r="Q71" s="33">
        <v>22</v>
      </c>
      <c r="R71" s="33">
        <v>22</v>
      </c>
      <c r="S71" s="88">
        <f t="shared" si="12"/>
        <v>44</v>
      </c>
      <c r="T71" s="55">
        <f t="shared" si="13"/>
        <v>103</v>
      </c>
      <c r="U71" s="54">
        <f t="shared" si="14"/>
        <v>206</v>
      </c>
      <c r="V71" s="147"/>
      <c r="W71" s="5">
        <f t="shared" si="7"/>
        <v>206</v>
      </c>
    </row>
    <row r="72" spans="1:23" ht="16" x14ac:dyDescent="0.2">
      <c r="A72" s="4">
        <v>123</v>
      </c>
      <c r="B72" s="2" t="s">
        <v>162</v>
      </c>
      <c r="C72" s="2" t="s">
        <v>163</v>
      </c>
      <c r="D72" s="4" t="s">
        <v>45</v>
      </c>
      <c r="E72" s="90">
        <v>20</v>
      </c>
      <c r="F72" s="90">
        <v>22</v>
      </c>
      <c r="G72" s="90">
        <v>15</v>
      </c>
      <c r="H72" s="88">
        <f t="shared" si="8"/>
        <v>57</v>
      </c>
      <c r="I72" s="33">
        <v>21</v>
      </c>
      <c r="J72" s="33">
        <v>22</v>
      </c>
      <c r="K72" s="88">
        <f t="shared" si="9"/>
        <v>43</v>
      </c>
      <c r="L72" s="55">
        <f t="shared" si="10"/>
        <v>100</v>
      </c>
      <c r="M72" s="33">
        <v>22</v>
      </c>
      <c r="N72" s="33">
        <v>22</v>
      </c>
      <c r="O72" s="33">
        <v>22</v>
      </c>
      <c r="P72" s="88">
        <f t="shared" si="11"/>
        <v>66</v>
      </c>
      <c r="Q72" s="33">
        <v>21</v>
      </c>
      <c r="R72" s="33">
        <v>19</v>
      </c>
      <c r="S72" s="88">
        <f t="shared" si="12"/>
        <v>40</v>
      </c>
      <c r="T72" s="55">
        <f t="shared" si="13"/>
        <v>106</v>
      </c>
      <c r="U72" s="54">
        <f t="shared" si="14"/>
        <v>206</v>
      </c>
      <c r="V72" s="147"/>
      <c r="W72" s="5">
        <f t="shared" si="7"/>
        <v>206</v>
      </c>
    </row>
    <row r="73" spans="1:23" ht="16" x14ac:dyDescent="0.2">
      <c r="A73" s="4">
        <v>199</v>
      </c>
      <c r="B73" s="2" t="s">
        <v>164</v>
      </c>
      <c r="C73" s="2" t="s">
        <v>165</v>
      </c>
      <c r="D73" s="4"/>
      <c r="E73" s="90">
        <v>20</v>
      </c>
      <c r="F73" s="90">
        <v>22</v>
      </c>
      <c r="G73" s="90">
        <v>19</v>
      </c>
      <c r="H73" s="88">
        <f t="shared" si="8"/>
        <v>61</v>
      </c>
      <c r="I73" s="33">
        <v>21</v>
      </c>
      <c r="J73" s="33">
        <v>20</v>
      </c>
      <c r="K73" s="88">
        <f t="shared" si="9"/>
        <v>41</v>
      </c>
      <c r="L73" s="55">
        <f t="shared" si="10"/>
        <v>102</v>
      </c>
      <c r="M73" s="33">
        <v>20</v>
      </c>
      <c r="N73" s="33">
        <v>22</v>
      </c>
      <c r="O73" s="33">
        <v>20</v>
      </c>
      <c r="P73" s="88">
        <f t="shared" si="11"/>
        <v>62</v>
      </c>
      <c r="Q73" s="33">
        <v>23</v>
      </c>
      <c r="R73" s="33">
        <v>18</v>
      </c>
      <c r="S73" s="88">
        <f t="shared" si="12"/>
        <v>41</v>
      </c>
      <c r="T73" s="55">
        <f t="shared" si="13"/>
        <v>103</v>
      </c>
      <c r="U73" s="54">
        <f t="shared" si="14"/>
        <v>205</v>
      </c>
      <c r="V73" s="147"/>
      <c r="W73" s="5">
        <f t="shared" si="7"/>
        <v>205</v>
      </c>
    </row>
    <row r="74" spans="1:23" ht="16" x14ac:dyDescent="0.2">
      <c r="A74" s="4">
        <v>135</v>
      </c>
      <c r="B74" s="2" t="s">
        <v>166</v>
      </c>
      <c r="C74" s="2" t="s">
        <v>167</v>
      </c>
      <c r="D74" s="4"/>
      <c r="E74" s="90">
        <v>22</v>
      </c>
      <c r="F74" s="90">
        <v>22</v>
      </c>
      <c r="G74" s="90">
        <v>19</v>
      </c>
      <c r="H74" s="88">
        <f t="shared" si="8"/>
        <v>63</v>
      </c>
      <c r="I74" s="33">
        <v>18</v>
      </c>
      <c r="J74" s="33">
        <v>23</v>
      </c>
      <c r="K74" s="88">
        <f t="shared" si="9"/>
        <v>41</v>
      </c>
      <c r="L74" s="55">
        <f t="shared" si="10"/>
        <v>104</v>
      </c>
      <c r="M74" s="33">
        <v>22</v>
      </c>
      <c r="N74" s="33">
        <v>20</v>
      </c>
      <c r="O74" s="33">
        <v>18</v>
      </c>
      <c r="P74" s="88">
        <f t="shared" si="11"/>
        <v>60</v>
      </c>
      <c r="Q74" s="33">
        <v>18</v>
      </c>
      <c r="R74" s="33">
        <v>23</v>
      </c>
      <c r="S74" s="88">
        <f t="shared" si="12"/>
        <v>41</v>
      </c>
      <c r="T74" s="55">
        <f t="shared" si="13"/>
        <v>101</v>
      </c>
      <c r="U74" s="54">
        <f t="shared" si="14"/>
        <v>205</v>
      </c>
      <c r="V74" s="147"/>
      <c r="W74" s="5">
        <f t="shared" si="7"/>
        <v>205</v>
      </c>
    </row>
    <row r="75" spans="1:23" ht="16" x14ac:dyDescent="0.2">
      <c r="A75" s="4">
        <v>139</v>
      </c>
      <c r="B75" s="2" t="s">
        <v>168</v>
      </c>
      <c r="C75" s="2" t="s">
        <v>169</v>
      </c>
      <c r="D75" s="4"/>
      <c r="E75" s="90">
        <v>23</v>
      </c>
      <c r="F75" s="90">
        <v>18</v>
      </c>
      <c r="G75" s="90">
        <v>21</v>
      </c>
      <c r="H75" s="88">
        <f t="shared" si="8"/>
        <v>62</v>
      </c>
      <c r="I75" s="33">
        <v>21</v>
      </c>
      <c r="J75" s="33">
        <v>18</v>
      </c>
      <c r="K75" s="88">
        <f t="shared" si="9"/>
        <v>39</v>
      </c>
      <c r="L75" s="55">
        <f t="shared" si="10"/>
        <v>101</v>
      </c>
      <c r="M75" s="33">
        <v>20</v>
      </c>
      <c r="N75" s="33">
        <v>20</v>
      </c>
      <c r="O75" s="33">
        <v>21</v>
      </c>
      <c r="P75" s="88">
        <f t="shared" si="11"/>
        <v>61</v>
      </c>
      <c r="Q75" s="33">
        <v>21</v>
      </c>
      <c r="R75" s="33">
        <v>21</v>
      </c>
      <c r="S75" s="88">
        <f t="shared" si="12"/>
        <v>42</v>
      </c>
      <c r="T75" s="55">
        <f t="shared" si="13"/>
        <v>103</v>
      </c>
      <c r="U75" s="54">
        <f t="shared" si="14"/>
        <v>204</v>
      </c>
      <c r="V75" s="147"/>
      <c r="W75" s="5">
        <f t="shared" si="7"/>
        <v>204</v>
      </c>
    </row>
    <row r="76" spans="1:23" ht="16" x14ac:dyDescent="0.2">
      <c r="A76" s="4">
        <v>136</v>
      </c>
      <c r="B76" s="2" t="s">
        <v>170</v>
      </c>
      <c r="C76" s="2" t="s">
        <v>171</v>
      </c>
      <c r="D76" s="4"/>
      <c r="E76" s="90">
        <v>20</v>
      </c>
      <c r="F76" s="90">
        <v>15</v>
      </c>
      <c r="G76" s="90">
        <v>22</v>
      </c>
      <c r="H76" s="88">
        <f t="shared" si="8"/>
        <v>57</v>
      </c>
      <c r="I76" s="33">
        <v>19</v>
      </c>
      <c r="J76" s="33">
        <v>23</v>
      </c>
      <c r="K76" s="88">
        <f t="shared" si="9"/>
        <v>42</v>
      </c>
      <c r="L76" s="55">
        <f t="shared" si="10"/>
        <v>99</v>
      </c>
      <c r="M76" s="33">
        <v>18</v>
      </c>
      <c r="N76" s="33">
        <v>19</v>
      </c>
      <c r="O76" s="33">
        <v>22</v>
      </c>
      <c r="P76" s="88">
        <f t="shared" si="11"/>
        <v>59</v>
      </c>
      <c r="Q76" s="33">
        <v>22</v>
      </c>
      <c r="R76" s="33">
        <v>21</v>
      </c>
      <c r="S76" s="88">
        <f t="shared" si="12"/>
        <v>43</v>
      </c>
      <c r="T76" s="55">
        <f t="shared" si="13"/>
        <v>102</v>
      </c>
      <c r="U76" s="54">
        <f t="shared" si="14"/>
        <v>201</v>
      </c>
      <c r="V76" s="147"/>
      <c r="W76" s="5">
        <f t="shared" si="7"/>
        <v>201</v>
      </c>
    </row>
    <row r="77" spans="1:23" ht="16" x14ac:dyDescent="0.2">
      <c r="A77" s="4">
        <v>224</v>
      </c>
      <c r="B77" s="2" t="s">
        <v>172</v>
      </c>
      <c r="C77" s="2" t="s">
        <v>147</v>
      </c>
      <c r="D77" s="4" t="s">
        <v>45</v>
      </c>
      <c r="E77" s="90">
        <v>18</v>
      </c>
      <c r="F77" s="90">
        <v>18</v>
      </c>
      <c r="G77" s="90">
        <v>20</v>
      </c>
      <c r="H77" s="88">
        <f t="shared" si="8"/>
        <v>56</v>
      </c>
      <c r="I77" s="33">
        <v>18</v>
      </c>
      <c r="J77" s="33">
        <v>16</v>
      </c>
      <c r="K77" s="88">
        <f t="shared" si="9"/>
        <v>34</v>
      </c>
      <c r="L77" s="55">
        <f t="shared" si="10"/>
        <v>90</v>
      </c>
      <c r="M77" s="33">
        <v>21</v>
      </c>
      <c r="N77" s="33">
        <v>20</v>
      </c>
      <c r="O77" s="33">
        <v>23</v>
      </c>
      <c r="P77" s="88">
        <f t="shared" si="11"/>
        <v>64</v>
      </c>
      <c r="Q77" s="33">
        <v>23</v>
      </c>
      <c r="R77" s="33">
        <v>23</v>
      </c>
      <c r="S77" s="88">
        <f t="shared" si="12"/>
        <v>46</v>
      </c>
      <c r="T77" s="55">
        <f t="shared" si="13"/>
        <v>110</v>
      </c>
      <c r="U77" s="54">
        <f t="shared" si="14"/>
        <v>200</v>
      </c>
      <c r="V77" s="147"/>
      <c r="W77" s="5">
        <f t="shared" si="7"/>
        <v>200</v>
      </c>
    </row>
    <row r="78" spans="1:23" ht="16" x14ac:dyDescent="0.2">
      <c r="A78" s="4">
        <v>174</v>
      </c>
      <c r="B78" s="2" t="s">
        <v>173</v>
      </c>
      <c r="C78" s="2" t="s">
        <v>107</v>
      </c>
      <c r="D78" s="4"/>
      <c r="E78" s="90">
        <v>19</v>
      </c>
      <c r="F78" s="90">
        <v>23</v>
      </c>
      <c r="G78" s="90">
        <v>20</v>
      </c>
      <c r="H78" s="88">
        <f t="shared" ref="H78:H109" si="15">SUM(E78:G78)</f>
        <v>62</v>
      </c>
      <c r="I78" s="33">
        <v>18</v>
      </c>
      <c r="J78" s="33">
        <v>19</v>
      </c>
      <c r="K78" s="88">
        <f t="shared" ref="K78:K109" si="16">SUM(I78:J78)</f>
        <v>37</v>
      </c>
      <c r="L78" s="55">
        <f t="shared" ref="L78:L109" si="17">SUM(H78,K78)</f>
        <v>99</v>
      </c>
      <c r="M78" s="33">
        <v>20</v>
      </c>
      <c r="N78" s="33">
        <v>18</v>
      </c>
      <c r="O78" s="33">
        <v>21</v>
      </c>
      <c r="P78" s="88">
        <f t="shared" ref="P78:P109" si="18">SUM(M78:O78)</f>
        <v>59</v>
      </c>
      <c r="Q78" s="33">
        <v>20</v>
      </c>
      <c r="R78" s="33">
        <v>22</v>
      </c>
      <c r="S78" s="88">
        <f t="shared" ref="S78:S109" si="19">SUM(Q78:R78)</f>
        <v>42</v>
      </c>
      <c r="T78" s="55">
        <f t="shared" ref="T78:T109" si="20">SUM(P78,S78)</f>
        <v>101</v>
      </c>
      <c r="U78" s="54">
        <f t="shared" ref="U78:U109" si="21">SUM(L78,T78)</f>
        <v>200</v>
      </c>
      <c r="V78" s="147"/>
      <c r="W78" s="5">
        <f t="shared" si="7"/>
        <v>200</v>
      </c>
    </row>
    <row r="79" spans="1:23" ht="16" x14ac:dyDescent="0.2">
      <c r="A79" s="4">
        <v>301</v>
      </c>
      <c r="B79" s="2" t="s">
        <v>174</v>
      </c>
      <c r="C79" s="2" t="s">
        <v>175</v>
      </c>
      <c r="D79" s="4"/>
      <c r="E79" s="90">
        <v>21</v>
      </c>
      <c r="F79" s="90">
        <v>13</v>
      </c>
      <c r="G79" s="90">
        <v>21</v>
      </c>
      <c r="H79" s="88">
        <f t="shared" si="15"/>
        <v>55</v>
      </c>
      <c r="I79" s="33">
        <v>20</v>
      </c>
      <c r="J79" s="33">
        <v>23</v>
      </c>
      <c r="K79" s="88">
        <f t="shared" si="16"/>
        <v>43</v>
      </c>
      <c r="L79" s="55">
        <f t="shared" si="17"/>
        <v>98</v>
      </c>
      <c r="M79" s="33">
        <v>20</v>
      </c>
      <c r="N79" s="33">
        <v>22</v>
      </c>
      <c r="O79" s="33">
        <v>21</v>
      </c>
      <c r="P79" s="88">
        <f t="shared" si="18"/>
        <v>63</v>
      </c>
      <c r="Q79" s="33">
        <v>17</v>
      </c>
      <c r="R79" s="33">
        <v>21</v>
      </c>
      <c r="S79" s="88">
        <f t="shared" si="19"/>
        <v>38</v>
      </c>
      <c r="T79" s="55">
        <f t="shared" si="20"/>
        <v>101</v>
      </c>
      <c r="U79" s="54">
        <f t="shared" si="21"/>
        <v>199</v>
      </c>
      <c r="V79" s="147"/>
      <c r="W79" s="5">
        <f t="shared" ref="W79:W113" si="22">U79+V79</f>
        <v>199</v>
      </c>
    </row>
    <row r="80" spans="1:23" ht="16" x14ac:dyDescent="0.2">
      <c r="A80" s="4">
        <v>281</v>
      </c>
      <c r="B80" s="2" t="s">
        <v>176</v>
      </c>
      <c r="C80" s="2" t="s">
        <v>177</v>
      </c>
      <c r="D80" s="4" t="s">
        <v>45</v>
      </c>
      <c r="E80" s="90">
        <v>21</v>
      </c>
      <c r="F80" s="90">
        <v>22</v>
      </c>
      <c r="G80" s="90">
        <v>22</v>
      </c>
      <c r="H80" s="88">
        <f t="shared" si="15"/>
        <v>65</v>
      </c>
      <c r="I80" s="33">
        <v>18</v>
      </c>
      <c r="J80" s="33">
        <v>19</v>
      </c>
      <c r="K80" s="88">
        <f t="shared" si="16"/>
        <v>37</v>
      </c>
      <c r="L80" s="55">
        <f t="shared" si="17"/>
        <v>102</v>
      </c>
      <c r="M80" s="33">
        <v>19</v>
      </c>
      <c r="N80" s="33">
        <v>19</v>
      </c>
      <c r="O80" s="33">
        <v>18</v>
      </c>
      <c r="P80" s="88">
        <f t="shared" si="18"/>
        <v>56</v>
      </c>
      <c r="Q80" s="33">
        <v>21</v>
      </c>
      <c r="R80" s="33">
        <v>19</v>
      </c>
      <c r="S80" s="88">
        <f t="shared" si="19"/>
        <v>40</v>
      </c>
      <c r="T80" s="55">
        <f t="shared" si="20"/>
        <v>96</v>
      </c>
      <c r="U80" s="54">
        <f t="shared" si="21"/>
        <v>198</v>
      </c>
      <c r="V80" s="147"/>
      <c r="W80" s="5">
        <f t="shared" si="22"/>
        <v>198</v>
      </c>
    </row>
    <row r="81" spans="1:23" ht="16" x14ac:dyDescent="0.2">
      <c r="A81" s="4">
        <v>285</v>
      </c>
      <c r="B81" s="2" t="s">
        <v>178</v>
      </c>
      <c r="C81" s="2" t="s">
        <v>115</v>
      </c>
      <c r="D81" s="4" t="s">
        <v>116</v>
      </c>
      <c r="E81" s="90">
        <v>18</v>
      </c>
      <c r="F81" s="90">
        <v>19</v>
      </c>
      <c r="G81" s="90">
        <v>21</v>
      </c>
      <c r="H81" s="88">
        <f t="shared" si="15"/>
        <v>58</v>
      </c>
      <c r="I81" s="33">
        <v>19</v>
      </c>
      <c r="J81" s="33">
        <v>19</v>
      </c>
      <c r="K81" s="88">
        <f t="shared" si="16"/>
        <v>38</v>
      </c>
      <c r="L81" s="55">
        <f t="shared" si="17"/>
        <v>96</v>
      </c>
      <c r="M81" s="33">
        <v>19</v>
      </c>
      <c r="N81" s="33">
        <v>22</v>
      </c>
      <c r="O81" s="33">
        <v>21</v>
      </c>
      <c r="P81" s="88">
        <f t="shared" si="18"/>
        <v>62</v>
      </c>
      <c r="Q81" s="33">
        <v>19</v>
      </c>
      <c r="R81" s="33">
        <v>20</v>
      </c>
      <c r="S81" s="88">
        <f t="shared" si="19"/>
        <v>39</v>
      </c>
      <c r="T81" s="55">
        <f t="shared" si="20"/>
        <v>101</v>
      </c>
      <c r="U81" s="54">
        <f t="shared" si="21"/>
        <v>197</v>
      </c>
      <c r="V81" s="147"/>
      <c r="W81" s="5">
        <f t="shared" si="22"/>
        <v>197</v>
      </c>
    </row>
    <row r="82" spans="1:23" ht="16" x14ac:dyDescent="0.2">
      <c r="A82" s="4">
        <v>147</v>
      </c>
      <c r="B82" s="2" t="s">
        <v>179</v>
      </c>
      <c r="C82" s="2" t="s">
        <v>105</v>
      </c>
      <c r="D82" s="4" t="s">
        <v>118</v>
      </c>
      <c r="E82" s="90">
        <v>20</v>
      </c>
      <c r="F82" s="90">
        <v>16</v>
      </c>
      <c r="G82" s="90">
        <v>18</v>
      </c>
      <c r="H82" s="88">
        <f t="shared" si="15"/>
        <v>54</v>
      </c>
      <c r="I82" s="33">
        <v>19</v>
      </c>
      <c r="J82" s="33">
        <v>23</v>
      </c>
      <c r="K82" s="88">
        <f t="shared" si="16"/>
        <v>42</v>
      </c>
      <c r="L82" s="55">
        <f t="shared" si="17"/>
        <v>96</v>
      </c>
      <c r="M82" s="33">
        <v>20</v>
      </c>
      <c r="N82" s="33">
        <v>19</v>
      </c>
      <c r="O82" s="33">
        <v>19</v>
      </c>
      <c r="P82" s="88">
        <f t="shared" si="18"/>
        <v>58</v>
      </c>
      <c r="Q82" s="33">
        <v>21</v>
      </c>
      <c r="R82" s="33">
        <v>22</v>
      </c>
      <c r="S82" s="88">
        <f t="shared" si="19"/>
        <v>43</v>
      </c>
      <c r="T82" s="55">
        <f t="shared" si="20"/>
        <v>101</v>
      </c>
      <c r="U82" s="54">
        <f t="shared" si="21"/>
        <v>197</v>
      </c>
      <c r="V82" s="147"/>
      <c r="W82" s="5">
        <f t="shared" si="22"/>
        <v>197</v>
      </c>
    </row>
    <row r="83" spans="1:23" ht="18" x14ac:dyDescent="0.2">
      <c r="A83" s="4">
        <v>279</v>
      </c>
      <c r="B83" s="2" t="s">
        <v>180</v>
      </c>
      <c r="C83" s="2" t="s">
        <v>181</v>
      </c>
      <c r="D83" s="4"/>
      <c r="E83" s="90">
        <v>15</v>
      </c>
      <c r="F83" s="90">
        <v>22</v>
      </c>
      <c r="G83" s="90">
        <v>18</v>
      </c>
      <c r="H83" s="88">
        <f t="shared" si="15"/>
        <v>55</v>
      </c>
      <c r="I83" s="33">
        <v>19</v>
      </c>
      <c r="J83" s="33">
        <v>20</v>
      </c>
      <c r="K83" s="88">
        <f t="shared" si="16"/>
        <v>39</v>
      </c>
      <c r="L83" s="55">
        <f t="shared" si="17"/>
        <v>94</v>
      </c>
      <c r="M83" s="33">
        <v>20</v>
      </c>
      <c r="N83" s="33">
        <v>21</v>
      </c>
      <c r="O83" s="33">
        <v>21</v>
      </c>
      <c r="P83" s="88">
        <f t="shared" si="18"/>
        <v>62</v>
      </c>
      <c r="Q83" s="33">
        <v>19</v>
      </c>
      <c r="R83" s="33">
        <v>20</v>
      </c>
      <c r="S83" s="88">
        <f t="shared" si="19"/>
        <v>39</v>
      </c>
      <c r="T83" s="55">
        <f t="shared" si="20"/>
        <v>101</v>
      </c>
      <c r="U83" s="54">
        <f t="shared" si="21"/>
        <v>195</v>
      </c>
      <c r="V83" s="147"/>
      <c r="W83" s="5">
        <f t="shared" si="22"/>
        <v>195</v>
      </c>
    </row>
    <row r="84" spans="1:23" ht="16" x14ac:dyDescent="0.2">
      <c r="A84" s="4">
        <v>259</v>
      </c>
      <c r="B84" s="2" t="s">
        <v>182</v>
      </c>
      <c r="C84" s="2" t="s">
        <v>181</v>
      </c>
      <c r="D84" s="4" t="s">
        <v>45</v>
      </c>
      <c r="E84" s="90">
        <v>18</v>
      </c>
      <c r="F84" s="90">
        <v>16</v>
      </c>
      <c r="G84" s="90">
        <v>16</v>
      </c>
      <c r="H84" s="88">
        <f t="shared" si="15"/>
        <v>50</v>
      </c>
      <c r="I84" s="33">
        <v>19</v>
      </c>
      <c r="J84" s="33">
        <v>21</v>
      </c>
      <c r="K84" s="88">
        <f t="shared" si="16"/>
        <v>40</v>
      </c>
      <c r="L84" s="55">
        <f t="shared" si="17"/>
        <v>90</v>
      </c>
      <c r="M84" s="33">
        <v>22</v>
      </c>
      <c r="N84" s="33">
        <v>20</v>
      </c>
      <c r="O84" s="33">
        <v>17</v>
      </c>
      <c r="P84" s="88">
        <f t="shared" si="18"/>
        <v>59</v>
      </c>
      <c r="Q84" s="33">
        <v>21</v>
      </c>
      <c r="R84" s="33">
        <v>24</v>
      </c>
      <c r="S84" s="88">
        <f t="shared" si="19"/>
        <v>45</v>
      </c>
      <c r="T84" s="55">
        <f t="shared" si="20"/>
        <v>104</v>
      </c>
      <c r="U84" s="54">
        <f t="shared" si="21"/>
        <v>194</v>
      </c>
      <c r="V84" s="147"/>
      <c r="W84" s="5">
        <f t="shared" si="22"/>
        <v>194</v>
      </c>
    </row>
    <row r="85" spans="1:23" ht="16" x14ac:dyDescent="0.2">
      <c r="A85" s="4">
        <v>146</v>
      </c>
      <c r="B85" s="2" t="s">
        <v>183</v>
      </c>
      <c r="C85" s="2" t="s">
        <v>184</v>
      </c>
      <c r="D85" s="4" t="s">
        <v>45</v>
      </c>
      <c r="E85" s="90">
        <v>21</v>
      </c>
      <c r="F85" s="90">
        <v>17</v>
      </c>
      <c r="G85" s="90">
        <v>17</v>
      </c>
      <c r="H85" s="88">
        <f t="shared" si="15"/>
        <v>55</v>
      </c>
      <c r="I85" s="33">
        <v>20</v>
      </c>
      <c r="J85" s="33">
        <v>21</v>
      </c>
      <c r="K85" s="88">
        <f t="shared" si="16"/>
        <v>41</v>
      </c>
      <c r="L85" s="55">
        <f t="shared" si="17"/>
        <v>96</v>
      </c>
      <c r="M85" s="33">
        <v>18</v>
      </c>
      <c r="N85" s="33">
        <v>21</v>
      </c>
      <c r="O85" s="33">
        <v>22</v>
      </c>
      <c r="P85" s="88">
        <f t="shared" si="18"/>
        <v>61</v>
      </c>
      <c r="Q85" s="33">
        <v>17</v>
      </c>
      <c r="R85" s="33">
        <v>20</v>
      </c>
      <c r="S85" s="88">
        <f t="shared" si="19"/>
        <v>37</v>
      </c>
      <c r="T85" s="55">
        <f t="shared" si="20"/>
        <v>98</v>
      </c>
      <c r="U85" s="54">
        <f t="shared" si="21"/>
        <v>194</v>
      </c>
      <c r="V85" s="147"/>
      <c r="W85" s="5">
        <f t="shared" si="22"/>
        <v>194</v>
      </c>
    </row>
    <row r="86" spans="1:23" ht="16" x14ac:dyDescent="0.2">
      <c r="A86" s="4">
        <v>287</v>
      </c>
      <c r="B86" s="2" t="s">
        <v>185</v>
      </c>
      <c r="C86" s="2" t="s">
        <v>186</v>
      </c>
      <c r="D86" s="4" t="s">
        <v>60</v>
      </c>
      <c r="E86" s="90">
        <v>14</v>
      </c>
      <c r="F86" s="90">
        <v>19</v>
      </c>
      <c r="G86" s="90">
        <v>18</v>
      </c>
      <c r="H86" s="88">
        <f t="shared" si="15"/>
        <v>51</v>
      </c>
      <c r="I86" s="33">
        <v>21</v>
      </c>
      <c r="J86" s="33">
        <v>23</v>
      </c>
      <c r="K86" s="88">
        <f t="shared" si="16"/>
        <v>44</v>
      </c>
      <c r="L86" s="55">
        <f t="shared" si="17"/>
        <v>95</v>
      </c>
      <c r="M86" s="33">
        <v>21</v>
      </c>
      <c r="N86" s="33">
        <v>16</v>
      </c>
      <c r="O86" s="33">
        <v>20</v>
      </c>
      <c r="P86" s="88">
        <f t="shared" si="18"/>
        <v>57</v>
      </c>
      <c r="Q86" s="33">
        <v>22</v>
      </c>
      <c r="R86" s="33">
        <v>19</v>
      </c>
      <c r="S86" s="88">
        <f t="shared" si="19"/>
        <v>41</v>
      </c>
      <c r="T86" s="55">
        <f t="shared" si="20"/>
        <v>98</v>
      </c>
      <c r="U86" s="54">
        <f t="shared" si="21"/>
        <v>193</v>
      </c>
      <c r="V86" s="147"/>
      <c r="W86" s="5">
        <f t="shared" si="22"/>
        <v>193</v>
      </c>
    </row>
    <row r="87" spans="1:23" ht="16" x14ac:dyDescent="0.2">
      <c r="A87" s="4">
        <v>219</v>
      </c>
      <c r="B87" s="2" t="s">
        <v>78</v>
      </c>
      <c r="C87" s="2" t="s">
        <v>147</v>
      </c>
      <c r="D87" s="4" t="s">
        <v>45</v>
      </c>
      <c r="E87" s="90">
        <v>22</v>
      </c>
      <c r="F87" s="90">
        <v>17</v>
      </c>
      <c r="G87" s="90">
        <v>20</v>
      </c>
      <c r="H87" s="88">
        <f t="shared" si="15"/>
        <v>59</v>
      </c>
      <c r="I87" s="33">
        <v>16</v>
      </c>
      <c r="J87" s="33">
        <v>21</v>
      </c>
      <c r="K87" s="88">
        <f t="shared" si="16"/>
        <v>37</v>
      </c>
      <c r="L87" s="55">
        <f t="shared" si="17"/>
        <v>96</v>
      </c>
      <c r="M87" s="33">
        <v>21</v>
      </c>
      <c r="N87" s="33">
        <v>18</v>
      </c>
      <c r="O87" s="33">
        <v>19</v>
      </c>
      <c r="P87" s="88">
        <f t="shared" si="18"/>
        <v>58</v>
      </c>
      <c r="Q87" s="33">
        <v>18</v>
      </c>
      <c r="R87" s="33">
        <v>21</v>
      </c>
      <c r="S87" s="88">
        <f t="shared" si="19"/>
        <v>39</v>
      </c>
      <c r="T87" s="55">
        <f t="shared" si="20"/>
        <v>97</v>
      </c>
      <c r="U87" s="54">
        <f t="shared" si="21"/>
        <v>193</v>
      </c>
      <c r="V87" s="147"/>
      <c r="W87" s="5">
        <f t="shared" si="22"/>
        <v>193</v>
      </c>
    </row>
    <row r="88" spans="1:23" ht="16" x14ac:dyDescent="0.2">
      <c r="A88" s="4">
        <v>250</v>
      </c>
      <c r="B88" s="2" t="s">
        <v>187</v>
      </c>
      <c r="C88" s="2" t="s">
        <v>188</v>
      </c>
      <c r="D88" s="4" t="s">
        <v>45</v>
      </c>
      <c r="E88" s="90">
        <v>19</v>
      </c>
      <c r="F88" s="90">
        <v>21</v>
      </c>
      <c r="G88" s="90">
        <v>14</v>
      </c>
      <c r="H88" s="88">
        <f t="shared" si="15"/>
        <v>54</v>
      </c>
      <c r="I88" s="33">
        <v>20</v>
      </c>
      <c r="J88" s="33">
        <v>20</v>
      </c>
      <c r="K88" s="88">
        <f t="shared" si="16"/>
        <v>40</v>
      </c>
      <c r="L88" s="55">
        <f t="shared" si="17"/>
        <v>94</v>
      </c>
      <c r="M88" s="33">
        <v>21</v>
      </c>
      <c r="N88" s="33">
        <v>18</v>
      </c>
      <c r="O88" s="33">
        <v>21</v>
      </c>
      <c r="P88" s="88">
        <f t="shared" si="18"/>
        <v>60</v>
      </c>
      <c r="Q88" s="33">
        <v>16</v>
      </c>
      <c r="R88" s="33">
        <v>21</v>
      </c>
      <c r="S88" s="88">
        <f t="shared" si="19"/>
        <v>37</v>
      </c>
      <c r="T88" s="55">
        <f t="shared" si="20"/>
        <v>97</v>
      </c>
      <c r="U88" s="54">
        <f t="shared" si="21"/>
        <v>191</v>
      </c>
      <c r="V88" s="147"/>
      <c r="W88" s="5">
        <f t="shared" si="22"/>
        <v>191</v>
      </c>
    </row>
    <row r="89" spans="1:23" ht="16" x14ac:dyDescent="0.2">
      <c r="A89" s="4">
        <v>267</v>
      </c>
      <c r="B89" s="2" t="s">
        <v>189</v>
      </c>
      <c r="C89" s="2" t="s">
        <v>190</v>
      </c>
      <c r="D89" s="4"/>
      <c r="E89" s="90">
        <v>16</v>
      </c>
      <c r="F89" s="90">
        <v>15</v>
      </c>
      <c r="G89" s="90">
        <v>20</v>
      </c>
      <c r="H89" s="88">
        <f t="shared" si="15"/>
        <v>51</v>
      </c>
      <c r="I89" s="33">
        <v>17</v>
      </c>
      <c r="J89" s="33">
        <v>22</v>
      </c>
      <c r="K89" s="88">
        <f t="shared" si="16"/>
        <v>39</v>
      </c>
      <c r="L89" s="55">
        <f t="shared" si="17"/>
        <v>90</v>
      </c>
      <c r="M89" s="33">
        <v>15</v>
      </c>
      <c r="N89" s="33">
        <v>18</v>
      </c>
      <c r="O89" s="33">
        <v>22</v>
      </c>
      <c r="P89" s="88">
        <f t="shared" si="18"/>
        <v>55</v>
      </c>
      <c r="Q89" s="33">
        <v>22</v>
      </c>
      <c r="R89" s="33">
        <v>22</v>
      </c>
      <c r="S89" s="88">
        <f t="shared" si="19"/>
        <v>44</v>
      </c>
      <c r="T89" s="55">
        <f t="shared" si="20"/>
        <v>99</v>
      </c>
      <c r="U89" s="54">
        <f t="shared" si="21"/>
        <v>189</v>
      </c>
      <c r="V89" s="147"/>
      <c r="W89" s="5">
        <f t="shared" si="22"/>
        <v>189</v>
      </c>
    </row>
    <row r="90" spans="1:23" ht="16" x14ac:dyDescent="0.2">
      <c r="A90" s="4">
        <v>158</v>
      </c>
      <c r="B90" s="2" t="s">
        <v>191</v>
      </c>
      <c r="C90" s="2" t="s">
        <v>192</v>
      </c>
      <c r="D90" s="4"/>
      <c r="E90" s="90">
        <v>20</v>
      </c>
      <c r="F90" s="90">
        <v>19</v>
      </c>
      <c r="G90" s="90">
        <v>17</v>
      </c>
      <c r="H90" s="88">
        <f t="shared" si="15"/>
        <v>56</v>
      </c>
      <c r="I90" s="33">
        <v>19</v>
      </c>
      <c r="J90" s="33">
        <v>17</v>
      </c>
      <c r="K90" s="88">
        <f t="shared" si="16"/>
        <v>36</v>
      </c>
      <c r="L90" s="55">
        <f t="shared" si="17"/>
        <v>92</v>
      </c>
      <c r="M90" s="33">
        <v>20</v>
      </c>
      <c r="N90" s="33">
        <v>19</v>
      </c>
      <c r="O90" s="33">
        <v>20</v>
      </c>
      <c r="P90" s="88">
        <f t="shared" si="18"/>
        <v>59</v>
      </c>
      <c r="Q90" s="33">
        <v>16</v>
      </c>
      <c r="R90" s="33">
        <v>22</v>
      </c>
      <c r="S90" s="88">
        <f t="shared" si="19"/>
        <v>38</v>
      </c>
      <c r="T90" s="55">
        <f t="shared" si="20"/>
        <v>97</v>
      </c>
      <c r="U90" s="54">
        <f t="shared" si="21"/>
        <v>189</v>
      </c>
      <c r="V90" s="147"/>
      <c r="W90" s="5">
        <f t="shared" si="22"/>
        <v>189</v>
      </c>
    </row>
    <row r="91" spans="1:23" ht="16" x14ac:dyDescent="0.2">
      <c r="A91" s="4">
        <v>205</v>
      </c>
      <c r="B91" s="2" t="s">
        <v>193</v>
      </c>
      <c r="C91" s="2" t="s">
        <v>194</v>
      </c>
      <c r="D91" s="4" t="s">
        <v>45</v>
      </c>
      <c r="E91" s="90">
        <v>21</v>
      </c>
      <c r="F91" s="90">
        <v>20</v>
      </c>
      <c r="G91" s="90">
        <v>17</v>
      </c>
      <c r="H91" s="88">
        <f t="shared" si="15"/>
        <v>58</v>
      </c>
      <c r="I91" s="33">
        <v>15</v>
      </c>
      <c r="J91" s="33">
        <v>17</v>
      </c>
      <c r="K91" s="88">
        <f t="shared" si="16"/>
        <v>32</v>
      </c>
      <c r="L91" s="55">
        <f t="shared" si="17"/>
        <v>90</v>
      </c>
      <c r="M91" s="33">
        <v>20</v>
      </c>
      <c r="N91" s="33">
        <v>18</v>
      </c>
      <c r="O91" s="33">
        <v>20</v>
      </c>
      <c r="P91" s="88">
        <f t="shared" si="18"/>
        <v>58</v>
      </c>
      <c r="Q91" s="33">
        <v>20</v>
      </c>
      <c r="R91" s="33">
        <v>19</v>
      </c>
      <c r="S91" s="88">
        <f t="shared" si="19"/>
        <v>39</v>
      </c>
      <c r="T91" s="55">
        <f t="shared" si="20"/>
        <v>97</v>
      </c>
      <c r="U91" s="54">
        <f t="shared" si="21"/>
        <v>187</v>
      </c>
      <c r="V91" s="147"/>
      <c r="W91" s="5">
        <f t="shared" si="22"/>
        <v>187</v>
      </c>
    </row>
    <row r="92" spans="1:23" ht="16" x14ac:dyDescent="0.2">
      <c r="A92" s="4">
        <v>119</v>
      </c>
      <c r="B92" s="2" t="s">
        <v>195</v>
      </c>
      <c r="C92" s="2" t="s">
        <v>196</v>
      </c>
      <c r="D92" s="4" t="s">
        <v>45</v>
      </c>
      <c r="E92" s="90">
        <v>20</v>
      </c>
      <c r="F92" s="90">
        <v>16</v>
      </c>
      <c r="G92" s="90">
        <v>21</v>
      </c>
      <c r="H92" s="88">
        <f t="shared" si="15"/>
        <v>57</v>
      </c>
      <c r="I92" s="33">
        <v>19</v>
      </c>
      <c r="J92" s="33">
        <v>17</v>
      </c>
      <c r="K92" s="88">
        <f t="shared" si="16"/>
        <v>36</v>
      </c>
      <c r="L92" s="55">
        <f t="shared" si="17"/>
        <v>93</v>
      </c>
      <c r="M92" s="33">
        <v>18</v>
      </c>
      <c r="N92" s="33">
        <v>17</v>
      </c>
      <c r="O92" s="33">
        <v>21</v>
      </c>
      <c r="P92" s="88">
        <f t="shared" si="18"/>
        <v>56</v>
      </c>
      <c r="Q92" s="33">
        <v>20</v>
      </c>
      <c r="R92" s="33">
        <v>18</v>
      </c>
      <c r="S92" s="88">
        <f t="shared" si="19"/>
        <v>38</v>
      </c>
      <c r="T92" s="55">
        <f t="shared" si="20"/>
        <v>94</v>
      </c>
      <c r="U92" s="54">
        <f t="shared" si="21"/>
        <v>187</v>
      </c>
      <c r="V92" s="147"/>
      <c r="W92" s="5">
        <f t="shared" si="22"/>
        <v>187</v>
      </c>
    </row>
    <row r="93" spans="1:23" ht="16" x14ac:dyDescent="0.2">
      <c r="A93" s="4">
        <v>184</v>
      </c>
      <c r="B93" s="2" t="s">
        <v>197</v>
      </c>
      <c r="C93" s="2" t="s">
        <v>198</v>
      </c>
      <c r="D93" s="4"/>
      <c r="E93" s="90">
        <v>19</v>
      </c>
      <c r="F93" s="90">
        <v>15</v>
      </c>
      <c r="G93" s="90">
        <v>17</v>
      </c>
      <c r="H93" s="88">
        <f t="shared" si="15"/>
        <v>51</v>
      </c>
      <c r="I93" s="33">
        <v>16</v>
      </c>
      <c r="J93" s="33">
        <v>23</v>
      </c>
      <c r="K93" s="88">
        <f t="shared" si="16"/>
        <v>39</v>
      </c>
      <c r="L93" s="55">
        <f t="shared" si="17"/>
        <v>90</v>
      </c>
      <c r="M93" s="33">
        <v>20</v>
      </c>
      <c r="N93" s="33">
        <v>13</v>
      </c>
      <c r="O93" s="33">
        <v>20</v>
      </c>
      <c r="P93" s="88">
        <f t="shared" si="18"/>
        <v>53</v>
      </c>
      <c r="Q93" s="33">
        <v>21</v>
      </c>
      <c r="R93" s="33">
        <v>19</v>
      </c>
      <c r="S93" s="88">
        <f t="shared" si="19"/>
        <v>40</v>
      </c>
      <c r="T93" s="55">
        <f t="shared" si="20"/>
        <v>93</v>
      </c>
      <c r="U93" s="54">
        <f t="shared" si="21"/>
        <v>183</v>
      </c>
      <c r="V93" s="147"/>
      <c r="W93" s="5">
        <f t="shared" si="22"/>
        <v>183</v>
      </c>
    </row>
    <row r="94" spans="1:23" ht="16" x14ac:dyDescent="0.2">
      <c r="A94" s="4">
        <v>105</v>
      </c>
      <c r="B94" s="2" t="s">
        <v>199</v>
      </c>
      <c r="C94" s="2" t="s">
        <v>200</v>
      </c>
      <c r="D94" s="4"/>
      <c r="E94" s="90">
        <v>18</v>
      </c>
      <c r="F94" s="90">
        <v>19</v>
      </c>
      <c r="G94" s="90">
        <v>19</v>
      </c>
      <c r="H94" s="88">
        <f t="shared" si="15"/>
        <v>56</v>
      </c>
      <c r="I94" s="33">
        <v>16</v>
      </c>
      <c r="J94" s="33">
        <v>19</v>
      </c>
      <c r="K94" s="88">
        <f t="shared" si="16"/>
        <v>35</v>
      </c>
      <c r="L94" s="55">
        <f t="shared" si="17"/>
        <v>91</v>
      </c>
      <c r="M94" s="33">
        <v>16</v>
      </c>
      <c r="N94" s="33">
        <v>23</v>
      </c>
      <c r="O94" s="33">
        <v>11</v>
      </c>
      <c r="P94" s="88">
        <f t="shared" si="18"/>
        <v>50</v>
      </c>
      <c r="Q94" s="33">
        <v>20</v>
      </c>
      <c r="R94" s="33">
        <v>21</v>
      </c>
      <c r="S94" s="88">
        <f t="shared" si="19"/>
        <v>41</v>
      </c>
      <c r="T94" s="55">
        <f t="shared" si="20"/>
        <v>91</v>
      </c>
      <c r="U94" s="54">
        <f t="shared" si="21"/>
        <v>182</v>
      </c>
      <c r="V94" s="147"/>
      <c r="W94" s="5">
        <f t="shared" si="22"/>
        <v>182</v>
      </c>
    </row>
    <row r="95" spans="1:23" ht="16" x14ac:dyDescent="0.2">
      <c r="A95" s="4">
        <v>239</v>
      </c>
      <c r="B95" s="2" t="s">
        <v>121</v>
      </c>
      <c r="C95" s="2" t="s">
        <v>201</v>
      </c>
      <c r="D95" s="4" t="s">
        <v>45</v>
      </c>
      <c r="E95" s="90">
        <v>17</v>
      </c>
      <c r="F95" s="90">
        <v>15</v>
      </c>
      <c r="G95" s="90">
        <v>19</v>
      </c>
      <c r="H95" s="88">
        <f t="shared" si="15"/>
        <v>51</v>
      </c>
      <c r="I95" s="33">
        <v>13</v>
      </c>
      <c r="J95" s="33">
        <v>22</v>
      </c>
      <c r="K95" s="88">
        <f t="shared" si="16"/>
        <v>35</v>
      </c>
      <c r="L95" s="55">
        <f t="shared" si="17"/>
        <v>86</v>
      </c>
      <c r="M95" s="33">
        <v>20</v>
      </c>
      <c r="N95" s="33">
        <v>21</v>
      </c>
      <c r="O95" s="33">
        <v>15</v>
      </c>
      <c r="P95" s="88">
        <f t="shared" si="18"/>
        <v>56</v>
      </c>
      <c r="Q95" s="33">
        <v>17</v>
      </c>
      <c r="R95" s="33">
        <v>21</v>
      </c>
      <c r="S95" s="88">
        <f t="shared" si="19"/>
        <v>38</v>
      </c>
      <c r="T95" s="55">
        <f t="shared" si="20"/>
        <v>94</v>
      </c>
      <c r="U95" s="54">
        <f t="shared" si="21"/>
        <v>180</v>
      </c>
      <c r="V95" s="147"/>
      <c r="W95" s="5">
        <f t="shared" si="22"/>
        <v>180</v>
      </c>
    </row>
    <row r="96" spans="1:23" ht="16" x14ac:dyDescent="0.2">
      <c r="A96" s="4">
        <v>201</v>
      </c>
      <c r="B96" s="2" t="s">
        <v>202</v>
      </c>
      <c r="C96" s="2" t="s">
        <v>142</v>
      </c>
      <c r="D96" s="4" t="s">
        <v>118</v>
      </c>
      <c r="E96" s="90">
        <v>16</v>
      </c>
      <c r="F96" s="90">
        <v>15</v>
      </c>
      <c r="G96" s="90">
        <v>16</v>
      </c>
      <c r="H96" s="88">
        <f t="shared" si="15"/>
        <v>47</v>
      </c>
      <c r="I96" s="33">
        <v>19</v>
      </c>
      <c r="J96" s="33">
        <v>19</v>
      </c>
      <c r="K96" s="88">
        <f t="shared" si="16"/>
        <v>38</v>
      </c>
      <c r="L96" s="55">
        <f t="shared" si="17"/>
        <v>85</v>
      </c>
      <c r="M96" s="33">
        <v>16</v>
      </c>
      <c r="N96" s="33">
        <v>21</v>
      </c>
      <c r="O96" s="33">
        <v>17</v>
      </c>
      <c r="P96" s="88">
        <f t="shared" si="18"/>
        <v>54</v>
      </c>
      <c r="Q96" s="33">
        <v>20</v>
      </c>
      <c r="R96" s="33">
        <v>21</v>
      </c>
      <c r="S96" s="88">
        <f t="shared" si="19"/>
        <v>41</v>
      </c>
      <c r="T96" s="55">
        <f t="shared" si="20"/>
        <v>95</v>
      </c>
      <c r="U96" s="54">
        <f t="shared" si="21"/>
        <v>180</v>
      </c>
      <c r="V96" s="147"/>
      <c r="W96" s="5">
        <f t="shared" si="22"/>
        <v>180</v>
      </c>
    </row>
    <row r="97" spans="1:23" ht="16" x14ac:dyDescent="0.2">
      <c r="A97" s="4">
        <v>166</v>
      </c>
      <c r="B97" s="2" t="s">
        <v>203</v>
      </c>
      <c r="C97" s="2" t="s">
        <v>204</v>
      </c>
      <c r="D97" s="4" t="s">
        <v>118</v>
      </c>
      <c r="E97" s="90">
        <v>16</v>
      </c>
      <c r="F97" s="90">
        <v>14</v>
      </c>
      <c r="G97" s="90">
        <v>14</v>
      </c>
      <c r="H97" s="88">
        <f t="shared" si="15"/>
        <v>44</v>
      </c>
      <c r="I97" s="33">
        <v>18</v>
      </c>
      <c r="J97" s="33">
        <v>18</v>
      </c>
      <c r="K97" s="88">
        <f t="shared" si="16"/>
        <v>36</v>
      </c>
      <c r="L97" s="55">
        <f t="shared" si="17"/>
        <v>80</v>
      </c>
      <c r="M97" s="33">
        <v>22</v>
      </c>
      <c r="N97" s="33">
        <v>16</v>
      </c>
      <c r="O97" s="33">
        <v>18</v>
      </c>
      <c r="P97" s="88">
        <f t="shared" si="18"/>
        <v>56</v>
      </c>
      <c r="Q97" s="33">
        <v>19</v>
      </c>
      <c r="R97" s="33">
        <v>24</v>
      </c>
      <c r="S97" s="88">
        <f t="shared" si="19"/>
        <v>43</v>
      </c>
      <c r="T97" s="55">
        <f t="shared" si="20"/>
        <v>99</v>
      </c>
      <c r="U97" s="54">
        <f t="shared" si="21"/>
        <v>179</v>
      </c>
      <c r="V97" s="147"/>
      <c r="W97" s="5">
        <f t="shared" si="22"/>
        <v>179</v>
      </c>
    </row>
    <row r="98" spans="1:23" ht="16" x14ac:dyDescent="0.2">
      <c r="A98" s="4">
        <v>159</v>
      </c>
      <c r="B98" s="2" t="s">
        <v>205</v>
      </c>
      <c r="C98" s="2" t="s">
        <v>206</v>
      </c>
      <c r="D98" s="4" t="s">
        <v>45</v>
      </c>
      <c r="E98" s="90">
        <v>16</v>
      </c>
      <c r="F98" s="90">
        <v>19</v>
      </c>
      <c r="G98" s="90">
        <v>19</v>
      </c>
      <c r="H98" s="88">
        <f t="shared" si="15"/>
        <v>54</v>
      </c>
      <c r="I98" s="33">
        <v>18</v>
      </c>
      <c r="J98" s="33">
        <v>20</v>
      </c>
      <c r="K98" s="88">
        <f t="shared" si="16"/>
        <v>38</v>
      </c>
      <c r="L98" s="55">
        <f t="shared" si="17"/>
        <v>92</v>
      </c>
      <c r="M98" s="33">
        <v>19</v>
      </c>
      <c r="N98" s="33">
        <v>15</v>
      </c>
      <c r="O98" s="33">
        <v>20</v>
      </c>
      <c r="P98" s="88">
        <f t="shared" si="18"/>
        <v>54</v>
      </c>
      <c r="Q98" s="33">
        <v>17</v>
      </c>
      <c r="R98" s="33">
        <v>15</v>
      </c>
      <c r="S98" s="88">
        <f t="shared" si="19"/>
        <v>32</v>
      </c>
      <c r="T98" s="55">
        <f t="shared" si="20"/>
        <v>86</v>
      </c>
      <c r="U98" s="54">
        <f t="shared" si="21"/>
        <v>178</v>
      </c>
      <c r="V98" s="147"/>
      <c r="W98" s="5">
        <f t="shared" si="22"/>
        <v>178</v>
      </c>
    </row>
    <row r="99" spans="1:23" ht="16" x14ac:dyDescent="0.2">
      <c r="A99" s="32">
        <v>117</v>
      </c>
      <c r="B99" s="2" t="s">
        <v>207</v>
      </c>
      <c r="C99" s="45" t="s">
        <v>208</v>
      </c>
      <c r="D99" s="4" t="s">
        <v>45</v>
      </c>
      <c r="E99" s="90">
        <v>16</v>
      </c>
      <c r="F99" s="90">
        <v>17</v>
      </c>
      <c r="G99" s="90">
        <v>16</v>
      </c>
      <c r="H99" s="88">
        <f t="shared" si="15"/>
        <v>49</v>
      </c>
      <c r="I99" s="33">
        <v>18</v>
      </c>
      <c r="J99" s="33">
        <v>18</v>
      </c>
      <c r="K99" s="88">
        <f t="shared" si="16"/>
        <v>36</v>
      </c>
      <c r="L99" s="55">
        <f t="shared" si="17"/>
        <v>85</v>
      </c>
      <c r="M99" s="33">
        <v>17</v>
      </c>
      <c r="N99" s="33">
        <v>21</v>
      </c>
      <c r="O99" s="33">
        <v>14</v>
      </c>
      <c r="P99" s="88">
        <f t="shared" si="18"/>
        <v>52</v>
      </c>
      <c r="Q99" s="33">
        <v>20</v>
      </c>
      <c r="R99" s="33">
        <v>20</v>
      </c>
      <c r="S99" s="88">
        <f t="shared" si="19"/>
        <v>40</v>
      </c>
      <c r="T99" s="55">
        <f t="shared" si="20"/>
        <v>92</v>
      </c>
      <c r="U99" s="54">
        <f t="shared" si="21"/>
        <v>177</v>
      </c>
      <c r="V99" s="147"/>
      <c r="W99" s="5">
        <f t="shared" si="22"/>
        <v>177</v>
      </c>
    </row>
    <row r="100" spans="1:23" ht="16" x14ac:dyDescent="0.2">
      <c r="A100" s="4">
        <v>191</v>
      </c>
      <c r="B100" s="2" t="s">
        <v>209</v>
      </c>
      <c r="C100" s="2" t="s">
        <v>203</v>
      </c>
      <c r="D100" s="4"/>
      <c r="E100" s="90">
        <v>19</v>
      </c>
      <c r="F100" s="90">
        <v>16</v>
      </c>
      <c r="G100" s="90">
        <v>20</v>
      </c>
      <c r="H100" s="88">
        <f t="shared" si="15"/>
        <v>55</v>
      </c>
      <c r="I100" s="33">
        <v>14</v>
      </c>
      <c r="J100" s="33">
        <v>19</v>
      </c>
      <c r="K100" s="88">
        <f t="shared" si="16"/>
        <v>33</v>
      </c>
      <c r="L100" s="55">
        <f t="shared" si="17"/>
        <v>88</v>
      </c>
      <c r="M100" s="33">
        <v>21</v>
      </c>
      <c r="N100" s="33">
        <v>15</v>
      </c>
      <c r="O100" s="33">
        <v>19</v>
      </c>
      <c r="P100" s="88">
        <f t="shared" si="18"/>
        <v>55</v>
      </c>
      <c r="Q100" s="33">
        <v>13</v>
      </c>
      <c r="R100" s="33">
        <v>20</v>
      </c>
      <c r="S100" s="88">
        <f t="shared" si="19"/>
        <v>33</v>
      </c>
      <c r="T100" s="55">
        <f t="shared" si="20"/>
        <v>88</v>
      </c>
      <c r="U100" s="54">
        <f t="shared" si="21"/>
        <v>176</v>
      </c>
      <c r="V100" s="147"/>
      <c r="W100" s="5">
        <f t="shared" si="22"/>
        <v>176</v>
      </c>
    </row>
    <row r="101" spans="1:23" ht="16" x14ac:dyDescent="0.2">
      <c r="A101" s="4">
        <v>194</v>
      </c>
      <c r="B101" s="2" t="s">
        <v>80</v>
      </c>
      <c r="C101" s="2" t="s">
        <v>208</v>
      </c>
      <c r="D101" s="4" t="s">
        <v>45</v>
      </c>
      <c r="E101" s="90">
        <v>15</v>
      </c>
      <c r="F101" s="90">
        <v>14</v>
      </c>
      <c r="G101" s="90">
        <v>14</v>
      </c>
      <c r="H101" s="88">
        <f t="shared" si="15"/>
        <v>43</v>
      </c>
      <c r="I101" s="33">
        <v>20</v>
      </c>
      <c r="J101" s="33">
        <v>23</v>
      </c>
      <c r="K101" s="88">
        <f t="shared" si="16"/>
        <v>43</v>
      </c>
      <c r="L101" s="55">
        <f t="shared" si="17"/>
        <v>86</v>
      </c>
      <c r="M101" s="33">
        <v>19</v>
      </c>
      <c r="N101" s="33">
        <v>16</v>
      </c>
      <c r="O101" s="33">
        <v>18</v>
      </c>
      <c r="P101" s="88">
        <f t="shared" si="18"/>
        <v>53</v>
      </c>
      <c r="Q101" s="33">
        <v>15</v>
      </c>
      <c r="R101" s="33">
        <v>20</v>
      </c>
      <c r="S101" s="88">
        <f t="shared" si="19"/>
        <v>35</v>
      </c>
      <c r="T101" s="55">
        <f t="shared" si="20"/>
        <v>88</v>
      </c>
      <c r="U101" s="54">
        <f t="shared" si="21"/>
        <v>174</v>
      </c>
      <c r="V101" s="147"/>
      <c r="W101" s="5">
        <f t="shared" si="22"/>
        <v>174</v>
      </c>
    </row>
    <row r="102" spans="1:23" ht="16" x14ac:dyDescent="0.2">
      <c r="A102" s="4">
        <v>163</v>
      </c>
      <c r="B102" s="2" t="s">
        <v>210</v>
      </c>
      <c r="C102" s="2" t="s">
        <v>211</v>
      </c>
      <c r="D102" s="4" t="s">
        <v>45</v>
      </c>
      <c r="E102" s="90">
        <v>16</v>
      </c>
      <c r="F102" s="90">
        <v>20</v>
      </c>
      <c r="G102" s="90">
        <v>23</v>
      </c>
      <c r="H102" s="88">
        <f t="shared" si="15"/>
        <v>59</v>
      </c>
      <c r="I102" s="33"/>
      <c r="J102" s="33">
        <v>17</v>
      </c>
      <c r="K102" s="88">
        <f t="shared" si="16"/>
        <v>17</v>
      </c>
      <c r="L102" s="55">
        <f t="shared" si="17"/>
        <v>76</v>
      </c>
      <c r="M102" s="33">
        <v>18</v>
      </c>
      <c r="N102" s="33">
        <v>17</v>
      </c>
      <c r="O102" s="33">
        <v>19</v>
      </c>
      <c r="P102" s="88">
        <f t="shared" si="18"/>
        <v>54</v>
      </c>
      <c r="Q102" s="33">
        <v>19</v>
      </c>
      <c r="R102" s="33">
        <v>23</v>
      </c>
      <c r="S102" s="88">
        <f t="shared" si="19"/>
        <v>42</v>
      </c>
      <c r="T102" s="55">
        <f t="shared" si="20"/>
        <v>96</v>
      </c>
      <c r="U102" s="54">
        <f t="shared" si="21"/>
        <v>172</v>
      </c>
      <c r="V102" s="147"/>
      <c r="W102" s="5">
        <f t="shared" si="22"/>
        <v>172</v>
      </c>
    </row>
    <row r="103" spans="1:23" ht="16" x14ac:dyDescent="0.2">
      <c r="A103" s="4">
        <v>245</v>
      </c>
      <c r="B103" s="2" t="s">
        <v>212</v>
      </c>
      <c r="C103" s="2" t="s">
        <v>200</v>
      </c>
      <c r="D103" s="4" t="s">
        <v>45</v>
      </c>
      <c r="E103" s="90">
        <v>14</v>
      </c>
      <c r="F103" s="90">
        <v>14</v>
      </c>
      <c r="G103" s="90">
        <v>13</v>
      </c>
      <c r="H103" s="88">
        <f t="shared" si="15"/>
        <v>41</v>
      </c>
      <c r="I103" s="33">
        <v>15</v>
      </c>
      <c r="J103" s="33">
        <v>20</v>
      </c>
      <c r="K103" s="88">
        <f t="shared" si="16"/>
        <v>35</v>
      </c>
      <c r="L103" s="55">
        <f t="shared" si="17"/>
        <v>76</v>
      </c>
      <c r="M103" s="33">
        <v>16</v>
      </c>
      <c r="N103" s="33">
        <v>18</v>
      </c>
      <c r="O103" s="33">
        <v>22</v>
      </c>
      <c r="P103" s="88">
        <f t="shared" si="18"/>
        <v>56</v>
      </c>
      <c r="Q103" s="33">
        <v>16</v>
      </c>
      <c r="R103" s="33">
        <v>18</v>
      </c>
      <c r="S103" s="88">
        <f t="shared" si="19"/>
        <v>34</v>
      </c>
      <c r="T103" s="55">
        <f t="shared" si="20"/>
        <v>90</v>
      </c>
      <c r="U103" s="54">
        <f t="shared" si="21"/>
        <v>166</v>
      </c>
      <c r="V103" s="147"/>
      <c r="W103" s="5">
        <f t="shared" si="22"/>
        <v>166</v>
      </c>
    </row>
    <row r="104" spans="1:23" ht="16" x14ac:dyDescent="0.2">
      <c r="A104" s="4">
        <v>247</v>
      </c>
      <c r="B104" s="2" t="s">
        <v>213</v>
      </c>
      <c r="C104" s="2" t="s">
        <v>142</v>
      </c>
      <c r="D104" s="4" t="s">
        <v>118</v>
      </c>
      <c r="E104" s="90">
        <v>19</v>
      </c>
      <c r="F104" s="90">
        <v>17</v>
      </c>
      <c r="G104" s="90">
        <v>18</v>
      </c>
      <c r="H104" s="88">
        <f t="shared" si="15"/>
        <v>54</v>
      </c>
      <c r="I104" s="33">
        <v>17</v>
      </c>
      <c r="J104" s="33">
        <v>18</v>
      </c>
      <c r="K104" s="88">
        <f t="shared" si="16"/>
        <v>35</v>
      </c>
      <c r="L104" s="55">
        <f t="shared" si="17"/>
        <v>89</v>
      </c>
      <c r="M104" s="33">
        <v>12</v>
      </c>
      <c r="N104" s="33">
        <v>16</v>
      </c>
      <c r="O104" s="33">
        <v>16</v>
      </c>
      <c r="P104" s="88">
        <f t="shared" si="18"/>
        <v>44</v>
      </c>
      <c r="Q104" s="33">
        <v>13</v>
      </c>
      <c r="R104" s="33">
        <v>18</v>
      </c>
      <c r="S104" s="88">
        <f t="shared" si="19"/>
        <v>31</v>
      </c>
      <c r="T104" s="55">
        <f t="shared" si="20"/>
        <v>75</v>
      </c>
      <c r="U104" s="54">
        <f t="shared" si="21"/>
        <v>164</v>
      </c>
      <c r="V104" s="147"/>
      <c r="W104" s="5">
        <f t="shared" si="22"/>
        <v>164</v>
      </c>
    </row>
    <row r="105" spans="1:23" ht="16" x14ac:dyDescent="0.2">
      <c r="A105" s="4">
        <v>299</v>
      </c>
      <c r="B105" s="2" t="s">
        <v>110</v>
      </c>
      <c r="C105" s="2" t="s">
        <v>214</v>
      </c>
      <c r="D105" s="4" t="s">
        <v>118</v>
      </c>
      <c r="E105" s="90">
        <v>11</v>
      </c>
      <c r="F105" s="90">
        <v>15</v>
      </c>
      <c r="G105" s="90">
        <v>18</v>
      </c>
      <c r="H105" s="88">
        <f t="shared" si="15"/>
        <v>44</v>
      </c>
      <c r="I105" s="33">
        <v>19</v>
      </c>
      <c r="J105" s="33">
        <v>16</v>
      </c>
      <c r="K105" s="88">
        <f t="shared" si="16"/>
        <v>35</v>
      </c>
      <c r="L105" s="55">
        <f t="shared" si="17"/>
        <v>79</v>
      </c>
      <c r="M105" s="33">
        <v>17</v>
      </c>
      <c r="N105" s="33">
        <v>18</v>
      </c>
      <c r="O105" s="33">
        <v>14</v>
      </c>
      <c r="P105" s="88">
        <f t="shared" si="18"/>
        <v>49</v>
      </c>
      <c r="Q105" s="33">
        <v>18</v>
      </c>
      <c r="R105" s="33">
        <v>17</v>
      </c>
      <c r="S105" s="88">
        <f t="shared" si="19"/>
        <v>35</v>
      </c>
      <c r="T105" s="55">
        <f t="shared" si="20"/>
        <v>84</v>
      </c>
      <c r="U105" s="54">
        <f t="shared" si="21"/>
        <v>163</v>
      </c>
      <c r="V105" s="147"/>
      <c r="W105" s="5">
        <f t="shared" si="22"/>
        <v>163</v>
      </c>
    </row>
    <row r="106" spans="1:23" ht="16" x14ac:dyDescent="0.2">
      <c r="A106" s="5">
        <v>270</v>
      </c>
      <c r="B106" s="3" t="s">
        <v>100</v>
      </c>
      <c r="C106" s="3" t="s">
        <v>57</v>
      </c>
      <c r="D106" s="5" t="s">
        <v>45</v>
      </c>
      <c r="E106" s="90">
        <v>15</v>
      </c>
      <c r="F106" s="90">
        <v>7</v>
      </c>
      <c r="G106" s="90">
        <v>13</v>
      </c>
      <c r="H106" s="88">
        <f t="shared" si="15"/>
        <v>35</v>
      </c>
      <c r="I106" s="33">
        <v>16</v>
      </c>
      <c r="J106" s="33">
        <v>16</v>
      </c>
      <c r="K106" s="88">
        <f t="shared" si="16"/>
        <v>32</v>
      </c>
      <c r="L106" s="55">
        <f t="shared" si="17"/>
        <v>67</v>
      </c>
      <c r="M106" s="33">
        <v>16</v>
      </c>
      <c r="N106" s="33">
        <v>17</v>
      </c>
      <c r="O106" s="33">
        <v>20</v>
      </c>
      <c r="P106" s="88">
        <f t="shared" si="18"/>
        <v>53</v>
      </c>
      <c r="Q106" s="33">
        <v>19</v>
      </c>
      <c r="R106" s="33">
        <v>22</v>
      </c>
      <c r="S106" s="88">
        <f t="shared" si="19"/>
        <v>41</v>
      </c>
      <c r="T106" s="55">
        <f t="shared" si="20"/>
        <v>94</v>
      </c>
      <c r="U106" s="54">
        <f t="shared" si="21"/>
        <v>161</v>
      </c>
      <c r="V106" s="147"/>
      <c r="W106" s="5">
        <f t="shared" si="22"/>
        <v>161</v>
      </c>
    </row>
    <row r="107" spans="1:23" ht="16" x14ac:dyDescent="0.2">
      <c r="A107" s="4">
        <v>221</v>
      </c>
      <c r="B107" s="2" t="s">
        <v>78</v>
      </c>
      <c r="C107" s="2" t="s">
        <v>85</v>
      </c>
      <c r="D107" s="4" t="s">
        <v>45</v>
      </c>
      <c r="E107" s="90">
        <v>16</v>
      </c>
      <c r="F107" s="90">
        <v>23</v>
      </c>
      <c r="G107" s="90">
        <v>6</v>
      </c>
      <c r="H107" s="88">
        <f t="shared" si="15"/>
        <v>45</v>
      </c>
      <c r="I107" s="33">
        <v>13</v>
      </c>
      <c r="J107" s="33">
        <v>14</v>
      </c>
      <c r="K107" s="88">
        <f t="shared" si="16"/>
        <v>27</v>
      </c>
      <c r="L107" s="55">
        <f t="shared" si="17"/>
        <v>72</v>
      </c>
      <c r="M107" s="33">
        <v>17</v>
      </c>
      <c r="N107" s="33">
        <v>17</v>
      </c>
      <c r="O107" s="33">
        <v>17</v>
      </c>
      <c r="P107" s="88">
        <f t="shared" si="18"/>
        <v>51</v>
      </c>
      <c r="Q107" s="33">
        <v>18</v>
      </c>
      <c r="R107" s="33">
        <v>18</v>
      </c>
      <c r="S107" s="88">
        <f t="shared" si="19"/>
        <v>36</v>
      </c>
      <c r="T107" s="55">
        <f t="shared" si="20"/>
        <v>87</v>
      </c>
      <c r="U107" s="54">
        <f t="shared" si="21"/>
        <v>159</v>
      </c>
      <c r="V107" s="147"/>
      <c r="W107" s="5">
        <f t="shared" si="22"/>
        <v>159</v>
      </c>
    </row>
    <row r="108" spans="1:23" ht="16" x14ac:dyDescent="0.2">
      <c r="A108" s="4">
        <v>265</v>
      </c>
      <c r="B108" s="2" t="s">
        <v>215</v>
      </c>
      <c r="C108" s="2" t="s">
        <v>216</v>
      </c>
      <c r="D108" s="4" t="s">
        <v>45</v>
      </c>
      <c r="E108" s="90">
        <v>18</v>
      </c>
      <c r="F108" s="90">
        <v>15</v>
      </c>
      <c r="G108" s="90">
        <v>12</v>
      </c>
      <c r="H108" s="88">
        <f t="shared" si="15"/>
        <v>45</v>
      </c>
      <c r="I108" s="33">
        <v>13</v>
      </c>
      <c r="J108" s="33">
        <v>14</v>
      </c>
      <c r="K108" s="88">
        <f t="shared" si="16"/>
        <v>27</v>
      </c>
      <c r="L108" s="55">
        <f t="shared" si="17"/>
        <v>72</v>
      </c>
      <c r="M108" s="33">
        <v>15</v>
      </c>
      <c r="N108" s="33">
        <v>16</v>
      </c>
      <c r="O108" s="33">
        <v>15</v>
      </c>
      <c r="P108" s="88">
        <f t="shared" si="18"/>
        <v>46</v>
      </c>
      <c r="Q108" s="33">
        <v>17</v>
      </c>
      <c r="R108" s="33">
        <v>10</v>
      </c>
      <c r="S108" s="88">
        <f t="shared" si="19"/>
        <v>27</v>
      </c>
      <c r="T108" s="55">
        <f t="shared" si="20"/>
        <v>73</v>
      </c>
      <c r="U108" s="54">
        <f t="shared" si="21"/>
        <v>145</v>
      </c>
      <c r="V108" s="147"/>
      <c r="W108" s="5">
        <f t="shared" si="22"/>
        <v>145</v>
      </c>
    </row>
    <row r="109" spans="1:23" ht="18" x14ac:dyDescent="0.2">
      <c r="A109" s="32">
        <v>263</v>
      </c>
      <c r="B109" s="2" t="s">
        <v>217</v>
      </c>
      <c r="C109" s="45" t="s">
        <v>149</v>
      </c>
      <c r="D109" s="4" t="s">
        <v>45</v>
      </c>
      <c r="E109" s="90">
        <v>14</v>
      </c>
      <c r="F109" s="90">
        <v>11</v>
      </c>
      <c r="G109" s="90">
        <v>11</v>
      </c>
      <c r="H109" s="88">
        <f t="shared" si="15"/>
        <v>36</v>
      </c>
      <c r="I109" s="33">
        <v>17</v>
      </c>
      <c r="J109" s="33">
        <v>15</v>
      </c>
      <c r="K109" s="88">
        <f t="shared" si="16"/>
        <v>32</v>
      </c>
      <c r="L109" s="55">
        <f t="shared" si="17"/>
        <v>68</v>
      </c>
      <c r="M109" s="33">
        <v>14</v>
      </c>
      <c r="N109" s="33">
        <v>15</v>
      </c>
      <c r="O109" s="33">
        <v>15</v>
      </c>
      <c r="P109" s="88">
        <f t="shared" si="18"/>
        <v>44</v>
      </c>
      <c r="Q109" s="33">
        <v>15</v>
      </c>
      <c r="R109" s="33">
        <v>16</v>
      </c>
      <c r="S109" s="88">
        <f t="shared" si="19"/>
        <v>31</v>
      </c>
      <c r="T109" s="55">
        <f t="shared" si="20"/>
        <v>75</v>
      </c>
      <c r="U109" s="54">
        <f t="shared" si="21"/>
        <v>143</v>
      </c>
      <c r="V109" s="147"/>
      <c r="W109" s="5">
        <f t="shared" si="22"/>
        <v>143</v>
      </c>
    </row>
    <row r="110" spans="1:23" ht="16" x14ac:dyDescent="0.2">
      <c r="A110" s="4">
        <v>255</v>
      </c>
      <c r="B110" s="2" t="s">
        <v>218</v>
      </c>
      <c r="C110" s="2" t="s">
        <v>219</v>
      </c>
      <c r="D110" s="4" t="s">
        <v>118</v>
      </c>
      <c r="E110" s="90">
        <v>15</v>
      </c>
      <c r="F110" s="90">
        <v>17</v>
      </c>
      <c r="G110" s="90">
        <v>19</v>
      </c>
      <c r="H110" s="88">
        <f t="shared" ref="H110:H113" si="23">SUM(E110:G110)</f>
        <v>51</v>
      </c>
      <c r="I110" s="33">
        <v>18</v>
      </c>
      <c r="J110" s="33">
        <v>18</v>
      </c>
      <c r="K110" s="88">
        <f t="shared" ref="K110:K113" si="24">SUM(I110:J110)</f>
        <v>36</v>
      </c>
      <c r="L110" s="55">
        <f t="shared" ref="L110:L113" si="25">SUM(H110,K110)</f>
        <v>87</v>
      </c>
      <c r="M110" s="33">
        <v>10</v>
      </c>
      <c r="N110" s="33">
        <v>13</v>
      </c>
      <c r="O110" s="33">
        <v>12</v>
      </c>
      <c r="P110" s="88">
        <f t="shared" ref="P110:P113" si="26">SUM(M110:O110)</f>
        <v>35</v>
      </c>
      <c r="Q110" s="33">
        <v>14</v>
      </c>
      <c r="R110" s="33" t="s">
        <v>64</v>
      </c>
      <c r="S110" s="88">
        <f t="shared" ref="S110:S113" si="27">SUM(Q110:R110)</f>
        <v>14</v>
      </c>
      <c r="T110" s="55">
        <f t="shared" ref="T110:T113" si="28">SUM(P110,S110)</f>
        <v>49</v>
      </c>
      <c r="U110" s="54">
        <f t="shared" ref="U110:U113" si="29">SUM(L110,T110)</f>
        <v>136</v>
      </c>
      <c r="V110" s="147"/>
      <c r="W110" s="5">
        <f t="shared" si="22"/>
        <v>136</v>
      </c>
    </row>
    <row r="111" spans="1:23" ht="16" x14ac:dyDescent="0.2">
      <c r="A111" s="4">
        <v>141</v>
      </c>
      <c r="B111" s="2" t="s">
        <v>220</v>
      </c>
      <c r="C111" s="2" t="s">
        <v>221</v>
      </c>
      <c r="D111" s="4" t="s">
        <v>45</v>
      </c>
      <c r="E111" s="90">
        <v>12</v>
      </c>
      <c r="F111" s="90">
        <v>9</v>
      </c>
      <c r="G111" s="90">
        <v>10</v>
      </c>
      <c r="H111" s="88">
        <f t="shared" si="23"/>
        <v>31</v>
      </c>
      <c r="I111" s="33">
        <v>11</v>
      </c>
      <c r="J111" s="33">
        <v>15</v>
      </c>
      <c r="K111" s="88">
        <f t="shared" si="24"/>
        <v>26</v>
      </c>
      <c r="L111" s="55">
        <f t="shared" si="25"/>
        <v>57</v>
      </c>
      <c r="M111" s="33">
        <v>13</v>
      </c>
      <c r="N111" s="33">
        <v>15</v>
      </c>
      <c r="O111" s="33">
        <v>15</v>
      </c>
      <c r="P111" s="88">
        <f t="shared" si="26"/>
        <v>43</v>
      </c>
      <c r="Q111" s="33">
        <v>14</v>
      </c>
      <c r="R111" s="33">
        <v>15</v>
      </c>
      <c r="S111" s="88">
        <f t="shared" si="27"/>
        <v>29</v>
      </c>
      <c r="T111" s="55">
        <f t="shared" si="28"/>
        <v>72</v>
      </c>
      <c r="U111" s="54">
        <f t="shared" si="29"/>
        <v>129</v>
      </c>
      <c r="V111" s="147"/>
      <c r="W111" s="5">
        <f t="shared" si="22"/>
        <v>129</v>
      </c>
    </row>
    <row r="112" spans="1:23" ht="16" x14ac:dyDescent="0.2">
      <c r="A112" s="4">
        <v>210</v>
      </c>
      <c r="B112" s="2" t="s">
        <v>222</v>
      </c>
      <c r="C112" s="2" t="s">
        <v>223</v>
      </c>
      <c r="D112" s="4" t="s">
        <v>118</v>
      </c>
      <c r="E112" s="90">
        <v>11</v>
      </c>
      <c r="F112" s="90">
        <v>10</v>
      </c>
      <c r="G112" s="90">
        <v>14</v>
      </c>
      <c r="H112" s="88">
        <f t="shared" si="23"/>
        <v>35</v>
      </c>
      <c r="I112" s="33">
        <v>9</v>
      </c>
      <c r="J112" s="33">
        <v>10</v>
      </c>
      <c r="K112" s="88">
        <f t="shared" si="24"/>
        <v>19</v>
      </c>
      <c r="L112" s="55">
        <f t="shared" si="25"/>
        <v>54</v>
      </c>
      <c r="M112" s="33">
        <v>8</v>
      </c>
      <c r="N112" s="33">
        <v>11</v>
      </c>
      <c r="O112" s="33">
        <v>14</v>
      </c>
      <c r="P112" s="88">
        <f t="shared" si="26"/>
        <v>33</v>
      </c>
      <c r="Q112" s="33">
        <v>8</v>
      </c>
      <c r="R112" s="33">
        <v>13</v>
      </c>
      <c r="S112" s="88">
        <f t="shared" si="27"/>
        <v>21</v>
      </c>
      <c r="T112" s="55">
        <f t="shared" si="28"/>
        <v>54</v>
      </c>
      <c r="U112" s="54">
        <f t="shared" si="29"/>
        <v>108</v>
      </c>
      <c r="V112" s="147"/>
      <c r="W112" s="5">
        <f t="shared" si="22"/>
        <v>108</v>
      </c>
    </row>
    <row r="113" spans="1:23" ht="16" x14ac:dyDescent="0.2">
      <c r="A113" s="4">
        <v>207</v>
      </c>
      <c r="B113" s="2" t="s">
        <v>224</v>
      </c>
      <c r="C113" s="2" t="s">
        <v>225</v>
      </c>
      <c r="D113" s="4" t="s">
        <v>45</v>
      </c>
      <c r="E113" s="90">
        <v>13</v>
      </c>
      <c r="F113" s="90">
        <v>14</v>
      </c>
      <c r="G113" s="90">
        <v>15</v>
      </c>
      <c r="H113" s="88">
        <f t="shared" si="23"/>
        <v>42</v>
      </c>
      <c r="I113" s="33">
        <v>16</v>
      </c>
      <c r="J113" s="33">
        <v>14</v>
      </c>
      <c r="K113" s="88">
        <f t="shared" si="24"/>
        <v>30</v>
      </c>
      <c r="L113" s="55">
        <f t="shared" si="25"/>
        <v>72</v>
      </c>
      <c r="M113" s="33" t="s">
        <v>64</v>
      </c>
      <c r="N113" s="33" t="s">
        <v>64</v>
      </c>
      <c r="O113" s="33" t="s">
        <v>64</v>
      </c>
      <c r="P113" s="88">
        <f t="shared" si="26"/>
        <v>0</v>
      </c>
      <c r="Q113" s="33" t="s">
        <v>64</v>
      </c>
      <c r="R113" s="33" t="s">
        <v>64</v>
      </c>
      <c r="S113" s="88">
        <f t="shared" si="27"/>
        <v>0</v>
      </c>
      <c r="T113" s="55">
        <f t="shared" si="28"/>
        <v>0</v>
      </c>
      <c r="U113" s="54">
        <f t="shared" si="29"/>
        <v>72</v>
      </c>
      <c r="V113" s="147"/>
      <c r="W113" s="5">
        <f t="shared" si="22"/>
        <v>72</v>
      </c>
    </row>
    <row r="114" spans="1:23" ht="16" x14ac:dyDescent="0.2">
      <c r="A114" s="135"/>
      <c r="B114" s="136"/>
      <c r="C114" s="2"/>
      <c r="D114" s="4"/>
      <c r="E114" s="90"/>
      <c r="F114" s="90"/>
      <c r="G114" s="90"/>
      <c r="H114" s="88"/>
      <c r="I114" s="33"/>
      <c r="J114" s="33"/>
      <c r="K114" s="88"/>
      <c r="L114" s="55"/>
      <c r="M114" s="33"/>
      <c r="N114" s="33"/>
      <c r="O114" s="33"/>
      <c r="P114" s="88"/>
      <c r="Q114" s="33"/>
      <c r="R114" s="33"/>
      <c r="S114" s="88"/>
      <c r="T114" s="55"/>
      <c r="U114" s="54"/>
      <c r="V114"/>
      <c r="W114"/>
    </row>
    <row r="115" spans="1:23" ht="16" x14ac:dyDescent="0.2">
      <c r="A115" s="131"/>
      <c r="B115" s="132" t="s">
        <v>226</v>
      </c>
      <c r="C115" s="133"/>
      <c r="D115" s="4"/>
      <c r="E115" s="90"/>
      <c r="F115" s="90"/>
      <c r="G115" s="90"/>
      <c r="H115" s="88"/>
      <c r="I115" s="33"/>
      <c r="J115" s="33"/>
      <c r="K115" s="88"/>
      <c r="L115" s="55"/>
      <c r="M115" s="33"/>
      <c r="N115" s="33"/>
      <c r="O115" s="33"/>
      <c r="P115" s="88"/>
      <c r="Q115" s="33"/>
      <c r="R115" s="33"/>
      <c r="S115" s="88"/>
      <c r="T115" s="55"/>
      <c r="U115" s="54"/>
      <c r="V115"/>
      <c r="W115"/>
    </row>
    <row r="116" spans="1:23" ht="16" x14ac:dyDescent="0.2">
      <c r="B116" s="139" t="s">
        <v>227</v>
      </c>
      <c r="C116" s="133"/>
      <c r="D116" s="4"/>
      <c r="E116" s="90"/>
      <c r="F116" s="90"/>
      <c r="G116" s="90"/>
      <c r="H116" s="88"/>
      <c r="I116" s="33"/>
      <c r="J116" s="33"/>
      <c r="K116" s="88"/>
      <c r="L116" s="55"/>
      <c r="M116" s="33"/>
      <c r="N116" s="33"/>
      <c r="O116" s="33"/>
      <c r="P116" s="88"/>
      <c r="Q116" s="33"/>
      <c r="R116" s="33"/>
      <c r="S116" s="88"/>
      <c r="T116" s="55"/>
      <c r="U116" s="54"/>
      <c r="V116"/>
      <c r="W116"/>
    </row>
    <row r="117" spans="1:23" ht="16" x14ac:dyDescent="0.2">
      <c r="A117" s="131"/>
      <c r="B117" s="49"/>
      <c r="C117" s="134"/>
      <c r="D117" s="5"/>
      <c r="E117" s="90"/>
      <c r="F117" s="90"/>
      <c r="G117" s="90"/>
      <c r="H117" s="88"/>
      <c r="I117" s="33"/>
      <c r="J117" s="33"/>
      <c r="K117" s="88"/>
      <c r="L117" s="55"/>
      <c r="M117" s="33"/>
      <c r="N117" s="33"/>
      <c r="O117" s="33"/>
      <c r="P117" s="88"/>
      <c r="Q117" s="33"/>
      <c r="R117" s="33"/>
      <c r="S117" s="88"/>
      <c r="T117" s="55"/>
      <c r="U117" s="54"/>
      <c r="V117"/>
      <c r="W117"/>
    </row>
    <row r="118" spans="1:23" ht="16" x14ac:dyDescent="0.2">
      <c r="A118" s="137"/>
      <c r="B118" s="122"/>
      <c r="C118" s="3"/>
      <c r="D118" s="5"/>
      <c r="E118" s="90"/>
      <c r="F118" s="90"/>
      <c r="G118" s="90"/>
      <c r="H118" s="88"/>
      <c r="I118" s="33"/>
      <c r="J118" s="33"/>
      <c r="K118" s="88"/>
      <c r="L118" s="55"/>
      <c r="M118" s="33"/>
      <c r="N118" s="33"/>
      <c r="O118" s="33"/>
      <c r="P118" s="88"/>
      <c r="Q118" s="33"/>
      <c r="R118" s="33"/>
      <c r="S118" s="88"/>
      <c r="T118" s="55"/>
      <c r="U118" s="54"/>
      <c r="V118"/>
      <c r="W118"/>
    </row>
    <row r="119" spans="1:23" ht="14" thickBot="1" x14ac:dyDescent="0.2">
      <c r="A119" s="35"/>
      <c r="B119"/>
      <c r="C119"/>
      <c r="D119" s="35"/>
      <c r="E119" s="35"/>
      <c r="F119" s="35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3" ht="25" x14ac:dyDescent="0.15">
      <c r="A120" s="174" t="s">
        <v>228</v>
      </c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6"/>
    </row>
    <row r="121" spans="1:23" s="95" customFormat="1" ht="38" customHeight="1" x14ac:dyDescent="0.15">
      <c r="A121" s="92" t="s">
        <v>20</v>
      </c>
      <c r="B121" s="93" t="s">
        <v>21</v>
      </c>
      <c r="C121" s="93" t="s">
        <v>22</v>
      </c>
      <c r="D121" s="92" t="s">
        <v>23</v>
      </c>
      <c r="E121" s="94" t="s">
        <v>24</v>
      </c>
      <c r="F121" s="94" t="s">
        <v>25</v>
      </c>
      <c r="G121" s="94" t="s">
        <v>26</v>
      </c>
      <c r="H121" s="89" t="s">
        <v>27</v>
      </c>
      <c r="I121" s="94" t="s">
        <v>28</v>
      </c>
      <c r="J121" s="94" t="s">
        <v>29</v>
      </c>
      <c r="K121" s="89" t="s">
        <v>30</v>
      </c>
      <c r="L121" s="89" t="s">
        <v>31</v>
      </c>
      <c r="M121" s="94" t="s">
        <v>32</v>
      </c>
      <c r="N121" s="94" t="s">
        <v>33</v>
      </c>
      <c r="O121" s="94" t="s">
        <v>34</v>
      </c>
      <c r="P121" s="89" t="s">
        <v>35</v>
      </c>
      <c r="Q121" s="94" t="s">
        <v>36</v>
      </c>
      <c r="R121" s="94" t="s">
        <v>37</v>
      </c>
      <c r="S121" s="89" t="s">
        <v>38</v>
      </c>
      <c r="T121" s="89" t="s">
        <v>39</v>
      </c>
      <c r="U121" s="91" t="s">
        <v>229</v>
      </c>
      <c r="V121" s="91" t="s">
        <v>41</v>
      </c>
      <c r="W121" s="146" t="s">
        <v>42</v>
      </c>
    </row>
    <row r="122" spans="1:23" ht="16" x14ac:dyDescent="0.2">
      <c r="A122" s="5">
        <v>133</v>
      </c>
      <c r="B122" s="3" t="s">
        <v>230</v>
      </c>
      <c r="C122" s="3" t="s">
        <v>231</v>
      </c>
      <c r="D122" s="5"/>
      <c r="E122" s="90">
        <v>23</v>
      </c>
      <c r="F122" s="90">
        <v>25</v>
      </c>
      <c r="G122" s="90">
        <v>20</v>
      </c>
      <c r="H122" s="88">
        <f t="shared" ref="H122:H167" si="30">SUM(E122:G122)</f>
        <v>68</v>
      </c>
      <c r="I122" s="100">
        <v>22</v>
      </c>
      <c r="J122" s="100">
        <v>23</v>
      </c>
      <c r="K122" s="101">
        <f t="shared" ref="K122:K167" si="31">SUM(I122:J122)</f>
        <v>45</v>
      </c>
      <c r="L122" s="126">
        <f t="shared" ref="L122:L167" si="32">SUM(H122,K122)</f>
        <v>113</v>
      </c>
      <c r="M122" s="100">
        <v>25</v>
      </c>
      <c r="N122" s="100">
        <v>22</v>
      </c>
      <c r="O122" s="100">
        <v>22</v>
      </c>
      <c r="P122" s="101">
        <f t="shared" ref="P122:P167" si="33">SUM(M122:O122)</f>
        <v>69</v>
      </c>
      <c r="Q122" s="100">
        <v>24</v>
      </c>
      <c r="R122" s="100">
        <v>23</v>
      </c>
      <c r="S122" s="101">
        <f t="shared" ref="S122:S167" si="34">SUM(Q122:R122)</f>
        <v>47</v>
      </c>
      <c r="T122" s="102">
        <f t="shared" ref="T122:T167" si="35">SUM(P122,S122)</f>
        <v>116</v>
      </c>
      <c r="U122" s="127">
        <f t="shared" ref="U122:U167" si="36">SUM(L122,T122)</f>
        <v>229</v>
      </c>
      <c r="V122" s="148"/>
      <c r="W122" s="5">
        <f>U122+V122</f>
        <v>229</v>
      </c>
    </row>
    <row r="123" spans="1:23" ht="16" x14ac:dyDescent="0.2">
      <c r="A123" s="5">
        <v>295</v>
      </c>
      <c r="B123" s="3" t="s">
        <v>232</v>
      </c>
      <c r="C123" s="3" t="s">
        <v>233</v>
      </c>
      <c r="D123" s="5"/>
      <c r="E123" s="90">
        <v>21</v>
      </c>
      <c r="F123" s="90">
        <v>24</v>
      </c>
      <c r="G123" s="90">
        <v>22</v>
      </c>
      <c r="H123" s="88">
        <f t="shared" si="30"/>
        <v>67</v>
      </c>
      <c r="I123" s="138">
        <v>25</v>
      </c>
      <c r="J123" s="100">
        <v>24</v>
      </c>
      <c r="K123" s="101">
        <f t="shared" si="31"/>
        <v>49</v>
      </c>
      <c r="L123" s="126">
        <f t="shared" si="32"/>
        <v>116</v>
      </c>
      <c r="M123" s="100">
        <v>21</v>
      </c>
      <c r="N123" s="100">
        <v>22</v>
      </c>
      <c r="O123" s="100">
        <v>21</v>
      </c>
      <c r="P123" s="101">
        <f t="shared" si="33"/>
        <v>64</v>
      </c>
      <c r="Q123" s="100">
        <v>21</v>
      </c>
      <c r="R123" s="100">
        <v>24</v>
      </c>
      <c r="S123" s="101">
        <f t="shared" si="34"/>
        <v>45</v>
      </c>
      <c r="T123" s="102">
        <f t="shared" si="35"/>
        <v>109</v>
      </c>
      <c r="U123" s="127">
        <f t="shared" si="36"/>
        <v>225</v>
      </c>
      <c r="V123" s="148"/>
      <c r="W123" s="5">
        <f t="shared" ref="W123:W167" si="37">U123+V123</f>
        <v>225</v>
      </c>
    </row>
    <row r="124" spans="1:23" ht="16" x14ac:dyDescent="0.2">
      <c r="A124" s="5">
        <v>260</v>
      </c>
      <c r="B124" s="3" t="s">
        <v>234</v>
      </c>
      <c r="C124" s="3" t="s">
        <v>235</v>
      </c>
      <c r="D124" s="5"/>
      <c r="E124" s="90">
        <v>23</v>
      </c>
      <c r="F124" s="90">
        <v>23</v>
      </c>
      <c r="G124" s="90">
        <v>22</v>
      </c>
      <c r="H124" s="88">
        <f t="shared" si="30"/>
        <v>68</v>
      </c>
      <c r="I124" s="100">
        <v>21</v>
      </c>
      <c r="J124" s="100">
        <v>24</v>
      </c>
      <c r="K124" s="101">
        <f t="shared" si="31"/>
        <v>45</v>
      </c>
      <c r="L124" s="126">
        <f t="shared" si="32"/>
        <v>113</v>
      </c>
      <c r="M124" s="100">
        <v>20</v>
      </c>
      <c r="N124" s="100">
        <v>24</v>
      </c>
      <c r="O124" s="100">
        <v>24</v>
      </c>
      <c r="P124" s="101">
        <f t="shared" si="33"/>
        <v>68</v>
      </c>
      <c r="Q124" s="100">
        <v>20</v>
      </c>
      <c r="R124" s="100">
        <v>21</v>
      </c>
      <c r="S124" s="101">
        <f t="shared" si="34"/>
        <v>41</v>
      </c>
      <c r="T124" s="102">
        <f t="shared" si="35"/>
        <v>109</v>
      </c>
      <c r="U124" s="127">
        <f t="shared" si="36"/>
        <v>222</v>
      </c>
      <c r="V124" s="148">
        <v>3</v>
      </c>
      <c r="W124" s="5">
        <f t="shared" si="37"/>
        <v>225</v>
      </c>
    </row>
    <row r="125" spans="1:23" ht="16" x14ac:dyDescent="0.2">
      <c r="A125" s="5">
        <v>161</v>
      </c>
      <c r="B125" s="3" t="s">
        <v>236</v>
      </c>
      <c r="C125" s="3" t="s">
        <v>237</v>
      </c>
      <c r="D125" s="5" t="s">
        <v>45</v>
      </c>
      <c r="E125" s="90">
        <v>21</v>
      </c>
      <c r="F125" s="90">
        <v>20</v>
      </c>
      <c r="G125" s="90">
        <v>20</v>
      </c>
      <c r="H125" s="88">
        <f t="shared" si="30"/>
        <v>61</v>
      </c>
      <c r="I125" s="100">
        <v>23</v>
      </c>
      <c r="J125" s="100">
        <v>23</v>
      </c>
      <c r="K125" s="101">
        <f t="shared" si="31"/>
        <v>46</v>
      </c>
      <c r="L125" s="126">
        <f t="shared" si="32"/>
        <v>107</v>
      </c>
      <c r="M125" s="100">
        <v>24</v>
      </c>
      <c r="N125" s="100">
        <v>24</v>
      </c>
      <c r="O125" s="100">
        <v>22</v>
      </c>
      <c r="P125" s="101">
        <f t="shared" si="33"/>
        <v>70</v>
      </c>
      <c r="Q125" s="100">
        <v>22</v>
      </c>
      <c r="R125" s="100">
        <v>22</v>
      </c>
      <c r="S125" s="101">
        <f t="shared" si="34"/>
        <v>44</v>
      </c>
      <c r="T125" s="102">
        <f t="shared" si="35"/>
        <v>114</v>
      </c>
      <c r="U125" s="127">
        <f t="shared" si="36"/>
        <v>221</v>
      </c>
      <c r="V125" s="148"/>
      <c r="W125" s="5">
        <f t="shared" si="37"/>
        <v>221</v>
      </c>
    </row>
    <row r="126" spans="1:23" ht="16" x14ac:dyDescent="0.2">
      <c r="A126" s="5">
        <v>129</v>
      </c>
      <c r="B126" s="3" t="s">
        <v>128</v>
      </c>
      <c r="C126" s="3" t="s">
        <v>238</v>
      </c>
      <c r="D126" s="5"/>
      <c r="E126" s="90">
        <v>20</v>
      </c>
      <c r="F126" s="90">
        <v>17</v>
      </c>
      <c r="G126" s="90">
        <v>22</v>
      </c>
      <c r="H126" s="88">
        <f t="shared" si="30"/>
        <v>59</v>
      </c>
      <c r="I126" s="100">
        <v>20</v>
      </c>
      <c r="J126" s="100">
        <v>23</v>
      </c>
      <c r="K126" s="101">
        <f t="shared" si="31"/>
        <v>43</v>
      </c>
      <c r="L126" s="126">
        <f t="shared" si="32"/>
        <v>102</v>
      </c>
      <c r="M126" s="138">
        <v>25</v>
      </c>
      <c r="N126" s="100">
        <v>22</v>
      </c>
      <c r="O126" s="100">
        <v>22</v>
      </c>
      <c r="P126" s="101">
        <f t="shared" si="33"/>
        <v>69</v>
      </c>
      <c r="Q126" s="100">
        <v>24</v>
      </c>
      <c r="R126" s="100">
        <v>25</v>
      </c>
      <c r="S126" s="101">
        <f t="shared" si="34"/>
        <v>49</v>
      </c>
      <c r="T126" s="102">
        <f t="shared" si="35"/>
        <v>118</v>
      </c>
      <c r="U126" s="127">
        <f t="shared" si="36"/>
        <v>220</v>
      </c>
      <c r="V126" s="148">
        <v>2</v>
      </c>
      <c r="W126" s="5">
        <f t="shared" si="37"/>
        <v>222</v>
      </c>
    </row>
    <row r="127" spans="1:23" ht="16" x14ac:dyDescent="0.2">
      <c r="A127" s="5">
        <v>142</v>
      </c>
      <c r="B127" s="3" t="s">
        <v>93</v>
      </c>
      <c r="C127" s="3" t="s">
        <v>239</v>
      </c>
      <c r="D127" s="5"/>
      <c r="E127" s="90">
        <v>19</v>
      </c>
      <c r="F127" s="90">
        <v>23</v>
      </c>
      <c r="G127" s="90">
        <v>25</v>
      </c>
      <c r="H127" s="88">
        <f t="shared" si="30"/>
        <v>67</v>
      </c>
      <c r="I127" s="100">
        <v>19</v>
      </c>
      <c r="J127" s="100">
        <v>24</v>
      </c>
      <c r="K127" s="101">
        <f t="shared" si="31"/>
        <v>43</v>
      </c>
      <c r="L127" s="126">
        <f t="shared" si="32"/>
        <v>110</v>
      </c>
      <c r="M127" s="100">
        <v>21</v>
      </c>
      <c r="N127" s="100">
        <v>22</v>
      </c>
      <c r="O127" s="100">
        <v>21</v>
      </c>
      <c r="P127" s="101">
        <f t="shared" si="33"/>
        <v>64</v>
      </c>
      <c r="Q127" s="100">
        <v>22</v>
      </c>
      <c r="R127" s="100">
        <v>23</v>
      </c>
      <c r="S127" s="101">
        <f t="shared" si="34"/>
        <v>45</v>
      </c>
      <c r="T127" s="102">
        <f t="shared" si="35"/>
        <v>109</v>
      </c>
      <c r="U127" s="127">
        <f t="shared" si="36"/>
        <v>219</v>
      </c>
      <c r="V127" s="148">
        <v>1</v>
      </c>
      <c r="W127" s="5">
        <f t="shared" si="37"/>
        <v>220</v>
      </c>
    </row>
    <row r="128" spans="1:23" ht="16" x14ac:dyDescent="0.2">
      <c r="A128" s="4">
        <v>303</v>
      </c>
      <c r="B128" s="2" t="s">
        <v>240</v>
      </c>
      <c r="C128" s="2" t="s">
        <v>241</v>
      </c>
      <c r="D128" s="4"/>
      <c r="E128" s="90">
        <v>23</v>
      </c>
      <c r="F128" s="90">
        <v>22</v>
      </c>
      <c r="G128" s="90">
        <v>23</v>
      </c>
      <c r="H128" s="88">
        <f t="shared" si="30"/>
        <v>68</v>
      </c>
      <c r="I128" s="125">
        <v>21</v>
      </c>
      <c r="J128" s="125">
        <v>24</v>
      </c>
      <c r="K128" s="101">
        <f t="shared" si="31"/>
        <v>45</v>
      </c>
      <c r="L128" s="126">
        <f t="shared" si="32"/>
        <v>113</v>
      </c>
      <c r="M128" s="125">
        <v>20</v>
      </c>
      <c r="N128" s="125">
        <v>22</v>
      </c>
      <c r="O128" s="125">
        <v>17</v>
      </c>
      <c r="P128" s="101">
        <f t="shared" si="33"/>
        <v>59</v>
      </c>
      <c r="Q128" s="125">
        <v>22</v>
      </c>
      <c r="R128" s="125">
        <v>24</v>
      </c>
      <c r="S128" s="101">
        <f t="shared" si="34"/>
        <v>46</v>
      </c>
      <c r="T128" s="102">
        <f t="shared" si="35"/>
        <v>105</v>
      </c>
      <c r="U128" s="127">
        <f t="shared" si="36"/>
        <v>218</v>
      </c>
      <c r="V128" s="148"/>
      <c r="W128" s="5">
        <f t="shared" si="37"/>
        <v>218</v>
      </c>
    </row>
    <row r="129" spans="1:23" ht="16" hidden="1" x14ac:dyDescent="0.2">
      <c r="A129" s="5">
        <v>124</v>
      </c>
      <c r="B129" s="3" t="s">
        <v>242</v>
      </c>
      <c r="C129" s="3" t="s">
        <v>243</v>
      </c>
      <c r="D129" s="5" t="s">
        <v>45</v>
      </c>
      <c r="E129" s="90">
        <v>18</v>
      </c>
      <c r="F129" s="90">
        <v>13</v>
      </c>
      <c r="G129" s="90">
        <v>12</v>
      </c>
      <c r="H129" s="88">
        <f t="shared" si="30"/>
        <v>43</v>
      </c>
      <c r="I129" s="100">
        <v>10</v>
      </c>
      <c r="J129" s="100">
        <v>15</v>
      </c>
      <c r="K129" s="101">
        <f t="shared" si="31"/>
        <v>25</v>
      </c>
      <c r="L129" s="126">
        <f t="shared" si="32"/>
        <v>68</v>
      </c>
      <c r="M129" s="100" t="s">
        <v>64</v>
      </c>
      <c r="N129" s="100" t="s">
        <v>64</v>
      </c>
      <c r="O129" s="100" t="s">
        <v>64</v>
      </c>
      <c r="P129" s="101">
        <f t="shared" si="33"/>
        <v>0</v>
      </c>
      <c r="Q129" s="100" t="s">
        <v>64</v>
      </c>
      <c r="R129" s="100" t="s">
        <v>64</v>
      </c>
      <c r="S129" s="101">
        <f t="shared" si="34"/>
        <v>0</v>
      </c>
      <c r="T129" s="102">
        <f t="shared" si="35"/>
        <v>0</v>
      </c>
      <c r="U129" s="127">
        <f t="shared" si="36"/>
        <v>68</v>
      </c>
      <c r="V129" s="148"/>
      <c r="W129" s="5">
        <f t="shared" si="37"/>
        <v>68</v>
      </c>
    </row>
    <row r="130" spans="1:23" ht="16" x14ac:dyDescent="0.2">
      <c r="A130" s="5">
        <v>230</v>
      </c>
      <c r="B130" s="3" t="s">
        <v>244</v>
      </c>
      <c r="C130" s="3" t="s">
        <v>245</v>
      </c>
      <c r="D130" s="5" t="s">
        <v>45</v>
      </c>
      <c r="E130" s="90">
        <v>22</v>
      </c>
      <c r="F130" s="90">
        <v>23</v>
      </c>
      <c r="G130" s="90">
        <v>19</v>
      </c>
      <c r="H130" s="88">
        <f t="shared" si="30"/>
        <v>64</v>
      </c>
      <c r="I130" s="100">
        <v>23</v>
      </c>
      <c r="J130" s="100">
        <v>21</v>
      </c>
      <c r="K130" s="101">
        <f t="shared" si="31"/>
        <v>44</v>
      </c>
      <c r="L130" s="126">
        <f t="shared" si="32"/>
        <v>108</v>
      </c>
      <c r="M130" s="100">
        <v>22</v>
      </c>
      <c r="N130" s="100">
        <v>21</v>
      </c>
      <c r="O130" s="100">
        <v>21</v>
      </c>
      <c r="P130" s="101">
        <f t="shared" si="33"/>
        <v>64</v>
      </c>
      <c r="Q130" s="100">
        <v>24</v>
      </c>
      <c r="R130" s="100">
        <v>21</v>
      </c>
      <c r="S130" s="101">
        <f t="shared" si="34"/>
        <v>45</v>
      </c>
      <c r="T130" s="102">
        <f t="shared" si="35"/>
        <v>109</v>
      </c>
      <c r="U130" s="127">
        <f t="shared" si="36"/>
        <v>217</v>
      </c>
      <c r="V130" s="148"/>
      <c r="W130" s="5">
        <f t="shared" si="37"/>
        <v>217</v>
      </c>
    </row>
    <row r="131" spans="1:23" ht="16" x14ac:dyDescent="0.2">
      <c r="A131" s="5">
        <v>276</v>
      </c>
      <c r="B131" s="3" t="s">
        <v>246</v>
      </c>
      <c r="C131" s="3" t="s">
        <v>247</v>
      </c>
      <c r="D131" s="5"/>
      <c r="E131" s="90">
        <v>22</v>
      </c>
      <c r="F131" s="90">
        <v>21</v>
      </c>
      <c r="G131" s="90">
        <v>16</v>
      </c>
      <c r="H131" s="88">
        <f t="shared" si="30"/>
        <v>59</v>
      </c>
      <c r="I131" s="100">
        <v>24</v>
      </c>
      <c r="J131" s="100">
        <v>25</v>
      </c>
      <c r="K131" s="101">
        <f t="shared" si="31"/>
        <v>49</v>
      </c>
      <c r="L131" s="126">
        <f t="shared" si="32"/>
        <v>108</v>
      </c>
      <c r="M131" s="100">
        <v>22</v>
      </c>
      <c r="N131" s="100">
        <v>21</v>
      </c>
      <c r="O131" s="100">
        <v>23</v>
      </c>
      <c r="P131" s="101">
        <f t="shared" si="33"/>
        <v>66</v>
      </c>
      <c r="Q131" s="100">
        <v>20</v>
      </c>
      <c r="R131" s="100">
        <v>21</v>
      </c>
      <c r="S131" s="101">
        <f t="shared" si="34"/>
        <v>41</v>
      </c>
      <c r="T131" s="102">
        <f t="shared" si="35"/>
        <v>107</v>
      </c>
      <c r="U131" s="127">
        <f t="shared" si="36"/>
        <v>215</v>
      </c>
      <c r="V131" s="148"/>
      <c r="W131" s="5">
        <f t="shared" si="37"/>
        <v>215</v>
      </c>
    </row>
    <row r="132" spans="1:23" ht="16" x14ac:dyDescent="0.2">
      <c r="A132" s="5">
        <v>272</v>
      </c>
      <c r="B132" s="3" t="s">
        <v>248</v>
      </c>
      <c r="C132" s="3" t="s">
        <v>249</v>
      </c>
      <c r="D132" s="5"/>
      <c r="E132" s="90">
        <v>18</v>
      </c>
      <c r="F132" s="90">
        <v>24</v>
      </c>
      <c r="G132" s="90">
        <v>21</v>
      </c>
      <c r="H132" s="88">
        <f t="shared" si="30"/>
        <v>63</v>
      </c>
      <c r="I132" s="100">
        <v>19</v>
      </c>
      <c r="J132" s="100">
        <v>23</v>
      </c>
      <c r="K132" s="101">
        <f t="shared" si="31"/>
        <v>42</v>
      </c>
      <c r="L132" s="126">
        <f t="shared" si="32"/>
        <v>105</v>
      </c>
      <c r="M132" s="100">
        <v>21</v>
      </c>
      <c r="N132" s="100">
        <v>22</v>
      </c>
      <c r="O132" s="100">
        <v>24</v>
      </c>
      <c r="P132" s="101">
        <f t="shared" si="33"/>
        <v>67</v>
      </c>
      <c r="Q132" s="100">
        <v>19</v>
      </c>
      <c r="R132" s="100">
        <v>22</v>
      </c>
      <c r="S132" s="101">
        <f t="shared" si="34"/>
        <v>41</v>
      </c>
      <c r="T132" s="102">
        <f t="shared" si="35"/>
        <v>108</v>
      </c>
      <c r="U132" s="127">
        <f t="shared" si="36"/>
        <v>213</v>
      </c>
      <c r="V132" s="148"/>
      <c r="W132" s="5">
        <f t="shared" si="37"/>
        <v>213</v>
      </c>
    </row>
    <row r="133" spans="1:23" ht="16" x14ac:dyDescent="0.2">
      <c r="A133" s="5">
        <v>280</v>
      </c>
      <c r="B133" s="3" t="s">
        <v>250</v>
      </c>
      <c r="C133" s="3" t="s">
        <v>251</v>
      </c>
      <c r="D133" s="5" t="s">
        <v>71</v>
      </c>
      <c r="E133" s="90">
        <v>20</v>
      </c>
      <c r="F133" s="90">
        <v>20</v>
      </c>
      <c r="G133" s="90">
        <v>21</v>
      </c>
      <c r="H133" s="88">
        <f t="shared" si="30"/>
        <v>61</v>
      </c>
      <c r="I133" s="100">
        <v>23</v>
      </c>
      <c r="J133" s="100">
        <v>21</v>
      </c>
      <c r="K133" s="101">
        <f t="shared" si="31"/>
        <v>44</v>
      </c>
      <c r="L133" s="126">
        <f t="shared" si="32"/>
        <v>105</v>
      </c>
      <c r="M133" s="100">
        <v>21</v>
      </c>
      <c r="N133" s="100">
        <v>22</v>
      </c>
      <c r="O133" s="100">
        <v>20</v>
      </c>
      <c r="P133" s="101">
        <f t="shared" si="33"/>
        <v>63</v>
      </c>
      <c r="Q133" s="100">
        <v>22</v>
      </c>
      <c r="R133" s="100">
        <v>22</v>
      </c>
      <c r="S133" s="101">
        <f t="shared" si="34"/>
        <v>44</v>
      </c>
      <c r="T133" s="102">
        <f t="shared" si="35"/>
        <v>107</v>
      </c>
      <c r="U133" s="127">
        <f t="shared" si="36"/>
        <v>212</v>
      </c>
      <c r="V133" s="148"/>
      <c r="W133" s="5">
        <f t="shared" si="37"/>
        <v>212</v>
      </c>
    </row>
    <row r="134" spans="1:23" ht="16" x14ac:dyDescent="0.2">
      <c r="A134" s="5">
        <v>229</v>
      </c>
      <c r="B134" s="3" t="s">
        <v>252</v>
      </c>
      <c r="C134" s="3" t="s">
        <v>253</v>
      </c>
      <c r="D134" s="5" t="s">
        <v>45</v>
      </c>
      <c r="E134" s="90">
        <v>17</v>
      </c>
      <c r="F134" s="90">
        <v>21</v>
      </c>
      <c r="G134" s="90">
        <v>19</v>
      </c>
      <c r="H134" s="88">
        <f t="shared" si="30"/>
        <v>57</v>
      </c>
      <c r="I134" s="116">
        <v>23</v>
      </c>
      <c r="J134" s="116">
        <v>23</v>
      </c>
      <c r="K134" s="101">
        <f t="shared" si="31"/>
        <v>46</v>
      </c>
      <c r="L134" s="126">
        <f t="shared" si="32"/>
        <v>103</v>
      </c>
      <c r="M134" s="116">
        <v>22</v>
      </c>
      <c r="N134" s="116">
        <v>22</v>
      </c>
      <c r="O134" s="116">
        <v>21</v>
      </c>
      <c r="P134" s="101">
        <f t="shared" si="33"/>
        <v>65</v>
      </c>
      <c r="Q134" s="116">
        <v>20</v>
      </c>
      <c r="R134" s="116">
        <v>22</v>
      </c>
      <c r="S134" s="101">
        <f t="shared" si="34"/>
        <v>42</v>
      </c>
      <c r="T134" s="102">
        <f t="shared" si="35"/>
        <v>107</v>
      </c>
      <c r="U134" s="127">
        <f t="shared" si="36"/>
        <v>210</v>
      </c>
      <c r="V134" s="148"/>
      <c r="W134" s="5">
        <f t="shared" si="37"/>
        <v>210</v>
      </c>
    </row>
    <row r="135" spans="1:23" ht="16" x14ac:dyDescent="0.2">
      <c r="A135" s="5">
        <v>176</v>
      </c>
      <c r="B135" s="3" t="s">
        <v>254</v>
      </c>
      <c r="C135" s="3" t="s">
        <v>255</v>
      </c>
      <c r="D135" s="5" t="s">
        <v>45</v>
      </c>
      <c r="E135" s="90">
        <v>20</v>
      </c>
      <c r="F135" s="90">
        <v>21</v>
      </c>
      <c r="G135" s="90">
        <v>22</v>
      </c>
      <c r="H135" s="88">
        <f t="shared" si="30"/>
        <v>63</v>
      </c>
      <c r="I135" s="100">
        <v>19</v>
      </c>
      <c r="J135" s="100">
        <v>23</v>
      </c>
      <c r="K135" s="101">
        <f t="shared" si="31"/>
        <v>42</v>
      </c>
      <c r="L135" s="126">
        <f t="shared" si="32"/>
        <v>105</v>
      </c>
      <c r="M135" s="100">
        <v>20</v>
      </c>
      <c r="N135" s="100">
        <v>20</v>
      </c>
      <c r="O135" s="100">
        <v>22</v>
      </c>
      <c r="P135" s="101">
        <f t="shared" si="33"/>
        <v>62</v>
      </c>
      <c r="Q135" s="100">
        <v>16</v>
      </c>
      <c r="R135" s="100">
        <v>25</v>
      </c>
      <c r="S135" s="101">
        <f t="shared" si="34"/>
        <v>41</v>
      </c>
      <c r="T135" s="102">
        <f t="shared" si="35"/>
        <v>103</v>
      </c>
      <c r="U135" s="127">
        <f t="shared" si="36"/>
        <v>208</v>
      </c>
      <c r="V135" s="148"/>
      <c r="W135" s="5">
        <f t="shared" si="37"/>
        <v>208</v>
      </c>
    </row>
    <row r="136" spans="1:23" ht="16" x14ac:dyDescent="0.2">
      <c r="A136" s="5">
        <v>165</v>
      </c>
      <c r="B136" s="3" t="s">
        <v>203</v>
      </c>
      <c r="C136" s="3" t="s">
        <v>256</v>
      </c>
      <c r="D136" s="5"/>
      <c r="E136" s="90">
        <v>18</v>
      </c>
      <c r="F136" s="90">
        <v>21</v>
      </c>
      <c r="G136" s="90">
        <v>19</v>
      </c>
      <c r="H136" s="88">
        <f t="shared" si="30"/>
        <v>58</v>
      </c>
      <c r="I136" s="100">
        <v>20</v>
      </c>
      <c r="J136" s="100">
        <v>20</v>
      </c>
      <c r="K136" s="101">
        <f t="shared" si="31"/>
        <v>40</v>
      </c>
      <c r="L136" s="126">
        <f t="shared" si="32"/>
        <v>98</v>
      </c>
      <c r="M136" s="138">
        <v>25</v>
      </c>
      <c r="N136" s="100">
        <v>23</v>
      </c>
      <c r="O136" s="100">
        <v>22</v>
      </c>
      <c r="P136" s="101">
        <f t="shared" si="33"/>
        <v>70</v>
      </c>
      <c r="Q136" s="100">
        <v>18</v>
      </c>
      <c r="R136" s="100">
        <v>19</v>
      </c>
      <c r="S136" s="101">
        <f t="shared" si="34"/>
        <v>37</v>
      </c>
      <c r="T136" s="102">
        <f t="shared" si="35"/>
        <v>107</v>
      </c>
      <c r="U136" s="127">
        <f t="shared" si="36"/>
        <v>205</v>
      </c>
      <c r="V136" s="148"/>
      <c r="W136" s="5">
        <f t="shared" si="37"/>
        <v>205</v>
      </c>
    </row>
    <row r="137" spans="1:23" ht="16" x14ac:dyDescent="0.2">
      <c r="A137" s="5">
        <v>170</v>
      </c>
      <c r="B137" s="3" t="s">
        <v>257</v>
      </c>
      <c r="C137" s="3" t="s">
        <v>249</v>
      </c>
      <c r="D137" s="5" t="s">
        <v>45</v>
      </c>
      <c r="E137" s="90">
        <v>18</v>
      </c>
      <c r="F137" s="90">
        <v>21</v>
      </c>
      <c r="G137" s="90">
        <v>18</v>
      </c>
      <c r="H137" s="88">
        <f t="shared" si="30"/>
        <v>57</v>
      </c>
      <c r="I137" s="100">
        <v>21</v>
      </c>
      <c r="J137" s="100">
        <v>21</v>
      </c>
      <c r="K137" s="101">
        <f t="shared" si="31"/>
        <v>42</v>
      </c>
      <c r="L137" s="126">
        <f t="shared" si="32"/>
        <v>99</v>
      </c>
      <c r="M137" s="100">
        <v>22</v>
      </c>
      <c r="N137" s="100">
        <v>23</v>
      </c>
      <c r="O137" s="100">
        <v>19</v>
      </c>
      <c r="P137" s="101">
        <f t="shared" si="33"/>
        <v>64</v>
      </c>
      <c r="Q137" s="100">
        <v>23</v>
      </c>
      <c r="R137" s="100">
        <v>19</v>
      </c>
      <c r="S137" s="101">
        <f t="shared" si="34"/>
        <v>42</v>
      </c>
      <c r="T137" s="102">
        <f t="shared" si="35"/>
        <v>106</v>
      </c>
      <c r="U137" s="127">
        <f t="shared" si="36"/>
        <v>205</v>
      </c>
      <c r="V137" s="148"/>
      <c r="W137" s="5">
        <f t="shared" si="37"/>
        <v>205</v>
      </c>
    </row>
    <row r="138" spans="1:23" ht="16" x14ac:dyDescent="0.2">
      <c r="A138" s="5">
        <v>277</v>
      </c>
      <c r="B138" s="3" t="s">
        <v>258</v>
      </c>
      <c r="C138" s="3" t="s">
        <v>259</v>
      </c>
      <c r="D138" s="5"/>
      <c r="E138" s="90">
        <v>19</v>
      </c>
      <c r="F138" s="90">
        <v>18</v>
      </c>
      <c r="G138" s="90">
        <v>21</v>
      </c>
      <c r="H138" s="88">
        <f t="shared" si="30"/>
        <v>58</v>
      </c>
      <c r="I138" s="100">
        <v>21</v>
      </c>
      <c r="J138" s="100">
        <v>22</v>
      </c>
      <c r="K138" s="101">
        <f t="shared" si="31"/>
        <v>43</v>
      </c>
      <c r="L138" s="126">
        <f t="shared" si="32"/>
        <v>101</v>
      </c>
      <c r="M138" s="100">
        <v>20</v>
      </c>
      <c r="N138" s="100">
        <v>20</v>
      </c>
      <c r="O138" s="100">
        <v>23</v>
      </c>
      <c r="P138" s="101">
        <f t="shared" si="33"/>
        <v>63</v>
      </c>
      <c r="Q138" s="100">
        <v>19</v>
      </c>
      <c r="R138" s="100">
        <v>21</v>
      </c>
      <c r="S138" s="101">
        <f t="shared" si="34"/>
        <v>40</v>
      </c>
      <c r="T138" s="102">
        <f t="shared" si="35"/>
        <v>103</v>
      </c>
      <c r="U138" s="127">
        <f t="shared" si="36"/>
        <v>204</v>
      </c>
      <c r="V138" s="148"/>
      <c r="W138" s="5">
        <f t="shared" si="37"/>
        <v>204</v>
      </c>
    </row>
    <row r="139" spans="1:23" ht="16" x14ac:dyDescent="0.2">
      <c r="A139" s="5">
        <v>125</v>
      </c>
      <c r="B139" s="3" t="s">
        <v>260</v>
      </c>
      <c r="C139" s="3" t="s">
        <v>261</v>
      </c>
      <c r="D139" s="5" t="s">
        <v>45</v>
      </c>
      <c r="E139" s="90">
        <v>18</v>
      </c>
      <c r="F139" s="90">
        <v>18</v>
      </c>
      <c r="G139" s="90">
        <v>24</v>
      </c>
      <c r="H139" s="88">
        <f t="shared" si="30"/>
        <v>60</v>
      </c>
      <c r="I139" s="100">
        <v>18</v>
      </c>
      <c r="J139" s="100">
        <v>23</v>
      </c>
      <c r="K139" s="101">
        <f t="shared" si="31"/>
        <v>41</v>
      </c>
      <c r="L139" s="126">
        <f t="shared" si="32"/>
        <v>101</v>
      </c>
      <c r="M139" s="100">
        <v>19</v>
      </c>
      <c r="N139" s="100">
        <v>20</v>
      </c>
      <c r="O139" s="100">
        <v>22</v>
      </c>
      <c r="P139" s="101">
        <f t="shared" si="33"/>
        <v>61</v>
      </c>
      <c r="Q139" s="100">
        <v>20</v>
      </c>
      <c r="R139" s="100">
        <v>21</v>
      </c>
      <c r="S139" s="101">
        <f t="shared" si="34"/>
        <v>41</v>
      </c>
      <c r="T139" s="102">
        <f t="shared" si="35"/>
        <v>102</v>
      </c>
      <c r="U139" s="127">
        <f t="shared" si="36"/>
        <v>203</v>
      </c>
      <c r="V139" s="147"/>
      <c r="W139" s="5">
        <f t="shared" si="37"/>
        <v>203</v>
      </c>
    </row>
    <row r="140" spans="1:23" ht="16" x14ac:dyDescent="0.2">
      <c r="A140" s="5">
        <v>164</v>
      </c>
      <c r="B140" s="3" t="s">
        <v>262</v>
      </c>
      <c r="C140" s="3" t="s">
        <v>263</v>
      </c>
      <c r="D140" s="5"/>
      <c r="E140" s="90">
        <v>16</v>
      </c>
      <c r="F140" s="90">
        <v>21</v>
      </c>
      <c r="G140" s="90">
        <v>20</v>
      </c>
      <c r="H140" s="88">
        <f t="shared" si="30"/>
        <v>57</v>
      </c>
      <c r="I140" s="100">
        <v>23</v>
      </c>
      <c r="J140" s="100">
        <v>21</v>
      </c>
      <c r="K140" s="101">
        <f t="shared" si="31"/>
        <v>44</v>
      </c>
      <c r="L140" s="126">
        <f t="shared" si="32"/>
        <v>101</v>
      </c>
      <c r="M140" s="100">
        <v>21</v>
      </c>
      <c r="N140" s="100">
        <v>22</v>
      </c>
      <c r="O140" s="100">
        <v>17</v>
      </c>
      <c r="P140" s="101">
        <f t="shared" si="33"/>
        <v>60</v>
      </c>
      <c r="Q140" s="100">
        <v>20</v>
      </c>
      <c r="R140" s="100">
        <v>22</v>
      </c>
      <c r="S140" s="101">
        <f t="shared" si="34"/>
        <v>42</v>
      </c>
      <c r="T140" s="102">
        <f t="shared" si="35"/>
        <v>102</v>
      </c>
      <c r="U140" s="127">
        <f t="shared" si="36"/>
        <v>203</v>
      </c>
      <c r="V140" s="147"/>
      <c r="W140" s="5">
        <f t="shared" si="37"/>
        <v>203</v>
      </c>
    </row>
    <row r="141" spans="1:23" ht="16" x14ac:dyDescent="0.2">
      <c r="A141" s="5">
        <v>114</v>
      </c>
      <c r="B141" s="3" t="s">
        <v>264</v>
      </c>
      <c r="C141" s="3" t="s">
        <v>265</v>
      </c>
      <c r="D141" s="5" t="s">
        <v>45</v>
      </c>
      <c r="E141" s="90">
        <v>16</v>
      </c>
      <c r="F141" s="90">
        <v>19</v>
      </c>
      <c r="G141" s="90">
        <v>19</v>
      </c>
      <c r="H141" s="88">
        <f t="shared" si="30"/>
        <v>54</v>
      </c>
      <c r="I141" s="100">
        <v>23</v>
      </c>
      <c r="J141" s="100">
        <v>21</v>
      </c>
      <c r="K141" s="101">
        <f t="shared" si="31"/>
        <v>44</v>
      </c>
      <c r="L141" s="126">
        <f t="shared" si="32"/>
        <v>98</v>
      </c>
      <c r="M141" s="100">
        <v>19</v>
      </c>
      <c r="N141" s="100">
        <v>22</v>
      </c>
      <c r="O141" s="100">
        <v>20</v>
      </c>
      <c r="P141" s="101">
        <f t="shared" si="33"/>
        <v>61</v>
      </c>
      <c r="Q141" s="100">
        <v>21</v>
      </c>
      <c r="R141" s="100">
        <v>22</v>
      </c>
      <c r="S141" s="101">
        <f t="shared" si="34"/>
        <v>43</v>
      </c>
      <c r="T141" s="102">
        <f t="shared" si="35"/>
        <v>104</v>
      </c>
      <c r="U141" s="127">
        <f t="shared" si="36"/>
        <v>202</v>
      </c>
      <c r="V141" s="147"/>
      <c r="W141" s="5">
        <f t="shared" si="37"/>
        <v>202</v>
      </c>
    </row>
    <row r="142" spans="1:23" ht="16" x14ac:dyDescent="0.2">
      <c r="A142" s="5">
        <v>122</v>
      </c>
      <c r="B142" s="3" t="s">
        <v>266</v>
      </c>
      <c r="C142" s="3" t="s">
        <v>267</v>
      </c>
      <c r="D142" s="5"/>
      <c r="E142" s="90">
        <v>15</v>
      </c>
      <c r="F142" s="90">
        <v>19</v>
      </c>
      <c r="G142" s="90">
        <v>19</v>
      </c>
      <c r="H142" s="88">
        <f t="shared" si="30"/>
        <v>53</v>
      </c>
      <c r="I142" s="100">
        <v>19</v>
      </c>
      <c r="J142" s="100">
        <v>21</v>
      </c>
      <c r="K142" s="101">
        <f t="shared" si="31"/>
        <v>40</v>
      </c>
      <c r="L142" s="126">
        <f t="shared" si="32"/>
        <v>93</v>
      </c>
      <c r="M142" s="100">
        <v>23</v>
      </c>
      <c r="N142" s="100">
        <v>24</v>
      </c>
      <c r="O142" s="100">
        <v>21</v>
      </c>
      <c r="P142" s="101">
        <f t="shared" si="33"/>
        <v>68</v>
      </c>
      <c r="Q142" s="100">
        <v>20</v>
      </c>
      <c r="R142" s="100">
        <v>19</v>
      </c>
      <c r="S142" s="101">
        <f t="shared" si="34"/>
        <v>39</v>
      </c>
      <c r="T142" s="102">
        <f t="shared" si="35"/>
        <v>107</v>
      </c>
      <c r="U142" s="127">
        <f t="shared" si="36"/>
        <v>200</v>
      </c>
      <c r="V142" s="147"/>
      <c r="W142" s="5">
        <f t="shared" si="37"/>
        <v>200</v>
      </c>
    </row>
    <row r="143" spans="1:23" ht="16" x14ac:dyDescent="0.2">
      <c r="A143" s="5">
        <v>286</v>
      </c>
      <c r="B143" s="3" t="s">
        <v>268</v>
      </c>
      <c r="C143" s="3" t="s">
        <v>269</v>
      </c>
      <c r="D143" s="5"/>
      <c r="E143" s="90">
        <v>18</v>
      </c>
      <c r="F143" s="90">
        <v>17</v>
      </c>
      <c r="G143" s="90">
        <v>15</v>
      </c>
      <c r="H143" s="88">
        <f t="shared" si="30"/>
        <v>50</v>
      </c>
      <c r="I143" s="100">
        <v>22</v>
      </c>
      <c r="J143" s="100">
        <v>25</v>
      </c>
      <c r="K143" s="101">
        <f t="shared" si="31"/>
        <v>47</v>
      </c>
      <c r="L143" s="126">
        <f t="shared" si="32"/>
        <v>97</v>
      </c>
      <c r="M143" s="100">
        <v>21</v>
      </c>
      <c r="N143" s="100">
        <v>18</v>
      </c>
      <c r="O143" s="100">
        <v>17</v>
      </c>
      <c r="P143" s="101">
        <f t="shared" si="33"/>
        <v>56</v>
      </c>
      <c r="Q143" s="100">
        <v>23</v>
      </c>
      <c r="R143" s="100">
        <v>24</v>
      </c>
      <c r="S143" s="101">
        <f t="shared" si="34"/>
        <v>47</v>
      </c>
      <c r="T143" s="102">
        <f t="shared" si="35"/>
        <v>103</v>
      </c>
      <c r="U143" s="127">
        <f t="shared" si="36"/>
        <v>200</v>
      </c>
      <c r="V143" s="147"/>
      <c r="W143" s="5">
        <f t="shared" si="37"/>
        <v>200</v>
      </c>
    </row>
    <row r="144" spans="1:23" ht="16" x14ac:dyDescent="0.2">
      <c r="A144" s="5">
        <v>296</v>
      </c>
      <c r="B144" s="3" t="s">
        <v>270</v>
      </c>
      <c r="C144" s="3" t="s">
        <v>271</v>
      </c>
      <c r="D144" s="5"/>
      <c r="E144" s="90">
        <v>20</v>
      </c>
      <c r="F144" s="90">
        <v>21</v>
      </c>
      <c r="G144" s="90">
        <v>19</v>
      </c>
      <c r="H144" s="88">
        <f t="shared" si="30"/>
        <v>60</v>
      </c>
      <c r="I144" s="100">
        <v>18</v>
      </c>
      <c r="J144" s="100">
        <v>21</v>
      </c>
      <c r="K144" s="101">
        <f t="shared" si="31"/>
        <v>39</v>
      </c>
      <c r="L144" s="126">
        <f t="shared" si="32"/>
        <v>99</v>
      </c>
      <c r="M144" s="100">
        <v>20</v>
      </c>
      <c r="N144" s="100">
        <v>21</v>
      </c>
      <c r="O144" s="100">
        <v>18</v>
      </c>
      <c r="P144" s="101">
        <f t="shared" si="33"/>
        <v>59</v>
      </c>
      <c r="Q144" s="100">
        <v>19</v>
      </c>
      <c r="R144" s="100">
        <v>23</v>
      </c>
      <c r="S144" s="101">
        <f t="shared" si="34"/>
        <v>42</v>
      </c>
      <c r="T144" s="102">
        <f t="shared" si="35"/>
        <v>101</v>
      </c>
      <c r="U144" s="127">
        <f t="shared" si="36"/>
        <v>200</v>
      </c>
      <c r="V144" s="131"/>
      <c r="W144" s="5">
        <f t="shared" si="37"/>
        <v>200</v>
      </c>
    </row>
    <row r="145" spans="1:23" ht="16" x14ac:dyDescent="0.2">
      <c r="A145" s="5">
        <v>209</v>
      </c>
      <c r="B145" s="3" t="s">
        <v>222</v>
      </c>
      <c r="C145" s="3" t="s">
        <v>272</v>
      </c>
      <c r="D145" s="5" t="s">
        <v>273</v>
      </c>
      <c r="E145" s="90">
        <v>17</v>
      </c>
      <c r="F145" s="90">
        <v>18</v>
      </c>
      <c r="G145" s="90">
        <v>17</v>
      </c>
      <c r="H145" s="88">
        <f t="shared" si="30"/>
        <v>52</v>
      </c>
      <c r="I145" s="100">
        <v>24</v>
      </c>
      <c r="J145" s="100">
        <v>20</v>
      </c>
      <c r="K145" s="101">
        <f t="shared" si="31"/>
        <v>44</v>
      </c>
      <c r="L145" s="126">
        <f t="shared" si="32"/>
        <v>96</v>
      </c>
      <c r="M145" s="100">
        <v>22</v>
      </c>
      <c r="N145" s="100">
        <v>22</v>
      </c>
      <c r="O145" s="100">
        <v>16</v>
      </c>
      <c r="P145" s="101">
        <f t="shared" si="33"/>
        <v>60</v>
      </c>
      <c r="Q145" s="100">
        <v>23</v>
      </c>
      <c r="R145" s="100">
        <v>20</v>
      </c>
      <c r="S145" s="101">
        <f t="shared" si="34"/>
        <v>43</v>
      </c>
      <c r="T145" s="102">
        <f t="shared" si="35"/>
        <v>103</v>
      </c>
      <c r="U145" s="127">
        <f t="shared" si="36"/>
        <v>199</v>
      </c>
      <c r="V145" s="131"/>
      <c r="W145" s="5">
        <f t="shared" si="37"/>
        <v>199</v>
      </c>
    </row>
    <row r="146" spans="1:23" ht="16" x14ac:dyDescent="0.2">
      <c r="A146" s="5">
        <v>231</v>
      </c>
      <c r="B146" s="3" t="s">
        <v>274</v>
      </c>
      <c r="C146" s="3" t="s">
        <v>275</v>
      </c>
      <c r="D146" s="5"/>
      <c r="E146" s="90">
        <v>15</v>
      </c>
      <c r="F146" s="90">
        <v>17</v>
      </c>
      <c r="G146" s="90">
        <v>17</v>
      </c>
      <c r="H146" s="88">
        <f t="shared" si="30"/>
        <v>49</v>
      </c>
      <c r="I146" s="100">
        <v>20</v>
      </c>
      <c r="J146" s="100">
        <v>23</v>
      </c>
      <c r="K146" s="101">
        <f t="shared" si="31"/>
        <v>43</v>
      </c>
      <c r="L146" s="126">
        <f t="shared" si="32"/>
        <v>92</v>
      </c>
      <c r="M146" s="100">
        <v>23</v>
      </c>
      <c r="N146" s="100">
        <v>23</v>
      </c>
      <c r="O146" s="100">
        <v>18</v>
      </c>
      <c r="P146" s="101">
        <f t="shared" si="33"/>
        <v>64</v>
      </c>
      <c r="Q146" s="100">
        <v>20</v>
      </c>
      <c r="R146" s="100">
        <v>20</v>
      </c>
      <c r="S146" s="101">
        <f t="shared" si="34"/>
        <v>40</v>
      </c>
      <c r="T146" s="102">
        <f t="shared" si="35"/>
        <v>104</v>
      </c>
      <c r="U146" s="127">
        <f t="shared" si="36"/>
        <v>196</v>
      </c>
      <c r="V146" s="131"/>
      <c r="W146" s="5">
        <f t="shared" si="37"/>
        <v>196</v>
      </c>
    </row>
    <row r="147" spans="1:23" ht="16" x14ac:dyDescent="0.2">
      <c r="A147" s="5">
        <v>127</v>
      </c>
      <c r="B147" s="3" t="s">
        <v>90</v>
      </c>
      <c r="C147" s="3" t="s">
        <v>276</v>
      </c>
      <c r="D147" s="5"/>
      <c r="E147" s="90">
        <v>19</v>
      </c>
      <c r="F147" s="90">
        <v>18</v>
      </c>
      <c r="G147" s="90">
        <v>17</v>
      </c>
      <c r="H147" s="88">
        <f t="shared" si="30"/>
        <v>54</v>
      </c>
      <c r="I147" s="100">
        <v>21</v>
      </c>
      <c r="J147" s="100">
        <v>21</v>
      </c>
      <c r="K147" s="101">
        <f t="shared" si="31"/>
        <v>42</v>
      </c>
      <c r="L147" s="126">
        <f t="shared" si="32"/>
        <v>96</v>
      </c>
      <c r="M147" s="100">
        <v>18</v>
      </c>
      <c r="N147" s="100">
        <v>19</v>
      </c>
      <c r="O147" s="100">
        <v>23</v>
      </c>
      <c r="P147" s="101">
        <f t="shared" si="33"/>
        <v>60</v>
      </c>
      <c r="Q147" s="100">
        <v>18</v>
      </c>
      <c r="R147" s="100">
        <v>21</v>
      </c>
      <c r="S147" s="101">
        <f t="shared" si="34"/>
        <v>39</v>
      </c>
      <c r="T147" s="102">
        <f t="shared" si="35"/>
        <v>99</v>
      </c>
      <c r="U147" s="127">
        <f t="shared" si="36"/>
        <v>195</v>
      </c>
      <c r="V147" s="131"/>
      <c r="W147" s="5">
        <f t="shared" si="37"/>
        <v>195</v>
      </c>
    </row>
    <row r="148" spans="1:23" ht="16" x14ac:dyDescent="0.2">
      <c r="A148" s="5">
        <v>175</v>
      </c>
      <c r="B148" s="3" t="s">
        <v>277</v>
      </c>
      <c r="C148" s="3" t="s">
        <v>278</v>
      </c>
      <c r="D148" s="5" t="s">
        <v>45</v>
      </c>
      <c r="E148" s="90">
        <v>17</v>
      </c>
      <c r="F148" s="90">
        <v>20</v>
      </c>
      <c r="G148" s="90">
        <v>18</v>
      </c>
      <c r="H148" s="88">
        <f t="shared" si="30"/>
        <v>55</v>
      </c>
      <c r="I148" s="100">
        <v>22</v>
      </c>
      <c r="J148" s="100">
        <v>20</v>
      </c>
      <c r="K148" s="101">
        <f t="shared" si="31"/>
        <v>42</v>
      </c>
      <c r="L148" s="126">
        <f t="shared" si="32"/>
        <v>97</v>
      </c>
      <c r="M148" s="100">
        <v>17</v>
      </c>
      <c r="N148" s="100">
        <v>18</v>
      </c>
      <c r="O148" s="100">
        <v>22</v>
      </c>
      <c r="P148" s="101">
        <f t="shared" si="33"/>
        <v>57</v>
      </c>
      <c r="Q148" s="100">
        <v>19</v>
      </c>
      <c r="R148" s="100">
        <v>21</v>
      </c>
      <c r="S148" s="101">
        <f t="shared" si="34"/>
        <v>40</v>
      </c>
      <c r="T148" s="102">
        <f t="shared" si="35"/>
        <v>97</v>
      </c>
      <c r="U148" s="127">
        <f t="shared" si="36"/>
        <v>194</v>
      </c>
      <c r="V148" s="131"/>
      <c r="W148" s="5">
        <f t="shared" si="37"/>
        <v>194</v>
      </c>
    </row>
    <row r="149" spans="1:23" ht="16" x14ac:dyDescent="0.2">
      <c r="A149" s="117">
        <v>244</v>
      </c>
      <c r="B149" s="118" t="s">
        <v>279</v>
      </c>
      <c r="C149" s="118" t="s">
        <v>280</v>
      </c>
      <c r="D149" s="117" t="s">
        <v>45</v>
      </c>
      <c r="E149" s="119">
        <v>17</v>
      </c>
      <c r="F149" s="119">
        <v>22</v>
      </c>
      <c r="G149" s="119">
        <v>17</v>
      </c>
      <c r="H149" s="88">
        <f t="shared" si="30"/>
        <v>56</v>
      </c>
      <c r="I149" s="120">
        <v>19</v>
      </c>
      <c r="J149" s="120">
        <v>18</v>
      </c>
      <c r="K149" s="101">
        <f t="shared" si="31"/>
        <v>37</v>
      </c>
      <c r="L149" s="126">
        <f t="shared" si="32"/>
        <v>93</v>
      </c>
      <c r="M149" s="120">
        <v>24</v>
      </c>
      <c r="N149" s="120">
        <v>20</v>
      </c>
      <c r="O149" s="120">
        <v>20</v>
      </c>
      <c r="P149" s="101">
        <f t="shared" si="33"/>
        <v>64</v>
      </c>
      <c r="Q149" s="120">
        <v>19</v>
      </c>
      <c r="R149" s="120">
        <v>18</v>
      </c>
      <c r="S149" s="101">
        <f t="shared" si="34"/>
        <v>37</v>
      </c>
      <c r="T149" s="102">
        <f t="shared" si="35"/>
        <v>101</v>
      </c>
      <c r="U149" s="127">
        <f t="shared" si="36"/>
        <v>194</v>
      </c>
      <c r="V149" s="131"/>
      <c r="W149" s="5">
        <f t="shared" si="37"/>
        <v>194</v>
      </c>
    </row>
    <row r="150" spans="1:23" ht="16" x14ac:dyDescent="0.2">
      <c r="A150" s="5">
        <v>112</v>
      </c>
      <c r="B150" s="3" t="s">
        <v>281</v>
      </c>
      <c r="C150" s="3" t="s">
        <v>282</v>
      </c>
      <c r="D150" s="5" t="s">
        <v>45</v>
      </c>
      <c r="E150" s="90">
        <v>24</v>
      </c>
      <c r="F150" s="90">
        <v>23</v>
      </c>
      <c r="G150" s="90">
        <v>21</v>
      </c>
      <c r="H150" s="88">
        <f t="shared" si="30"/>
        <v>68</v>
      </c>
      <c r="I150" s="116">
        <v>17</v>
      </c>
      <c r="J150" s="116">
        <v>17</v>
      </c>
      <c r="K150" s="101">
        <f t="shared" si="31"/>
        <v>34</v>
      </c>
      <c r="L150" s="126">
        <f t="shared" si="32"/>
        <v>102</v>
      </c>
      <c r="M150" s="116">
        <v>19</v>
      </c>
      <c r="N150" s="116">
        <v>15</v>
      </c>
      <c r="O150" s="116">
        <v>20</v>
      </c>
      <c r="P150" s="101">
        <f t="shared" si="33"/>
        <v>54</v>
      </c>
      <c r="Q150" s="116">
        <v>20</v>
      </c>
      <c r="R150" s="116">
        <v>17</v>
      </c>
      <c r="S150" s="101">
        <f t="shared" si="34"/>
        <v>37</v>
      </c>
      <c r="T150" s="102">
        <f t="shared" si="35"/>
        <v>91</v>
      </c>
      <c r="U150" s="127">
        <f t="shared" si="36"/>
        <v>193</v>
      </c>
      <c r="V150" s="131"/>
      <c r="W150" s="5">
        <f t="shared" si="37"/>
        <v>193</v>
      </c>
    </row>
    <row r="151" spans="1:23" ht="16" hidden="1" x14ac:dyDescent="0.2">
      <c r="A151" s="121">
        <v>214</v>
      </c>
      <c r="B151" s="122" t="s">
        <v>283</v>
      </c>
      <c r="C151" s="122" t="s">
        <v>284</v>
      </c>
      <c r="D151" s="121" t="s">
        <v>60</v>
      </c>
      <c r="E151" s="123">
        <v>21</v>
      </c>
      <c r="F151" s="123">
        <v>21</v>
      </c>
      <c r="G151" s="123">
        <v>20</v>
      </c>
      <c r="H151" s="88">
        <f t="shared" si="30"/>
        <v>62</v>
      </c>
      <c r="I151" s="124">
        <v>22</v>
      </c>
      <c r="J151" s="124" t="s">
        <v>285</v>
      </c>
      <c r="K151" s="101">
        <f t="shared" si="31"/>
        <v>22</v>
      </c>
      <c r="L151" s="126">
        <f t="shared" si="32"/>
        <v>84</v>
      </c>
      <c r="M151" s="124" t="s">
        <v>64</v>
      </c>
      <c r="N151" s="124" t="s">
        <v>64</v>
      </c>
      <c r="O151" s="124" t="s">
        <v>64</v>
      </c>
      <c r="P151" s="101">
        <f t="shared" si="33"/>
        <v>0</v>
      </c>
      <c r="Q151" s="124" t="s">
        <v>64</v>
      </c>
      <c r="R151" s="124" t="s">
        <v>64</v>
      </c>
      <c r="S151" s="101">
        <f t="shared" si="34"/>
        <v>0</v>
      </c>
      <c r="T151" s="102">
        <f t="shared" si="35"/>
        <v>0</v>
      </c>
      <c r="U151" s="127">
        <f t="shared" si="36"/>
        <v>84</v>
      </c>
      <c r="V151" s="131"/>
      <c r="W151" s="5">
        <f t="shared" si="37"/>
        <v>84</v>
      </c>
    </row>
    <row r="152" spans="1:23" ht="16" x14ac:dyDescent="0.2">
      <c r="A152" s="5">
        <v>200</v>
      </c>
      <c r="B152" s="3" t="s">
        <v>286</v>
      </c>
      <c r="C152" s="3" t="s">
        <v>287</v>
      </c>
      <c r="D152" s="5" t="s">
        <v>45</v>
      </c>
      <c r="E152" s="90">
        <v>18</v>
      </c>
      <c r="F152" s="90">
        <v>20</v>
      </c>
      <c r="G152" s="90">
        <v>18</v>
      </c>
      <c r="H152" s="88">
        <f t="shared" si="30"/>
        <v>56</v>
      </c>
      <c r="I152" s="100">
        <v>19</v>
      </c>
      <c r="J152" s="100">
        <v>18</v>
      </c>
      <c r="K152" s="101">
        <f t="shared" si="31"/>
        <v>37</v>
      </c>
      <c r="L152" s="126">
        <f t="shared" si="32"/>
        <v>93</v>
      </c>
      <c r="M152" s="100">
        <v>20</v>
      </c>
      <c r="N152" s="100">
        <v>20</v>
      </c>
      <c r="O152" s="100">
        <v>19</v>
      </c>
      <c r="P152" s="101">
        <f t="shared" si="33"/>
        <v>59</v>
      </c>
      <c r="Q152" s="100">
        <v>22</v>
      </c>
      <c r="R152" s="100">
        <v>19</v>
      </c>
      <c r="S152" s="101">
        <f t="shared" si="34"/>
        <v>41</v>
      </c>
      <c r="T152" s="102">
        <f t="shared" si="35"/>
        <v>100</v>
      </c>
      <c r="U152" s="127">
        <f t="shared" si="36"/>
        <v>193</v>
      </c>
      <c r="V152" s="131"/>
      <c r="W152" s="5">
        <f t="shared" si="37"/>
        <v>193</v>
      </c>
    </row>
    <row r="153" spans="1:23" ht="16" hidden="1" x14ac:dyDescent="0.2">
      <c r="A153" s="5">
        <v>218</v>
      </c>
      <c r="B153" s="3" t="s">
        <v>288</v>
      </c>
      <c r="C153" s="3" t="s">
        <v>289</v>
      </c>
      <c r="D153" s="5" t="s">
        <v>60</v>
      </c>
      <c r="E153" s="90">
        <v>16</v>
      </c>
      <c r="F153" s="90">
        <v>19</v>
      </c>
      <c r="G153" s="90">
        <v>17</v>
      </c>
      <c r="H153" s="88">
        <f t="shared" si="30"/>
        <v>52</v>
      </c>
      <c r="I153" s="100">
        <v>18</v>
      </c>
      <c r="J153" s="100">
        <v>20</v>
      </c>
      <c r="K153" s="101">
        <f t="shared" si="31"/>
        <v>38</v>
      </c>
      <c r="L153" s="126">
        <f t="shared" si="32"/>
        <v>90</v>
      </c>
      <c r="M153" s="100" t="s">
        <v>64</v>
      </c>
      <c r="N153" s="100" t="s">
        <v>64</v>
      </c>
      <c r="O153" s="100" t="s">
        <v>64</v>
      </c>
      <c r="P153" s="101">
        <f t="shared" si="33"/>
        <v>0</v>
      </c>
      <c r="Q153" s="100" t="s">
        <v>64</v>
      </c>
      <c r="R153" s="100" t="s">
        <v>64</v>
      </c>
      <c r="S153" s="101">
        <f t="shared" si="34"/>
        <v>0</v>
      </c>
      <c r="T153" s="102">
        <f t="shared" si="35"/>
        <v>0</v>
      </c>
      <c r="U153" s="127">
        <f t="shared" si="36"/>
        <v>90</v>
      </c>
      <c r="V153" s="131"/>
      <c r="W153" s="5">
        <f t="shared" si="37"/>
        <v>90</v>
      </c>
    </row>
    <row r="154" spans="1:23" ht="16" x14ac:dyDescent="0.2">
      <c r="A154" s="5">
        <v>106</v>
      </c>
      <c r="B154" s="3" t="s">
        <v>290</v>
      </c>
      <c r="C154" s="3" t="s">
        <v>261</v>
      </c>
      <c r="D154" s="5" t="s">
        <v>45</v>
      </c>
      <c r="E154" s="90">
        <v>17</v>
      </c>
      <c r="F154" s="90">
        <v>19</v>
      </c>
      <c r="G154" s="90">
        <v>21</v>
      </c>
      <c r="H154" s="88">
        <f t="shared" si="30"/>
        <v>57</v>
      </c>
      <c r="I154" s="100">
        <v>21</v>
      </c>
      <c r="J154" s="100">
        <v>22</v>
      </c>
      <c r="K154" s="101">
        <f t="shared" si="31"/>
        <v>43</v>
      </c>
      <c r="L154" s="126">
        <f t="shared" si="32"/>
        <v>100</v>
      </c>
      <c r="M154" s="100">
        <v>18</v>
      </c>
      <c r="N154" s="100">
        <v>18</v>
      </c>
      <c r="O154" s="100">
        <v>18</v>
      </c>
      <c r="P154" s="101">
        <f t="shared" si="33"/>
        <v>54</v>
      </c>
      <c r="Q154" s="100">
        <v>18</v>
      </c>
      <c r="R154" s="100">
        <v>20</v>
      </c>
      <c r="S154" s="101">
        <f t="shared" si="34"/>
        <v>38</v>
      </c>
      <c r="T154" s="102">
        <f t="shared" si="35"/>
        <v>92</v>
      </c>
      <c r="U154" s="127">
        <f t="shared" si="36"/>
        <v>192</v>
      </c>
      <c r="V154" s="131"/>
      <c r="W154" s="5">
        <f t="shared" si="37"/>
        <v>192</v>
      </c>
    </row>
    <row r="155" spans="1:23" ht="16" x14ac:dyDescent="0.2">
      <c r="A155" s="5">
        <v>168</v>
      </c>
      <c r="B155" s="3" t="s">
        <v>291</v>
      </c>
      <c r="C155" s="3" t="s">
        <v>292</v>
      </c>
      <c r="D155" s="5" t="s">
        <v>45</v>
      </c>
      <c r="E155" s="90">
        <v>22</v>
      </c>
      <c r="F155" s="90">
        <v>17</v>
      </c>
      <c r="G155" s="90">
        <v>18</v>
      </c>
      <c r="H155" s="88">
        <f t="shared" si="30"/>
        <v>57</v>
      </c>
      <c r="I155" s="100">
        <v>22</v>
      </c>
      <c r="J155" s="100">
        <v>21</v>
      </c>
      <c r="K155" s="101">
        <f t="shared" si="31"/>
        <v>43</v>
      </c>
      <c r="L155" s="126">
        <f t="shared" si="32"/>
        <v>100</v>
      </c>
      <c r="M155" s="100">
        <v>18</v>
      </c>
      <c r="N155" s="100">
        <v>22</v>
      </c>
      <c r="O155" s="100">
        <v>18</v>
      </c>
      <c r="P155" s="101">
        <f t="shared" si="33"/>
        <v>58</v>
      </c>
      <c r="Q155" s="100">
        <v>15</v>
      </c>
      <c r="R155" s="100">
        <v>18</v>
      </c>
      <c r="S155" s="101">
        <f t="shared" si="34"/>
        <v>33</v>
      </c>
      <c r="T155" s="102">
        <f t="shared" si="35"/>
        <v>91</v>
      </c>
      <c r="U155" s="127">
        <f t="shared" si="36"/>
        <v>191</v>
      </c>
      <c r="V155" s="131"/>
      <c r="W155" s="5">
        <f t="shared" si="37"/>
        <v>191</v>
      </c>
    </row>
    <row r="156" spans="1:23" ht="16" x14ac:dyDescent="0.2">
      <c r="A156" s="5">
        <v>143</v>
      </c>
      <c r="B156" s="3" t="s">
        <v>93</v>
      </c>
      <c r="C156" s="3" t="s">
        <v>293</v>
      </c>
      <c r="D156" s="5" t="s">
        <v>45</v>
      </c>
      <c r="E156" s="90">
        <v>14</v>
      </c>
      <c r="F156" s="90">
        <v>19</v>
      </c>
      <c r="G156" s="90">
        <v>21</v>
      </c>
      <c r="H156" s="88">
        <f t="shared" si="30"/>
        <v>54</v>
      </c>
      <c r="I156" s="100">
        <v>19</v>
      </c>
      <c r="J156" s="100">
        <v>22</v>
      </c>
      <c r="K156" s="101">
        <f t="shared" si="31"/>
        <v>41</v>
      </c>
      <c r="L156" s="126">
        <f t="shared" si="32"/>
        <v>95</v>
      </c>
      <c r="M156" s="100">
        <v>19</v>
      </c>
      <c r="N156" s="100">
        <v>16</v>
      </c>
      <c r="O156" s="100">
        <v>22</v>
      </c>
      <c r="P156" s="101">
        <f t="shared" si="33"/>
        <v>57</v>
      </c>
      <c r="Q156" s="100">
        <v>18</v>
      </c>
      <c r="R156" s="100">
        <v>19</v>
      </c>
      <c r="S156" s="101">
        <f t="shared" si="34"/>
        <v>37</v>
      </c>
      <c r="T156" s="102">
        <f t="shared" si="35"/>
        <v>94</v>
      </c>
      <c r="U156" s="127">
        <f t="shared" si="36"/>
        <v>189</v>
      </c>
      <c r="V156" s="131"/>
      <c r="W156" s="5">
        <f t="shared" si="37"/>
        <v>189</v>
      </c>
    </row>
    <row r="157" spans="1:23" ht="16" x14ac:dyDescent="0.2">
      <c r="A157" s="5">
        <v>180</v>
      </c>
      <c r="B157" s="3" t="s">
        <v>294</v>
      </c>
      <c r="C157" s="3" t="s">
        <v>295</v>
      </c>
      <c r="D157" s="5" t="s">
        <v>45</v>
      </c>
      <c r="E157" s="90">
        <v>16</v>
      </c>
      <c r="F157" s="90">
        <v>18</v>
      </c>
      <c r="G157" s="90">
        <v>19</v>
      </c>
      <c r="H157" s="88">
        <f t="shared" si="30"/>
        <v>53</v>
      </c>
      <c r="I157" s="100">
        <v>16</v>
      </c>
      <c r="J157" s="100">
        <v>21</v>
      </c>
      <c r="K157" s="101">
        <f t="shared" si="31"/>
        <v>37</v>
      </c>
      <c r="L157" s="126">
        <f t="shared" si="32"/>
        <v>90</v>
      </c>
      <c r="M157" s="100">
        <v>21</v>
      </c>
      <c r="N157" s="100">
        <v>18</v>
      </c>
      <c r="O157" s="100">
        <v>21</v>
      </c>
      <c r="P157" s="101">
        <f t="shared" si="33"/>
        <v>60</v>
      </c>
      <c r="Q157" s="100">
        <v>16</v>
      </c>
      <c r="R157" s="100">
        <v>22</v>
      </c>
      <c r="S157" s="101">
        <f t="shared" si="34"/>
        <v>38</v>
      </c>
      <c r="T157" s="102">
        <f t="shared" si="35"/>
        <v>98</v>
      </c>
      <c r="U157" s="127">
        <f t="shared" si="36"/>
        <v>188</v>
      </c>
      <c r="V157" s="131"/>
      <c r="W157" s="5">
        <f t="shared" si="37"/>
        <v>188</v>
      </c>
    </row>
    <row r="158" spans="1:23" ht="16" x14ac:dyDescent="0.2">
      <c r="A158" s="5">
        <v>226</v>
      </c>
      <c r="B158" s="3" t="s">
        <v>296</v>
      </c>
      <c r="C158" s="3" t="s">
        <v>297</v>
      </c>
      <c r="D158" s="5" t="s">
        <v>45</v>
      </c>
      <c r="E158" s="90">
        <v>16</v>
      </c>
      <c r="F158" s="90">
        <v>14</v>
      </c>
      <c r="G158" s="90">
        <v>15</v>
      </c>
      <c r="H158" s="88">
        <f t="shared" si="30"/>
        <v>45</v>
      </c>
      <c r="I158" s="100">
        <v>19</v>
      </c>
      <c r="J158" s="100">
        <v>23</v>
      </c>
      <c r="K158" s="101">
        <f t="shared" si="31"/>
        <v>42</v>
      </c>
      <c r="L158" s="126">
        <f t="shared" si="32"/>
        <v>87</v>
      </c>
      <c r="M158" s="100">
        <v>24</v>
      </c>
      <c r="N158" s="100">
        <v>23</v>
      </c>
      <c r="O158" s="100">
        <v>14</v>
      </c>
      <c r="P158" s="101">
        <f t="shared" si="33"/>
        <v>61</v>
      </c>
      <c r="Q158" s="100">
        <v>19</v>
      </c>
      <c r="R158" s="100">
        <v>17</v>
      </c>
      <c r="S158" s="101">
        <f t="shared" si="34"/>
        <v>36</v>
      </c>
      <c r="T158" s="102">
        <f t="shared" si="35"/>
        <v>97</v>
      </c>
      <c r="U158" s="127">
        <f t="shared" si="36"/>
        <v>184</v>
      </c>
      <c r="V158" s="131"/>
      <c r="W158" s="5">
        <f t="shared" si="37"/>
        <v>184</v>
      </c>
    </row>
    <row r="159" spans="1:23" ht="16" x14ac:dyDescent="0.2">
      <c r="A159" s="5">
        <v>215</v>
      </c>
      <c r="B159" s="3" t="s">
        <v>298</v>
      </c>
      <c r="C159" s="3" t="s">
        <v>299</v>
      </c>
      <c r="D159" s="5" t="s">
        <v>45</v>
      </c>
      <c r="E159" s="90">
        <v>17</v>
      </c>
      <c r="F159" s="90">
        <v>17</v>
      </c>
      <c r="G159" s="90">
        <v>19</v>
      </c>
      <c r="H159" s="88">
        <f t="shared" si="30"/>
        <v>53</v>
      </c>
      <c r="I159" s="100">
        <v>17</v>
      </c>
      <c r="J159" s="100">
        <v>20</v>
      </c>
      <c r="K159" s="101">
        <f t="shared" si="31"/>
        <v>37</v>
      </c>
      <c r="L159" s="126">
        <f t="shared" si="32"/>
        <v>90</v>
      </c>
      <c r="M159" s="100">
        <v>17</v>
      </c>
      <c r="N159" s="100">
        <v>17</v>
      </c>
      <c r="O159" s="100">
        <v>20</v>
      </c>
      <c r="P159" s="101">
        <f t="shared" si="33"/>
        <v>54</v>
      </c>
      <c r="Q159" s="100">
        <v>20</v>
      </c>
      <c r="R159" s="100">
        <v>19</v>
      </c>
      <c r="S159" s="101">
        <f t="shared" si="34"/>
        <v>39</v>
      </c>
      <c r="T159" s="102">
        <f t="shared" si="35"/>
        <v>93</v>
      </c>
      <c r="U159" s="127">
        <f t="shared" si="36"/>
        <v>183</v>
      </c>
      <c r="V159" s="131"/>
      <c r="W159" s="5">
        <f t="shared" si="37"/>
        <v>183</v>
      </c>
    </row>
    <row r="160" spans="1:23" ht="16" x14ac:dyDescent="0.2">
      <c r="A160" s="5">
        <v>297</v>
      </c>
      <c r="B160" s="3" t="s">
        <v>300</v>
      </c>
      <c r="C160" s="3" t="s">
        <v>301</v>
      </c>
      <c r="D160" s="5" t="s">
        <v>71</v>
      </c>
      <c r="E160" s="90">
        <v>20</v>
      </c>
      <c r="F160" s="90">
        <v>16</v>
      </c>
      <c r="G160" s="90">
        <v>15</v>
      </c>
      <c r="H160" s="88">
        <f t="shared" si="30"/>
        <v>51</v>
      </c>
      <c r="I160" s="100">
        <v>21</v>
      </c>
      <c r="J160" s="100">
        <v>20</v>
      </c>
      <c r="K160" s="101">
        <f t="shared" si="31"/>
        <v>41</v>
      </c>
      <c r="L160" s="126">
        <f t="shared" si="32"/>
        <v>92</v>
      </c>
      <c r="M160" s="100">
        <v>19</v>
      </c>
      <c r="N160" s="100">
        <v>21</v>
      </c>
      <c r="O160" s="100">
        <v>17</v>
      </c>
      <c r="P160" s="101">
        <f t="shared" si="33"/>
        <v>57</v>
      </c>
      <c r="Q160" s="100">
        <v>17</v>
      </c>
      <c r="R160" s="100">
        <v>15</v>
      </c>
      <c r="S160" s="101">
        <f t="shared" si="34"/>
        <v>32</v>
      </c>
      <c r="T160" s="102">
        <f t="shared" si="35"/>
        <v>89</v>
      </c>
      <c r="U160" s="127">
        <f t="shared" si="36"/>
        <v>181</v>
      </c>
      <c r="V160" s="131"/>
      <c r="W160" s="5">
        <f t="shared" si="37"/>
        <v>181</v>
      </c>
    </row>
    <row r="161" spans="1:23" ht="16" x14ac:dyDescent="0.2">
      <c r="A161" s="5">
        <v>186</v>
      </c>
      <c r="B161" s="3" t="s">
        <v>302</v>
      </c>
      <c r="C161" s="3" t="s">
        <v>303</v>
      </c>
      <c r="D161" s="5"/>
      <c r="E161" s="90">
        <v>21</v>
      </c>
      <c r="F161" s="90">
        <v>18</v>
      </c>
      <c r="G161" s="90">
        <v>21</v>
      </c>
      <c r="H161" s="88">
        <f t="shared" si="30"/>
        <v>60</v>
      </c>
      <c r="I161" s="100">
        <v>14</v>
      </c>
      <c r="J161" s="100">
        <v>15</v>
      </c>
      <c r="K161" s="101">
        <f t="shared" si="31"/>
        <v>29</v>
      </c>
      <c r="L161" s="126">
        <f t="shared" si="32"/>
        <v>89</v>
      </c>
      <c r="M161" s="100">
        <v>19</v>
      </c>
      <c r="N161" s="100">
        <v>18</v>
      </c>
      <c r="O161" s="100">
        <v>22</v>
      </c>
      <c r="P161" s="101">
        <f t="shared" si="33"/>
        <v>59</v>
      </c>
      <c r="Q161" s="100">
        <v>16</v>
      </c>
      <c r="R161" s="100">
        <v>14</v>
      </c>
      <c r="S161" s="101">
        <f t="shared" si="34"/>
        <v>30</v>
      </c>
      <c r="T161" s="102">
        <f t="shared" si="35"/>
        <v>89</v>
      </c>
      <c r="U161" s="127">
        <f t="shared" si="36"/>
        <v>178</v>
      </c>
      <c r="V161" s="131"/>
      <c r="W161" s="5">
        <f t="shared" si="37"/>
        <v>178</v>
      </c>
    </row>
    <row r="162" spans="1:23" ht="16" x14ac:dyDescent="0.2">
      <c r="A162" s="5">
        <v>273</v>
      </c>
      <c r="B162" s="3" t="s">
        <v>304</v>
      </c>
      <c r="C162" s="3" t="s">
        <v>305</v>
      </c>
      <c r="D162" s="5" t="s">
        <v>45</v>
      </c>
      <c r="E162" s="90">
        <v>18</v>
      </c>
      <c r="F162" s="90">
        <v>13</v>
      </c>
      <c r="G162" s="90">
        <v>21</v>
      </c>
      <c r="H162" s="88">
        <f t="shared" si="30"/>
        <v>52</v>
      </c>
      <c r="I162" s="100">
        <v>17</v>
      </c>
      <c r="J162" s="100">
        <v>18</v>
      </c>
      <c r="K162" s="101">
        <f t="shared" si="31"/>
        <v>35</v>
      </c>
      <c r="L162" s="126">
        <f t="shared" si="32"/>
        <v>87</v>
      </c>
      <c r="M162" s="100">
        <v>21</v>
      </c>
      <c r="N162" s="100">
        <v>18</v>
      </c>
      <c r="O162" s="100">
        <v>17</v>
      </c>
      <c r="P162" s="101">
        <f t="shared" si="33"/>
        <v>56</v>
      </c>
      <c r="Q162" s="100">
        <v>21</v>
      </c>
      <c r="R162" s="100">
        <v>14</v>
      </c>
      <c r="S162" s="101">
        <f t="shared" si="34"/>
        <v>35</v>
      </c>
      <c r="T162" s="102">
        <f t="shared" si="35"/>
        <v>91</v>
      </c>
      <c r="U162" s="127">
        <f t="shared" si="36"/>
        <v>178</v>
      </c>
      <c r="V162" s="131"/>
      <c r="W162" s="5">
        <f t="shared" si="37"/>
        <v>178</v>
      </c>
    </row>
    <row r="163" spans="1:23" ht="16" x14ac:dyDescent="0.2">
      <c r="A163" s="5">
        <v>115</v>
      </c>
      <c r="B163" s="3" t="s">
        <v>264</v>
      </c>
      <c r="C163" s="3" t="s">
        <v>306</v>
      </c>
      <c r="D163" s="5" t="s">
        <v>45</v>
      </c>
      <c r="E163" s="90">
        <v>22</v>
      </c>
      <c r="F163" s="90">
        <v>16</v>
      </c>
      <c r="G163" s="90">
        <v>20</v>
      </c>
      <c r="H163" s="88">
        <f t="shared" si="30"/>
        <v>58</v>
      </c>
      <c r="I163" s="100">
        <v>16</v>
      </c>
      <c r="J163" s="100">
        <v>20</v>
      </c>
      <c r="K163" s="101">
        <f t="shared" si="31"/>
        <v>36</v>
      </c>
      <c r="L163" s="126">
        <f t="shared" si="32"/>
        <v>94</v>
      </c>
      <c r="M163" s="100">
        <v>17</v>
      </c>
      <c r="N163" s="100">
        <v>15</v>
      </c>
      <c r="O163" s="100">
        <v>18</v>
      </c>
      <c r="P163" s="101">
        <f t="shared" si="33"/>
        <v>50</v>
      </c>
      <c r="Q163" s="100">
        <v>14</v>
      </c>
      <c r="R163" s="100">
        <v>19</v>
      </c>
      <c r="S163" s="101">
        <f t="shared" si="34"/>
        <v>33</v>
      </c>
      <c r="T163" s="102">
        <f t="shared" si="35"/>
        <v>83</v>
      </c>
      <c r="U163" s="127">
        <f t="shared" si="36"/>
        <v>177</v>
      </c>
      <c r="V163" s="131"/>
      <c r="W163" s="5">
        <f t="shared" si="37"/>
        <v>177</v>
      </c>
    </row>
    <row r="164" spans="1:23" ht="16" x14ac:dyDescent="0.2">
      <c r="A164" s="5">
        <v>261</v>
      </c>
      <c r="B164" s="3" t="s">
        <v>307</v>
      </c>
      <c r="C164" s="3" t="s">
        <v>308</v>
      </c>
      <c r="D164" s="5"/>
      <c r="E164" s="90">
        <v>19</v>
      </c>
      <c r="F164" s="90">
        <v>19</v>
      </c>
      <c r="G164" s="90">
        <v>18</v>
      </c>
      <c r="H164" s="88">
        <f t="shared" si="30"/>
        <v>56</v>
      </c>
      <c r="I164" s="100">
        <v>19</v>
      </c>
      <c r="J164" s="100">
        <v>19</v>
      </c>
      <c r="K164" s="101">
        <f t="shared" si="31"/>
        <v>38</v>
      </c>
      <c r="L164" s="126">
        <f t="shared" si="32"/>
        <v>94</v>
      </c>
      <c r="M164" s="100">
        <v>18</v>
      </c>
      <c r="N164" s="100">
        <v>17</v>
      </c>
      <c r="O164" s="100">
        <v>16</v>
      </c>
      <c r="P164" s="101">
        <f t="shared" si="33"/>
        <v>51</v>
      </c>
      <c r="Q164" s="100">
        <v>16</v>
      </c>
      <c r="R164" s="100">
        <v>15</v>
      </c>
      <c r="S164" s="101">
        <f t="shared" si="34"/>
        <v>31</v>
      </c>
      <c r="T164" s="102">
        <f t="shared" si="35"/>
        <v>82</v>
      </c>
      <c r="U164" s="127">
        <f t="shared" si="36"/>
        <v>176</v>
      </c>
      <c r="V164" s="131"/>
      <c r="W164" s="5">
        <f t="shared" si="37"/>
        <v>176</v>
      </c>
    </row>
    <row r="165" spans="1:23" ht="16" x14ac:dyDescent="0.2">
      <c r="A165" s="5">
        <v>198</v>
      </c>
      <c r="B165" s="3" t="s">
        <v>309</v>
      </c>
      <c r="C165" s="3" t="s">
        <v>310</v>
      </c>
      <c r="D165" s="5" t="s">
        <v>45</v>
      </c>
      <c r="E165" s="90">
        <v>13</v>
      </c>
      <c r="F165" s="90">
        <v>16</v>
      </c>
      <c r="G165" s="90">
        <v>10</v>
      </c>
      <c r="H165" s="88">
        <f t="shared" si="30"/>
        <v>39</v>
      </c>
      <c r="I165" s="100">
        <v>14</v>
      </c>
      <c r="J165" s="100">
        <v>16</v>
      </c>
      <c r="K165" s="101">
        <f t="shared" si="31"/>
        <v>30</v>
      </c>
      <c r="L165" s="126">
        <f t="shared" si="32"/>
        <v>69</v>
      </c>
      <c r="M165" s="100">
        <v>15</v>
      </c>
      <c r="N165" s="100">
        <v>14</v>
      </c>
      <c r="O165" s="100">
        <v>13</v>
      </c>
      <c r="P165" s="101">
        <f t="shared" si="33"/>
        <v>42</v>
      </c>
      <c r="Q165" s="100">
        <v>18</v>
      </c>
      <c r="R165" s="100">
        <v>13</v>
      </c>
      <c r="S165" s="101">
        <f t="shared" si="34"/>
        <v>31</v>
      </c>
      <c r="T165" s="102">
        <f t="shared" si="35"/>
        <v>73</v>
      </c>
      <c r="U165" s="127">
        <f t="shared" si="36"/>
        <v>142</v>
      </c>
      <c r="V165" s="131"/>
      <c r="W165" s="5">
        <f t="shared" si="37"/>
        <v>142</v>
      </c>
    </row>
    <row r="166" spans="1:23" ht="16" x14ac:dyDescent="0.2">
      <c r="A166" s="5">
        <v>271</v>
      </c>
      <c r="B166" s="3" t="s">
        <v>248</v>
      </c>
      <c r="C166" s="3" t="s">
        <v>311</v>
      </c>
      <c r="D166" s="5" t="s">
        <v>45</v>
      </c>
      <c r="E166" s="90">
        <v>11</v>
      </c>
      <c r="F166" s="90">
        <v>11</v>
      </c>
      <c r="G166" s="90">
        <v>9</v>
      </c>
      <c r="H166" s="88">
        <f t="shared" si="30"/>
        <v>31</v>
      </c>
      <c r="I166" s="100">
        <v>13</v>
      </c>
      <c r="J166" s="100">
        <v>11</v>
      </c>
      <c r="K166" s="101">
        <f t="shared" si="31"/>
        <v>24</v>
      </c>
      <c r="L166" s="126">
        <f t="shared" si="32"/>
        <v>55</v>
      </c>
      <c r="M166" s="100">
        <v>15</v>
      </c>
      <c r="N166" s="100">
        <v>17</v>
      </c>
      <c r="O166" s="100">
        <v>10</v>
      </c>
      <c r="P166" s="101">
        <f t="shared" si="33"/>
        <v>42</v>
      </c>
      <c r="Q166" s="100">
        <v>18</v>
      </c>
      <c r="R166" s="100">
        <v>15</v>
      </c>
      <c r="S166" s="101">
        <f t="shared" si="34"/>
        <v>33</v>
      </c>
      <c r="T166" s="102">
        <f t="shared" si="35"/>
        <v>75</v>
      </c>
      <c r="U166" s="127">
        <f t="shared" si="36"/>
        <v>130</v>
      </c>
      <c r="V166" s="131"/>
      <c r="W166" s="5">
        <f t="shared" si="37"/>
        <v>130</v>
      </c>
    </row>
    <row r="167" spans="1:23" ht="16" x14ac:dyDescent="0.2">
      <c r="A167" s="5">
        <v>118</v>
      </c>
      <c r="B167" s="3" t="s">
        <v>312</v>
      </c>
      <c r="C167" s="3" t="s">
        <v>313</v>
      </c>
      <c r="D167" s="5" t="s">
        <v>45</v>
      </c>
      <c r="E167" s="90">
        <v>17</v>
      </c>
      <c r="F167" s="90">
        <v>18</v>
      </c>
      <c r="G167" s="90">
        <v>15</v>
      </c>
      <c r="H167" s="88">
        <f t="shared" si="30"/>
        <v>50</v>
      </c>
      <c r="I167" s="100">
        <v>19</v>
      </c>
      <c r="J167" s="100">
        <v>20</v>
      </c>
      <c r="K167" s="101">
        <f t="shared" si="31"/>
        <v>39</v>
      </c>
      <c r="L167" s="126">
        <f t="shared" si="32"/>
        <v>89</v>
      </c>
      <c r="M167" s="100">
        <v>17</v>
      </c>
      <c r="N167" s="100" t="s">
        <v>64</v>
      </c>
      <c r="O167" s="100" t="s">
        <v>64</v>
      </c>
      <c r="P167" s="101">
        <f t="shared" si="33"/>
        <v>17</v>
      </c>
      <c r="Q167" s="100" t="s">
        <v>64</v>
      </c>
      <c r="R167" s="100" t="s">
        <v>64</v>
      </c>
      <c r="S167" s="101">
        <f t="shared" si="34"/>
        <v>0</v>
      </c>
      <c r="T167" s="102">
        <f t="shared" si="35"/>
        <v>17</v>
      </c>
      <c r="U167" s="127">
        <f t="shared" si="36"/>
        <v>106</v>
      </c>
      <c r="V167" s="131"/>
      <c r="W167" s="5">
        <f t="shared" si="37"/>
        <v>106</v>
      </c>
    </row>
  </sheetData>
  <sortState ref="A138:U183">
    <sortCondition descending="1" ref="U138:U183"/>
  </sortState>
  <mergeCells count="5">
    <mergeCell ref="A1:W1"/>
    <mergeCell ref="A2:K2"/>
    <mergeCell ref="L2:W2"/>
    <mergeCell ref="A12:W12"/>
    <mergeCell ref="A120:W120"/>
  </mergeCells>
  <phoneticPr fontId="15" type="noConversion"/>
  <conditionalFormatting sqref="S11:T11 O11:Q11 E43:G44 E112:G118 Q112:R118 M112:O118 I112:J118 E122:G133 E135:G135 E46:G62 I46:J62 M46:O62 Q46:R62 Q64:R91 M64:O91 I64:J91 E64:G91 E14:G41 I14:J41 M14:O41 Q13:R41 T8:T10 R8:S8">
    <cfRule type="cellIs" dxfId="55" priority="33" operator="equal">
      <formula>25</formula>
    </cfRule>
  </conditionalFormatting>
  <conditionalFormatting sqref="I13:J13">
    <cfRule type="cellIs" dxfId="54" priority="35" operator="equal">
      <formula>25</formula>
    </cfRule>
  </conditionalFormatting>
  <conditionalFormatting sqref="M13:O13">
    <cfRule type="cellIs" dxfId="53" priority="34" operator="equal">
      <formula>25</formula>
    </cfRule>
  </conditionalFormatting>
  <conditionalFormatting sqref="A1">
    <cfRule type="cellIs" dxfId="52" priority="32" operator="equal">
      <formula>25</formula>
    </cfRule>
  </conditionalFormatting>
  <conditionalFormatting sqref="S9 R9:R10">
    <cfRule type="cellIs" dxfId="51" priority="31" operator="equal">
      <formula>25</formula>
    </cfRule>
  </conditionalFormatting>
  <conditionalFormatting sqref="S11:T11 T8:T10">
    <cfRule type="cellIs" dxfId="50" priority="30" operator="equal">
      <formula>25</formula>
    </cfRule>
  </conditionalFormatting>
  <conditionalFormatting sqref="R7:T7">
    <cfRule type="cellIs" dxfId="49" priority="29" operator="equal">
      <formula>25</formula>
    </cfRule>
  </conditionalFormatting>
  <conditionalFormatting sqref="T7">
    <cfRule type="cellIs" dxfId="48" priority="28" operator="equal">
      <formula>25</formula>
    </cfRule>
  </conditionalFormatting>
  <conditionalFormatting sqref="O3:Q3 S3:T6">
    <cfRule type="cellIs" dxfId="47" priority="27" operator="equal">
      <formula>25</formula>
    </cfRule>
  </conditionalFormatting>
  <conditionalFormatting sqref="S3:T3 T4:T6">
    <cfRule type="cellIs" dxfId="46" priority="26" operator="equal">
      <formula>25</formula>
    </cfRule>
  </conditionalFormatting>
  <conditionalFormatting sqref="E136:G167">
    <cfRule type="cellIs" dxfId="45" priority="23" operator="equal">
      <formula>25</formula>
    </cfRule>
  </conditionalFormatting>
  <conditionalFormatting sqref="G8:G10">
    <cfRule type="cellIs" dxfId="44" priority="19" operator="equal">
      <formula>25</formula>
    </cfRule>
  </conditionalFormatting>
  <conditionalFormatting sqref="R4:R6">
    <cfRule type="cellIs" dxfId="43" priority="18" operator="equal">
      <formula>25</formula>
    </cfRule>
  </conditionalFormatting>
  <conditionalFormatting sqref="G4:G6">
    <cfRule type="cellIs" dxfId="42" priority="16" operator="equal">
      <formula>25</formula>
    </cfRule>
  </conditionalFormatting>
  <conditionalFormatting sqref="Q121:R121">
    <cfRule type="cellIs" dxfId="41" priority="11" operator="equal">
      <formula>25</formula>
    </cfRule>
  </conditionalFormatting>
  <conditionalFormatting sqref="I121:J121">
    <cfRule type="cellIs" dxfId="40" priority="13" operator="equal">
      <formula>25</formula>
    </cfRule>
  </conditionalFormatting>
  <conditionalFormatting sqref="M121:O121">
    <cfRule type="cellIs" dxfId="39" priority="12" operator="equal">
      <formula>25</formula>
    </cfRule>
  </conditionalFormatting>
  <conditionalFormatting sqref="Q43:R44 M43:O44 I43:J44">
    <cfRule type="cellIs" dxfId="38" priority="10" operator="equal">
      <formula>25</formula>
    </cfRule>
  </conditionalFormatting>
  <conditionalFormatting sqref="E102:G111">
    <cfRule type="cellIs" dxfId="37" priority="9" operator="equal">
      <formula>25</formula>
    </cfRule>
  </conditionalFormatting>
  <conditionalFormatting sqref="Q102:R111 M102:O111 I102:J111">
    <cfRule type="cellIs" dxfId="36" priority="8" operator="equal">
      <formula>25</formula>
    </cfRule>
  </conditionalFormatting>
  <conditionalFormatting sqref="E92:G101">
    <cfRule type="cellIs" dxfId="35" priority="7" operator="equal">
      <formula>25</formula>
    </cfRule>
  </conditionalFormatting>
  <conditionalFormatting sqref="Q92:R101 M92:O101 I92:J101">
    <cfRule type="cellIs" dxfId="34" priority="6" operator="equal">
      <formula>25</formula>
    </cfRule>
  </conditionalFormatting>
  <conditionalFormatting sqref="E134:G134 Q134:R134 M134:O134 I134:J134">
    <cfRule type="cellIs" dxfId="33" priority="5" operator="equal">
      <formula>25</formula>
    </cfRule>
  </conditionalFormatting>
  <conditionalFormatting sqref="E42:G42 Q42:R42 M42:O42 I42:J42">
    <cfRule type="cellIs" dxfId="32" priority="4" operator="equal">
      <formula>25</formula>
    </cfRule>
  </conditionalFormatting>
  <conditionalFormatting sqref="E45:G45 Q45:R45 M45:O45 I45:J45">
    <cfRule type="cellIs" dxfId="31" priority="3" operator="equal">
      <formula>25</formula>
    </cfRule>
  </conditionalFormatting>
  <conditionalFormatting sqref="E63:G63">
    <cfRule type="cellIs" dxfId="30" priority="2" operator="equal">
      <formula>25</formula>
    </cfRule>
  </conditionalFormatting>
  <conditionalFormatting sqref="I63:J63 M63:O63 Q63:R63">
    <cfRule type="cellIs" dxfId="29" priority="1" operator="equal">
      <formula>25</formula>
    </cfRule>
  </conditionalFormatting>
  <printOptions horizontalCentered="1" verticalCentered="1"/>
  <pageMargins left="0.7" right="0.7" top="0.75" bottom="0.75" header="0.3" footer="0.3"/>
  <pageSetup scale="24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  <pageSetUpPr fitToPage="1"/>
  </sheetPr>
  <dimension ref="A1:W74"/>
  <sheetViews>
    <sheetView zoomScale="150" zoomScaleNormal="150" zoomScalePageLayoutView="150" workbookViewId="0">
      <selection activeCell="V13" sqref="V13:W13"/>
    </sheetView>
  </sheetViews>
  <sheetFormatPr baseColWidth="10" defaultColWidth="9.1640625" defaultRowHeight="15" x14ac:dyDescent="0.2"/>
  <cols>
    <col min="1" max="1" width="9.1640625" style="23"/>
    <col min="2" max="2" width="9.1640625" style="23" customWidth="1"/>
    <col min="3" max="3" width="10.6640625" style="23" customWidth="1"/>
    <col min="4" max="4" width="2.33203125" style="23" customWidth="1"/>
    <col min="5" max="6" width="9.1640625" style="23"/>
    <col min="7" max="7" width="10.6640625" style="23" customWidth="1"/>
    <col min="8" max="8" width="2.33203125" customWidth="1"/>
    <col min="9" max="11" width="9.1640625" style="23"/>
    <col min="12" max="12" width="2.33203125" style="23" customWidth="1"/>
    <col min="13" max="15" width="9.1640625" style="23"/>
    <col min="16" max="16" width="2.1640625" style="23" customWidth="1"/>
    <col min="17" max="19" width="9.1640625" style="23"/>
    <col min="20" max="20" width="2.33203125" style="23" customWidth="1"/>
    <col min="21" max="16384" width="9.1640625" style="23"/>
  </cols>
  <sheetData>
    <row r="1" spans="1:23" ht="26" customHeight="1" thickBot="1" x14ac:dyDescent="0.3">
      <c r="A1" s="99" t="s">
        <v>314</v>
      </c>
      <c r="B1" s="99"/>
      <c r="C1" s="99"/>
    </row>
    <row r="2" spans="1:23" ht="24" customHeight="1" thickBot="1" x14ac:dyDescent="0.25">
      <c r="A2" s="186" t="s">
        <v>315</v>
      </c>
      <c r="B2" s="187"/>
      <c r="C2" s="188"/>
      <c r="E2" s="186" t="s">
        <v>316</v>
      </c>
      <c r="F2" s="187"/>
      <c r="G2" s="188"/>
      <c r="I2" s="186" t="s">
        <v>317</v>
      </c>
      <c r="J2" s="187"/>
      <c r="K2" s="188"/>
      <c r="M2" s="186" t="s">
        <v>318</v>
      </c>
      <c r="N2" s="187"/>
      <c r="O2" s="188"/>
      <c r="Q2" s="186" t="s">
        <v>319</v>
      </c>
      <c r="R2" s="187"/>
      <c r="S2" s="188"/>
      <c r="U2" s="186" t="s">
        <v>320</v>
      </c>
      <c r="V2" s="187"/>
      <c r="W2" s="188"/>
    </row>
    <row r="3" spans="1:23" s="40" customFormat="1" ht="5.25" customHeight="1" thickBot="1" x14ac:dyDescent="0.25">
      <c r="A3" s="38"/>
      <c r="B3" s="39"/>
      <c r="C3" s="31"/>
      <c r="E3" s="38"/>
      <c r="F3" s="39"/>
      <c r="G3" s="31"/>
      <c r="H3"/>
      <c r="I3" s="38"/>
      <c r="J3" s="39"/>
      <c r="K3" s="31"/>
      <c r="M3" s="189"/>
      <c r="N3" s="190"/>
      <c r="O3" s="191"/>
      <c r="Q3" s="38"/>
      <c r="R3" s="39"/>
      <c r="S3" s="31"/>
      <c r="U3" s="38"/>
      <c r="V3" s="39"/>
      <c r="W3" s="31"/>
    </row>
    <row r="4" spans="1:23" x14ac:dyDescent="0.2">
      <c r="A4" s="180" t="s">
        <v>321</v>
      </c>
      <c r="B4" s="181"/>
      <c r="C4" s="182"/>
      <c r="E4" s="180"/>
      <c r="F4" s="181"/>
      <c r="G4" s="182"/>
      <c r="I4" s="180" t="s">
        <v>322</v>
      </c>
      <c r="J4" s="181"/>
      <c r="K4" s="182"/>
      <c r="M4" s="180" t="s">
        <v>323</v>
      </c>
      <c r="N4" s="181"/>
      <c r="O4" s="182"/>
      <c r="Q4" s="180" t="s">
        <v>324</v>
      </c>
      <c r="R4" s="181"/>
      <c r="S4" s="182"/>
      <c r="U4" s="183" t="s">
        <v>325</v>
      </c>
      <c r="V4" s="184"/>
      <c r="W4" s="185"/>
    </row>
    <row r="5" spans="1:23" x14ac:dyDescent="0.2">
      <c r="A5" s="114" t="s">
        <v>326</v>
      </c>
      <c r="B5" s="28"/>
      <c r="C5" s="29">
        <v>216</v>
      </c>
      <c r="E5" s="37"/>
      <c r="F5" s="28"/>
      <c r="G5" s="29"/>
      <c r="I5" s="37" t="s">
        <v>327</v>
      </c>
      <c r="J5" s="28"/>
      <c r="K5" s="29">
        <v>205</v>
      </c>
      <c r="M5" s="37" t="s">
        <v>328</v>
      </c>
      <c r="N5" s="28"/>
      <c r="O5" s="29">
        <v>210</v>
      </c>
      <c r="Q5" s="37" t="s">
        <v>329</v>
      </c>
      <c r="R5" s="28"/>
      <c r="S5" s="29">
        <v>191</v>
      </c>
      <c r="U5" s="111" t="s">
        <v>5</v>
      </c>
      <c r="V5" s="141"/>
      <c r="W5" s="142">
        <v>229</v>
      </c>
    </row>
    <row r="6" spans="1:23" ht="16" thickBot="1" x14ac:dyDescent="0.25">
      <c r="A6" s="114" t="s">
        <v>330</v>
      </c>
      <c r="B6" s="28"/>
      <c r="C6" s="29">
        <v>227</v>
      </c>
      <c r="E6" s="37"/>
      <c r="F6" s="28"/>
      <c r="G6" s="29"/>
      <c r="I6" s="37" t="s">
        <v>5</v>
      </c>
      <c r="J6" s="28"/>
      <c r="K6" s="29">
        <v>229</v>
      </c>
      <c r="M6" s="37" t="s">
        <v>331</v>
      </c>
      <c r="N6" s="28"/>
      <c r="O6" s="27">
        <v>191</v>
      </c>
      <c r="Q6" s="37" t="s">
        <v>332</v>
      </c>
      <c r="R6" s="28"/>
      <c r="S6" s="27">
        <v>215</v>
      </c>
      <c r="U6" s="111" t="s">
        <v>333</v>
      </c>
      <c r="V6" s="141"/>
      <c r="W6" s="143">
        <v>225</v>
      </c>
    </row>
    <row r="7" spans="1:23" ht="17" thickTop="1" thickBot="1" x14ac:dyDescent="0.25">
      <c r="A7" s="114" t="s">
        <v>334</v>
      </c>
      <c r="B7" s="28"/>
      <c r="C7" s="27">
        <v>223</v>
      </c>
      <c r="E7" s="37"/>
      <c r="F7" s="28"/>
      <c r="G7" s="27"/>
      <c r="I7" s="37" t="s">
        <v>333</v>
      </c>
      <c r="J7" s="28"/>
      <c r="K7" s="27">
        <v>225</v>
      </c>
      <c r="M7" s="26"/>
      <c r="N7" s="25"/>
      <c r="O7" s="36">
        <f>SUM(O5:O6)</f>
        <v>401</v>
      </c>
      <c r="Q7" s="26"/>
      <c r="R7" s="25"/>
      <c r="S7" s="36">
        <f>SUM(S5:S6)</f>
        <v>406</v>
      </c>
      <c r="U7" s="144"/>
      <c r="V7" s="145"/>
      <c r="W7" s="140">
        <f>SUM(W5:W6)</f>
        <v>454</v>
      </c>
    </row>
    <row r="8" spans="1:23" ht="17" thickTop="1" thickBot="1" x14ac:dyDescent="0.25">
      <c r="A8" s="26"/>
      <c r="B8" s="25"/>
      <c r="C8" s="24">
        <f>SUM(C5:C7)</f>
        <v>666</v>
      </c>
      <c r="E8" s="26"/>
      <c r="F8" s="25"/>
      <c r="G8" s="24"/>
      <c r="I8" s="26"/>
      <c r="J8" s="25"/>
      <c r="K8" s="24">
        <f>SUM(K5:K7)</f>
        <v>659</v>
      </c>
      <c r="M8" s="180" t="s">
        <v>335</v>
      </c>
      <c r="N8" s="181"/>
      <c r="O8" s="182"/>
      <c r="Q8" s="183" t="s">
        <v>336</v>
      </c>
      <c r="R8" s="184"/>
      <c r="S8" s="185"/>
      <c r="U8" s="180" t="s">
        <v>337</v>
      </c>
      <c r="V8" s="181"/>
      <c r="W8" s="182"/>
    </row>
    <row r="9" spans="1:23" x14ac:dyDescent="0.2">
      <c r="A9" s="180" t="s">
        <v>338</v>
      </c>
      <c r="B9" s="181"/>
      <c r="C9" s="182"/>
      <c r="E9" s="180"/>
      <c r="F9" s="181"/>
      <c r="G9" s="182"/>
      <c r="I9" s="180" t="s">
        <v>339</v>
      </c>
      <c r="J9" s="181"/>
      <c r="K9" s="182"/>
      <c r="M9" s="37" t="s">
        <v>340</v>
      </c>
      <c r="N9" s="28"/>
      <c r="O9" s="29">
        <v>206</v>
      </c>
      <c r="Q9" s="111" t="s">
        <v>5</v>
      </c>
      <c r="R9" s="141"/>
      <c r="S9" s="142">
        <v>229</v>
      </c>
      <c r="U9" s="37" t="s">
        <v>341</v>
      </c>
      <c r="V9" s="28"/>
      <c r="W9" s="29">
        <v>199</v>
      </c>
    </row>
    <row r="10" spans="1:23" ht="16" thickBot="1" x14ac:dyDescent="0.25">
      <c r="A10" s="114" t="s">
        <v>342</v>
      </c>
      <c r="B10" s="28"/>
      <c r="C10" s="29">
        <v>225</v>
      </c>
      <c r="E10" s="37"/>
      <c r="F10" s="28"/>
      <c r="G10" s="29"/>
      <c r="I10" s="37" t="s">
        <v>341</v>
      </c>
      <c r="J10" s="28"/>
      <c r="K10" s="29">
        <v>199</v>
      </c>
      <c r="M10" s="37" t="s">
        <v>343</v>
      </c>
      <c r="N10" s="28"/>
      <c r="O10" s="27">
        <v>219</v>
      </c>
      <c r="Q10" s="111" t="s">
        <v>327</v>
      </c>
      <c r="R10" s="141"/>
      <c r="S10" s="143">
        <v>205</v>
      </c>
      <c r="U10" s="37" t="s">
        <v>10</v>
      </c>
      <c r="V10" s="28"/>
      <c r="W10" s="27">
        <v>235</v>
      </c>
    </row>
    <row r="11" spans="1:23" ht="17" thickTop="1" thickBot="1" x14ac:dyDescent="0.25">
      <c r="A11" s="114" t="s">
        <v>344</v>
      </c>
      <c r="B11" s="28"/>
      <c r="C11" s="29">
        <v>211</v>
      </c>
      <c r="E11" s="37"/>
      <c r="F11" s="28"/>
      <c r="G11" s="29"/>
      <c r="I11" s="37" t="s">
        <v>10</v>
      </c>
      <c r="J11" s="28"/>
      <c r="K11" s="29">
        <v>235</v>
      </c>
      <c r="M11" s="26"/>
      <c r="N11" s="25"/>
      <c r="O11" s="36">
        <f>SUM(O9:O10)</f>
        <v>425</v>
      </c>
      <c r="Q11" s="144"/>
      <c r="R11" s="145"/>
      <c r="S11" s="140">
        <f>SUM(S9:S10)</f>
        <v>434</v>
      </c>
      <c r="U11" s="26"/>
      <c r="V11" s="25"/>
      <c r="W11" s="36">
        <f>SUM(W9:W10)</f>
        <v>434</v>
      </c>
    </row>
    <row r="12" spans="1:23" ht="16" thickBot="1" x14ac:dyDescent="0.25">
      <c r="A12" s="114" t="s">
        <v>345</v>
      </c>
      <c r="B12" s="28"/>
      <c r="C12" s="27">
        <v>178</v>
      </c>
      <c r="E12" s="37"/>
      <c r="F12" s="28"/>
      <c r="G12" s="27"/>
      <c r="I12" s="37" t="s">
        <v>346</v>
      </c>
      <c r="J12" s="28"/>
      <c r="K12" s="27">
        <v>207</v>
      </c>
      <c r="M12" s="180" t="s">
        <v>347</v>
      </c>
      <c r="N12" s="181"/>
      <c r="O12" s="182"/>
      <c r="Q12" s="180"/>
      <c r="R12" s="181"/>
      <c r="S12" s="182"/>
      <c r="U12" s="180" t="s">
        <v>348</v>
      </c>
      <c r="V12" s="181"/>
      <c r="W12" s="182"/>
    </row>
    <row r="13" spans="1:23" ht="17" thickTop="1" thickBot="1" x14ac:dyDescent="0.25">
      <c r="A13" s="26"/>
      <c r="B13" s="25"/>
      <c r="C13" s="24">
        <f>SUM(C10:C12)</f>
        <v>614</v>
      </c>
      <c r="E13" s="26"/>
      <c r="F13" s="25"/>
      <c r="G13" s="24"/>
      <c r="I13" s="26"/>
      <c r="J13" s="25"/>
      <c r="K13" s="24">
        <f>SUM(K10:K12)</f>
        <v>641</v>
      </c>
      <c r="M13" s="37" t="s">
        <v>349</v>
      </c>
      <c r="N13" s="28"/>
      <c r="O13" s="29">
        <v>225</v>
      </c>
      <c r="Q13" s="37"/>
      <c r="R13" s="28"/>
      <c r="S13" s="29"/>
      <c r="U13" s="37" t="s">
        <v>350</v>
      </c>
      <c r="V13" s="28"/>
      <c r="W13" s="29">
        <v>193</v>
      </c>
    </row>
    <row r="14" spans="1:23" ht="16" thickBot="1" x14ac:dyDescent="0.25">
      <c r="A14" s="180" t="s">
        <v>351</v>
      </c>
      <c r="B14" s="181"/>
      <c r="C14" s="182"/>
      <c r="E14" s="180"/>
      <c r="F14" s="181"/>
      <c r="G14" s="182"/>
      <c r="I14" s="183" t="s">
        <v>352</v>
      </c>
      <c r="J14" s="184"/>
      <c r="K14" s="185"/>
      <c r="M14" s="37" t="s">
        <v>353</v>
      </c>
      <c r="N14" s="28"/>
      <c r="O14" s="27">
        <v>230</v>
      </c>
      <c r="Q14" s="37"/>
      <c r="R14" s="28"/>
      <c r="S14" s="27"/>
      <c r="U14" s="37" t="s">
        <v>354</v>
      </c>
      <c r="V14" s="28"/>
      <c r="W14" s="27">
        <v>224</v>
      </c>
    </row>
    <row r="15" spans="1:23" ht="17" thickTop="1" thickBot="1" x14ac:dyDescent="0.25">
      <c r="A15" s="114" t="s">
        <v>355</v>
      </c>
      <c r="B15" s="28"/>
      <c r="C15" s="29">
        <v>227</v>
      </c>
      <c r="E15" s="37"/>
      <c r="F15" s="28"/>
      <c r="G15" s="29"/>
      <c r="I15" s="111" t="s">
        <v>5</v>
      </c>
      <c r="J15" s="141"/>
      <c r="K15" s="142">
        <v>229</v>
      </c>
      <c r="M15" s="26"/>
      <c r="N15" s="25"/>
      <c r="O15" s="36">
        <f>SUM(O13:O14)</f>
        <v>455</v>
      </c>
      <c r="Q15" s="26"/>
      <c r="R15" s="25"/>
      <c r="S15" s="24"/>
      <c r="U15" s="26"/>
      <c r="V15" s="25"/>
      <c r="W15" s="36">
        <f>SUM(W13:W14)</f>
        <v>417</v>
      </c>
    </row>
    <row r="16" spans="1:23" x14ac:dyDescent="0.2">
      <c r="A16" s="114" t="s">
        <v>356</v>
      </c>
      <c r="B16" s="28"/>
      <c r="C16" s="29">
        <v>231</v>
      </c>
      <c r="E16" s="37"/>
      <c r="F16" s="28"/>
      <c r="G16" s="29"/>
      <c r="I16" s="111" t="s">
        <v>333</v>
      </c>
      <c r="J16" s="141"/>
      <c r="K16" s="142">
        <v>225</v>
      </c>
      <c r="M16" s="183" t="s">
        <v>357</v>
      </c>
      <c r="N16" s="184"/>
      <c r="O16" s="185"/>
      <c r="Q16" s="180"/>
      <c r="R16" s="181"/>
      <c r="S16" s="182"/>
      <c r="U16" s="180" t="s">
        <v>358</v>
      </c>
      <c r="V16" s="181"/>
      <c r="W16" s="182"/>
    </row>
    <row r="17" spans="1:23" ht="16" thickBot="1" x14ac:dyDescent="0.25">
      <c r="A17" s="114" t="s">
        <v>359</v>
      </c>
      <c r="B17" s="28"/>
      <c r="C17" s="27">
        <v>216</v>
      </c>
      <c r="E17" s="37"/>
      <c r="F17" s="28"/>
      <c r="G17" s="27"/>
      <c r="I17" s="111" t="s">
        <v>349</v>
      </c>
      <c r="J17" s="141"/>
      <c r="K17" s="143">
        <v>225</v>
      </c>
      <c r="M17" s="111" t="s">
        <v>333</v>
      </c>
      <c r="N17" s="141"/>
      <c r="O17" s="142">
        <v>225</v>
      </c>
      <c r="Q17" s="37"/>
      <c r="R17" s="28"/>
      <c r="S17" s="29"/>
      <c r="U17" s="37" t="s">
        <v>350</v>
      </c>
      <c r="V17" s="28"/>
      <c r="W17" s="29">
        <v>193</v>
      </c>
    </row>
    <row r="18" spans="1:23" ht="17" thickTop="1" thickBot="1" x14ac:dyDescent="0.25">
      <c r="A18" s="26"/>
      <c r="B18" s="25"/>
      <c r="C18" s="24">
        <f>SUM(C15:C17)</f>
        <v>674</v>
      </c>
      <c r="E18" s="26"/>
      <c r="F18" s="25"/>
      <c r="G18" s="24"/>
      <c r="I18" s="144"/>
      <c r="J18" s="145"/>
      <c r="K18" s="140">
        <f>SUM(K15:K17)</f>
        <v>679</v>
      </c>
      <c r="M18" s="111" t="s">
        <v>360</v>
      </c>
      <c r="N18" s="141"/>
      <c r="O18" s="143">
        <v>232</v>
      </c>
      <c r="Q18" s="37"/>
      <c r="R18" s="28"/>
      <c r="S18" s="27"/>
      <c r="U18" s="37" t="s">
        <v>334</v>
      </c>
      <c r="V18" s="28"/>
      <c r="W18" s="27">
        <v>223</v>
      </c>
    </row>
    <row r="19" spans="1:23" ht="16" thickBot="1" x14ac:dyDescent="0.25">
      <c r="A19" s="177" t="s">
        <v>347</v>
      </c>
      <c r="B19" s="178"/>
      <c r="C19" s="179"/>
      <c r="E19" s="180"/>
      <c r="F19" s="181"/>
      <c r="G19" s="182"/>
      <c r="I19" s="177" t="s">
        <v>335</v>
      </c>
      <c r="J19" s="178"/>
      <c r="K19" s="179"/>
      <c r="M19" s="144"/>
      <c r="N19" s="145"/>
      <c r="O19" s="140">
        <f>SUM(O17:O18)</f>
        <v>457</v>
      </c>
      <c r="Q19" s="26"/>
      <c r="R19" s="25"/>
      <c r="S19" s="24"/>
      <c r="U19" s="26"/>
      <c r="V19" s="25"/>
      <c r="W19" s="36">
        <f>SUM(W17:W18)</f>
        <v>416</v>
      </c>
    </row>
    <row r="20" spans="1:23" x14ac:dyDescent="0.2">
      <c r="A20" s="114" t="s">
        <v>349</v>
      </c>
      <c r="B20" s="28"/>
      <c r="C20" s="29">
        <v>225</v>
      </c>
      <c r="E20" s="37"/>
      <c r="F20" s="28"/>
      <c r="G20" s="29"/>
      <c r="I20" s="114" t="s">
        <v>360</v>
      </c>
      <c r="J20" s="28"/>
      <c r="K20" s="29">
        <v>232</v>
      </c>
      <c r="M20" s="180"/>
      <c r="N20" s="181"/>
      <c r="O20" s="182"/>
      <c r="Q20" s="180"/>
      <c r="R20" s="181"/>
      <c r="S20" s="182"/>
      <c r="U20" s="180" t="s">
        <v>361</v>
      </c>
      <c r="V20" s="181"/>
      <c r="W20" s="182"/>
    </row>
    <row r="21" spans="1:23" x14ac:dyDescent="0.2">
      <c r="A21" s="114" t="s">
        <v>362</v>
      </c>
      <c r="B21" s="28"/>
      <c r="C21" s="29">
        <v>200</v>
      </c>
      <c r="E21" s="37"/>
      <c r="F21" s="28"/>
      <c r="G21" s="29"/>
      <c r="I21" s="114" t="s">
        <v>333</v>
      </c>
      <c r="J21" s="28"/>
      <c r="K21" s="29">
        <v>225</v>
      </c>
      <c r="M21" s="37"/>
      <c r="N21" s="28"/>
      <c r="O21" s="29"/>
      <c r="Q21" s="37"/>
      <c r="R21" s="28"/>
      <c r="S21" s="29"/>
      <c r="U21" s="37" t="s">
        <v>353</v>
      </c>
      <c r="V21" s="28"/>
      <c r="W21" s="29">
        <v>230</v>
      </c>
    </row>
    <row r="22" spans="1:23" ht="16" thickBot="1" x14ac:dyDescent="0.25">
      <c r="A22" s="114" t="s">
        <v>363</v>
      </c>
      <c r="B22" s="28"/>
      <c r="C22" s="27">
        <v>219</v>
      </c>
      <c r="E22" s="37"/>
      <c r="F22" s="28"/>
      <c r="G22" s="27"/>
      <c r="I22" s="114" t="s">
        <v>364</v>
      </c>
      <c r="J22" s="28"/>
      <c r="K22" s="27">
        <v>200</v>
      </c>
      <c r="M22" s="37"/>
      <c r="N22" s="28"/>
      <c r="O22" s="27"/>
      <c r="Q22" s="37"/>
      <c r="R22" s="28"/>
      <c r="S22" s="27"/>
      <c r="U22" s="37" t="s">
        <v>364</v>
      </c>
      <c r="V22" s="28"/>
      <c r="W22" s="27">
        <v>200</v>
      </c>
    </row>
    <row r="23" spans="1:23" ht="17" thickTop="1" thickBot="1" x14ac:dyDescent="0.25">
      <c r="A23" s="26"/>
      <c r="B23" s="25"/>
      <c r="C23" s="24">
        <f>SUM(C20:C22)</f>
        <v>644</v>
      </c>
      <c r="E23" s="26"/>
      <c r="F23" s="25"/>
      <c r="G23" s="36"/>
      <c r="I23" s="26"/>
      <c r="J23" s="25"/>
      <c r="K23" s="24">
        <f>SUM(K20:K22)</f>
        <v>657</v>
      </c>
      <c r="M23" s="26"/>
      <c r="N23" s="25"/>
      <c r="O23" s="24"/>
      <c r="Q23" s="26"/>
      <c r="R23" s="25"/>
      <c r="S23" s="24"/>
      <c r="U23" s="26"/>
      <c r="V23" s="25"/>
      <c r="W23" s="36">
        <f>SUM(W21:W22)</f>
        <v>430</v>
      </c>
    </row>
    <row r="24" spans="1:23" x14ac:dyDescent="0.2">
      <c r="A24" s="183" t="s">
        <v>357</v>
      </c>
      <c r="B24" s="184"/>
      <c r="C24" s="185"/>
      <c r="E24" s="180"/>
      <c r="F24" s="181"/>
      <c r="G24" s="182"/>
      <c r="I24" s="180"/>
      <c r="J24" s="181"/>
      <c r="K24" s="182"/>
      <c r="M24" s="180"/>
      <c r="N24" s="181"/>
      <c r="O24" s="182"/>
      <c r="Q24" s="180"/>
      <c r="R24" s="181"/>
      <c r="S24" s="182"/>
      <c r="U24" s="180" t="s">
        <v>365</v>
      </c>
      <c r="V24" s="181"/>
      <c r="W24" s="182"/>
    </row>
    <row r="25" spans="1:23" ht="15" customHeight="1" x14ac:dyDescent="0.2">
      <c r="A25" s="111" t="s">
        <v>360</v>
      </c>
      <c r="B25" s="141"/>
      <c r="C25" s="142">
        <v>232</v>
      </c>
      <c r="E25" s="37"/>
      <c r="F25" s="28"/>
      <c r="G25" s="29"/>
      <c r="I25" s="37"/>
      <c r="J25" s="28"/>
      <c r="K25" s="29"/>
      <c r="M25" s="37"/>
      <c r="N25" s="28"/>
      <c r="O25" s="29"/>
      <c r="Q25" s="37"/>
      <c r="R25" s="28"/>
      <c r="S25" s="29"/>
      <c r="U25" s="37" t="s">
        <v>360</v>
      </c>
      <c r="V25" s="28"/>
      <c r="W25" s="29">
        <v>232</v>
      </c>
    </row>
    <row r="26" spans="1:23" ht="15" customHeight="1" thickBot="1" x14ac:dyDescent="0.25">
      <c r="A26" s="111" t="s">
        <v>333</v>
      </c>
      <c r="B26" s="141"/>
      <c r="C26" s="142">
        <v>225</v>
      </c>
      <c r="E26" s="37"/>
      <c r="F26" s="76" t="s">
        <v>366</v>
      </c>
      <c r="G26" s="29"/>
      <c r="I26" s="37"/>
      <c r="J26" s="28"/>
      <c r="K26" s="29"/>
      <c r="M26" s="37"/>
      <c r="N26" s="28"/>
      <c r="O26" s="27"/>
      <c r="Q26" s="37"/>
      <c r="R26" s="28"/>
      <c r="S26" s="27"/>
      <c r="U26" s="37" t="s">
        <v>364</v>
      </c>
      <c r="V26" s="28"/>
      <c r="W26" s="27">
        <v>200</v>
      </c>
    </row>
    <row r="27" spans="1:23" ht="15" customHeight="1" thickTop="1" thickBot="1" x14ac:dyDescent="0.25">
      <c r="A27" s="111" t="s">
        <v>353</v>
      </c>
      <c r="B27" s="141"/>
      <c r="C27" s="143">
        <v>230</v>
      </c>
      <c r="E27" s="37"/>
      <c r="F27" s="28"/>
      <c r="G27" s="27"/>
      <c r="I27" s="37"/>
      <c r="J27" s="28"/>
      <c r="K27" s="27"/>
      <c r="M27" s="26"/>
      <c r="N27" s="25"/>
      <c r="O27" s="24"/>
      <c r="Q27" s="26"/>
      <c r="R27" s="25"/>
      <c r="S27" s="24"/>
      <c r="U27" s="26"/>
      <c r="V27" s="25"/>
      <c r="W27" s="36">
        <f>SUM(W25:W26)</f>
        <v>432</v>
      </c>
    </row>
    <row r="28" spans="1:23" ht="17" thickTop="1" thickBot="1" x14ac:dyDescent="0.25">
      <c r="A28" s="144"/>
      <c r="B28" s="145"/>
      <c r="C28" s="140">
        <f>SUM(C25:C27)</f>
        <v>687</v>
      </c>
      <c r="E28" s="26"/>
      <c r="F28" s="25"/>
      <c r="G28" s="24"/>
      <c r="I28" s="26"/>
      <c r="J28" s="25"/>
      <c r="K28" s="24"/>
      <c r="M28" s="180"/>
      <c r="N28" s="181"/>
      <c r="O28" s="182"/>
      <c r="Q28" s="180"/>
      <c r="R28" s="181"/>
      <c r="S28" s="182"/>
      <c r="U28" s="180" t="s">
        <v>367</v>
      </c>
      <c r="V28" s="181"/>
      <c r="W28" s="182"/>
    </row>
    <row r="29" spans="1:23" x14ac:dyDescent="0.2">
      <c r="A29" s="113"/>
      <c r="B29" s="28"/>
      <c r="C29" s="31"/>
      <c r="E29" s="113"/>
      <c r="F29" s="28"/>
      <c r="G29" s="29"/>
      <c r="I29" s="113"/>
      <c r="J29" s="28"/>
      <c r="K29" s="29"/>
      <c r="M29" s="37"/>
      <c r="N29" s="28"/>
      <c r="O29" s="29"/>
      <c r="Q29" s="37"/>
      <c r="R29" s="28"/>
      <c r="S29" s="29"/>
      <c r="U29" s="37" t="s">
        <v>333</v>
      </c>
      <c r="V29" s="28"/>
      <c r="W29" s="29">
        <v>225</v>
      </c>
    </row>
    <row r="30" spans="1:23" ht="16" thickBot="1" x14ac:dyDescent="0.25">
      <c r="A30" s="113"/>
      <c r="B30" s="28"/>
      <c r="C30" s="31"/>
      <c r="E30" s="113"/>
      <c r="F30" s="28"/>
      <c r="G30" s="29"/>
      <c r="I30" s="113"/>
      <c r="J30" s="28"/>
      <c r="K30" s="29"/>
      <c r="M30" s="37"/>
      <c r="N30" s="28"/>
      <c r="O30" s="27"/>
      <c r="Q30" s="37"/>
      <c r="R30" s="28"/>
      <c r="S30" s="27"/>
      <c r="U30" s="37" t="s">
        <v>364</v>
      </c>
      <c r="V30" s="28"/>
      <c r="W30" s="27">
        <v>200</v>
      </c>
    </row>
    <row r="31" spans="1:23" ht="17" thickTop="1" thickBot="1" x14ac:dyDescent="0.25">
      <c r="A31" s="113"/>
      <c r="B31" s="28"/>
      <c r="C31" s="31"/>
      <c r="E31" s="113"/>
      <c r="F31" s="28"/>
      <c r="G31" s="29"/>
      <c r="I31" s="113"/>
      <c r="J31" s="28"/>
      <c r="K31" s="29"/>
      <c r="M31" s="26"/>
      <c r="N31" s="25"/>
      <c r="O31" s="24"/>
      <c r="Q31" s="26"/>
      <c r="R31" s="25"/>
      <c r="S31" s="24"/>
      <c r="U31" s="26"/>
      <c r="V31" s="25"/>
      <c r="W31" s="36">
        <f>SUM(W29:W30)</f>
        <v>425</v>
      </c>
    </row>
    <row r="32" spans="1:23" x14ac:dyDescent="0.2">
      <c r="A32" s="113"/>
      <c r="B32" s="28"/>
      <c r="C32" s="31"/>
      <c r="E32" s="113"/>
      <c r="F32" s="28"/>
      <c r="G32" s="29"/>
      <c r="I32" s="113"/>
      <c r="J32" s="28"/>
      <c r="K32" s="29"/>
      <c r="M32" s="180"/>
      <c r="N32" s="181"/>
      <c r="O32" s="182"/>
      <c r="Q32" s="180"/>
      <c r="R32" s="181"/>
      <c r="S32" s="182"/>
      <c r="U32" s="180" t="s">
        <v>368</v>
      </c>
      <c r="V32" s="181"/>
      <c r="W32" s="182"/>
    </row>
    <row r="33" spans="1:23" x14ac:dyDescent="0.2">
      <c r="A33" s="113"/>
      <c r="B33" s="28"/>
      <c r="C33" s="31"/>
      <c r="E33" s="113"/>
      <c r="F33" s="28"/>
      <c r="G33" s="29"/>
      <c r="I33" s="113"/>
      <c r="J33" s="28"/>
      <c r="K33" s="29"/>
      <c r="M33" s="37"/>
      <c r="N33" s="28"/>
      <c r="O33" s="29"/>
      <c r="Q33" s="37"/>
      <c r="R33" s="28"/>
      <c r="S33" s="29"/>
      <c r="U33" s="37" t="s">
        <v>5</v>
      </c>
      <c r="V33" s="28"/>
      <c r="W33" s="29">
        <v>229</v>
      </c>
    </row>
    <row r="34" spans="1:23" ht="16" thickBot="1" x14ac:dyDescent="0.25">
      <c r="A34" s="113"/>
      <c r="B34" s="28"/>
      <c r="C34" s="31"/>
      <c r="E34" s="113"/>
      <c r="F34" s="28"/>
      <c r="G34" s="29"/>
      <c r="I34" s="113"/>
      <c r="J34" s="28"/>
      <c r="K34" s="29"/>
      <c r="M34" s="37"/>
      <c r="N34" s="28"/>
      <c r="O34" s="27"/>
      <c r="Q34" s="37"/>
      <c r="R34" s="28"/>
      <c r="S34" s="27"/>
      <c r="U34" s="37" t="s">
        <v>355</v>
      </c>
      <c r="V34" s="28"/>
      <c r="W34" s="27">
        <v>227</v>
      </c>
    </row>
    <row r="35" spans="1:23" ht="17" thickTop="1" thickBot="1" x14ac:dyDescent="0.25">
      <c r="A35" s="113"/>
      <c r="B35" s="28"/>
      <c r="C35" s="31"/>
      <c r="E35" s="113"/>
      <c r="F35" s="28"/>
      <c r="G35" s="29"/>
      <c r="I35" s="113"/>
      <c r="J35" s="28"/>
      <c r="K35" s="29"/>
      <c r="M35" s="26"/>
      <c r="N35" s="25"/>
      <c r="O35" s="24"/>
      <c r="Q35" s="26"/>
      <c r="R35" s="25"/>
      <c r="S35" s="24"/>
      <c r="U35" s="26"/>
      <c r="V35" s="25"/>
      <c r="W35" s="36">
        <f>SUM(W33:W34)</f>
        <v>456</v>
      </c>
    </row>
    <row r="36" spans="1:23" x14ac:dyDescent="0.2">
      <c r="A36" s="113"/>
      <c r="B36" s="28"/>
      <c r="C36" s="31"/>
      <c r="E36" s="113"/>
      <c r="F36" s="28"/>
      <c r="G36" s="29"/>
      <c r="I36" s="113"/>
      <c r="J36" s="28"/>
      <c r="K36" s="29"/>
      <c r="M36" s="180"/>
      <c r="N36" s="181"/>
      <c r="O36" s="182"/>
      <c r="Q36" s="180"/>
      <c r="R36" s="181"/>
      <c r="S36" s="182"/>
      <c r="U36" s="180"/>
      <c r="V36" s="181"/>
      <c r="W36" s="182"/>
    </row>
    <row r="37" spans="1:23" x14ac:dyDescent="0.2">
      <c r="A37" s="113"/>
      <c r="B37" s="28"/>
      <c r="C37" s="31"/>
      <c r="E37" s="113"/>
      <c r="F37" s="28"/>
      <c r="G37" s="29"/>
      <c r="I37" s="113"/>
      <c r="J37" s="28"/>
      <c r="K37" s="29"/>
      <c r="M37" s="37"/>
      <c r="N37" s="28"/>
      <c r="O37" s="29"/>
      <c r="Q37" s="37"/>
      <c r="R37" s="28"/>
      <c r="S37" s="29"/>
      <c r="U37" s="37"/>
      <c r="V37" s="28"/>
      <c r="W37" s="29"/>
    </row>
    <row r="38" spans="1:23" ht="16" thickBot="1" x14ac:dyDescent="0.25">
      <c r="A38" s="113"/>
      <c r="B38" s="28"/>
      <c r="C38" s="31"/>
      <c r="E38" s="113"/>
      <c r="F38" s="28"/>
      <c r="G38" s="29"/>
      <c r="I38" s="113"/>
      <c r="J38" s="28"/>
      <c r="K38" s="29"/>
      <c r="M38" s="37"/>
      <c r="N38" s="28"/>
      <c r="O38" s="27"/>
      <c r="Q38" s="37"/>
      <c r="R38" s="28"/>
      <c r="S38" s="27"/>
      <c r="U38" s="37"/>
      <c r="V38" s="28"/>
      <c r="W38" s="27"/>
    </row>
    <row r="39" spans="1:23" ht="17" thickTop="1" thickBot="1" x14ac:dyDescent="0.25">
      <c r="A39" s="113"/>
      <c r="B39" s="28"/>
      <c r="C39" s="31"/>
      <c r="E39" s="113"/>
      <c r="F39" s="28"/>
      <c r="G39" s="29"/>
      <c r="I39" s="113"/>
      <c r="J39" s="28"/>
      <c r="K39" s="29"/>
      <c r="M39" s="26"/>
      <c r="N39" s="25"/>
      <c r="O39" s="24"/>
      <c r="Q39" s="26"/>
      <c r="R39" s="25"/>
      <c r="S39" s="24"/>
      <c r="U39" s="26"/>
      <c r="V39" s="25"/>
      <c r="W39" s="24"/>
    </row>
    <row r="40" spans="1:23" x14ac:dyDescent="0.2">
      <c r="A40" s="113"/>
      <c r="B40" s="28"/>
      <c r="C40" s="31"/>
      <c r="E40" s="113"/>
      <c r="F40" s="28"/>
      <c r="G40" s="29"/>
      <c r="I40" s="113"/>
      <c r="J40" s="28"/>
      <c r="K40" s="29"/>
      <c r="M40" s="180"/>
      <c r="N40" s="181"/>
      <c r="O40" s="182"/>
      <c r="Q40" s="180"/>
      <c r="R40" s="181"/>
      <c r="S40" s="182"/>
      <c r="U40" s="180"/>
      <c r="V40" s="181"/>
      <c r="W40" s="182"/>
    </row>
    <row r="41" spans="1:23" x14ac:dyDescent="0.2">
      <c r="A41" s="113"/>
      <c r="B41" s="28"/>
      <c r="C41" s="31"/>
      <c r="E41" s="113"/>
      <c r="F41" s="28"/>
      <c r="G41" s="29"/>
      <c r="I41" s="113"/>
      <c r="J41" s="28"/>
      <c r="K41" s="29"/>
      <c r="M41" s="37"/>
      <c r="N41" s="28"/>
      <c r="O41" s="29"/>
      <c r="Q41" s="37"/>
      <c r="R41" s="28"/>
      <c r="S41" s="29"/>
      <c r="U41" s="37"/>
      <c r="V41" s="28"/>
      <c r="W41" s="29"/>
    </row>
    <row r="42" spans="1:23" ht="16" thickBot="1" x14ac:dyDescent="0.25">
      <c r="A42" s="113"/>
      <c r="B42" s="28"/>
      <c r="C42" s="31"/>
      <c r="E42" s="113"/>
      <c r="F42" s="28"/>
      <c r="G42" s="29"/>
      <c r="I42" s="113"/>
      <c r="J42" s="28"/>
      <c r="K42" s="29"/>
      <c r="M42" s="37"/>
      <c r="N42" s="28"/>
      <c r="O42" s="27"/>
      <c r="Q42" s="37"/>
      <c r="R42" s="28"/>
      <c r="S42" s="27"/>
      <c r="U42" s="37"/>
      <c r="V42" s="28"/>
      <c r="W42" s="27"/>
    </row>
    <row r="43" spans="1:23" ht="17" thickTop="1" thickBot="1" x14ac:dyDescent="0.25">
      <c r="A43" s="113"/>
      <c r="B43" s="28"/>
      <c r="C43" s="31"/>
      <c r="E43" s="113"/>
      <c r="F43" s="28"/>
      <c r="G43" s="29"/>
      <c r="I43" s="113"/>
      <c r="J43" s="28"/>
      <c r="K43" s="29"/>
      <c r="M43" s="26"/>
      <c r="N43" s="25"/>
      <c r="O43" s="24"/>
      <c r="Q43" s="26"/>
      <c r="R43" s="25"/>
      <c r="S43" s="24"/>
      <c r="U43" s="26"/>
      <c r="V43" s="25"/>
      <c r="W43" s="24"/>
    </row>
    <row r="44" spans="1:23" x14ac:dyDescent="0.2">
      <c r="A44" s="180"/>
      <c r="B44" s="181"/>
      <c r="C44" s="182"/>
      <c r="E44" s="180"/>
      <c r="F44" s="181"/>
      <c r="G44" s="182"/>
      <c r="I44" s="180"/>
      <c r="J44" s="181"/>
      <c r="K44" s="182"/>
      <c r="M44" s="37"/>
      <c r="N44" s="28"/>
      <c r="O44" s="29"/>
      <c r="Q44" s="37"/>
      <c r="R44" s="28"/>
      <c r="S44" s="29"/>
      <c r="U44" s="37"/>
      <c r="V44" s="28"/>
      <c r="W44" s="29"/>
    </row>
    <row r="45" spans="1:23" ht="16" thickBot="1" x14ac:dyDescent="0.25">
      <c r="A45" s="114"/>
      <c r="B45" s="28"/>
      <c r="C45" s="29"/>
      <c r="E45" s="37"/>
      <c r="F45" s="28"/>
      <c r="G45" s="29"/>
      <c r="I45" s="37"/>
      <c r="J45" s="28"/>
      <c r="K45" s="29"/>
      <c r="M45" s="37"/>
      <c r="N45" s="28"/>
      <c r="O45" s="27"/>
      <c r="Q45" s="37"/>
      <c r="R45" s="28"/>
      <c r="S45" s="27"/>
      <c r="U45" s="37"/>
      <c r="V45" s="28"/>
      <c r="W45" s="27"/>
    </row>
    <row r="46" spans="1:23" ht="17" thickTop="1" thickBot="1" x14ac:dyDescent="0.25">
      <c r="A46" s="114"/>
      <c r="B46" s="28"/>
      <c r="C46" s="29"/>
      <c r="E46" s="37"/>
      <c r="F46" s="28"/>
      <c r="G46" s="29"/>
      <c r="I46" s="37"/>
      <c r="J46" s="28"/>
      <c r="K46" s="29"/>
      <c r="M46" s="26"/>
      <c r="N46" s="25"/>
      <c r="O46" s="36"/>
      <c r="Q46" s="26"/>
      <c r="R46" s="25"/>
      <c r="S46" s="36"/>
      <c r="U46" s="26"/>
      <c r="V46" s="25"/>
      <c r="W46" s="36"/>
    </row>
    <row r="47" spans="1:23" ht="16" thickBot="1" x14ac:dyDescent="0.25">
      <c r="A47" s="114"/>
      <c r="B47" s="28"/>
      <c r="C47" s="27"/>
      <c r="E47" s="37"/>
      <c r="F47" s="28"/>
      <c r="G47" s="27"/>
      <c r="I47" s="37"/>
      <c r="J47" s="28"/>
      <c r="K47" s="27"/>
      <c r="M47" s="177"/>
      <c r="N47" s="178"/>
      <c r="O47" s="179"/>
      <c r="Q47" s="177"/>
      <c r="R47" s="178"/>
      <c r="S47" s="179"/>
      <c r="U47" s="177"/>
      <c r="V47" s="178"/>
      <c r="W47" s="179"/>
    </row>
    <row r="48" spans="1:23" ht="17" thickTop="1" thickBot="1" x14ac:dyDescent="0.25">
      <c r="A48" s="26">
        <v>30</v>
      </c>
      <c r="B48" s="25"/>
      <c r="C48" s="36"/>
      <c r="E48" s="26"/>
      <c r="F48" s="25"/>
      <c r="G48" s="24"/>
      <c r="I48" s="26">
        <v>30</v>
      </c>
      <c r="J48" s="25"/>
      <c r="K48" s="24"/>
      <c r="M48" s="37"/>
      <c r="N48" s="28"/>
      <c r="O48" s="29"/>
      <c r="Q48" s="37"/>
      <c r="R48" s="28"/>
      <c r="S48" s="29"/>
      <c r="U48" s="37"/>
      <c r="V48" s="28"/>
      <c r="W48" s="29"/>
    </row>
    <row r="49" spans="1:23" ht="16" thickBot="1" x14ac:dyDescent="0.25">
      <c r="A49"/>
      <c r="B49"/>
      <c r="C49"/>
      <c r="M49" s="37"/>
      <c r="N49" s="28"/>
      <c r="O49" s="27"/>
      <c r="Q49" s="37"/>
      <c r="R49" s="28"/>
      <c r="S49" s="27"/>
      <c r="U49" s="37"/>
      <c r="V49" s="28"/>
      <c r="W49" s="27"/>
    </row>
    <row r="50" spans="1:23" ht="17" thickTop="1" thickBot="1" x14ac:dyDescent="0.25">
      <c r="A50" s="112" t="e">
        <f>COUNTIF((A45:A47,A25:A27,A20:A22,A15:A17,A10:A12,A5:A7),"*")</f>
        <v>#VALUE!</v>
      </c>
      <c r="B50" s="112" t="s">
        <v>369</v>
      </c>
      <c r="C50"/>
      <c r="M50" s="26"/>
      <c r="N50" s="25"/>
      <c r="O50" s="24"/>
      <c r="Q50" s="26"/>
      <c r="R50" s="25"/>
      <c r="S50" s="24"/>
      <c r="U50" s="26"/>
      <c r="V50" s="25"/>
      <c r="W50" s="24"/>
    </row>
    <row r="51" spans="1:23" x14ac:dyDescent="0.2">
      <c r="A51"/>
      <c r="B51" s="112" t="s">
        <v>370</v>
      </c>
      <c r="C51"/>
      <c r="M51"/>
      <c r="N51"/>
      <c r="O51"/>
    </row>
    <row r="52" spans="1:23" x14ac:dyDescent="0.2">
      <c r="A52"/>
      <c r="B52"/>
      <c r="C52"/>
      <c r="M52"/>
      <c r="N52"/>
      <c r="O52"/>
    </row>
    <row r="53" spans="1:23" x14ac:dyDescent="0.2">
      <c r="A53"/>
      <c r="B53"/>
      <c r="C53"/>
      <c r="M53"/>
      <c r="N53"/>
      <c r="O53"/>
    </row>
    <row r="54" spans="1:23" x14ac:dyDescent="0.2">
      <c r="A54"/>
      <c r="B54"/>
      <c r="C54"/>
      <c r="M54"/>
      <c r="N54"/>
      <c r="O54"/>
    </row>
    <row r="55" spans="1:23" x14ac:dyDescent="0.2">
      <c r="A55"/>
      <c r="B55"/>
      <c r="C55"/>
      <c r="M55"/>
      <c r="N55"/>
      <c r="O55"/>
    </row>
    <row r="56" spans="1:23" x14ac:dyDescent="0.2">
      <c r="A56"/>
      <c r="B56"/>
      <c r="C56"/>
      <c r="M56"/>
      <c r="N56"/>
      <c r="O56"/>
    </row>
    <row r="57" spans="1:23" x14ac:dyDescent="0.2">
      <c r="A57"/>
      <c r="B57"/>
      <c r="C57"/>
      <c r="M57"/>
      <c r="N57"/>
      <c r="O57"/>
    </row>
    <row r="58" spans="1:23" x14ac:dyDescent="0.2">
      <c r="A58"/>
      <c r="B58"/>
      <c r="C58"/>
      <c r="M58"/>
      <c r="N58"/>
      <c r="O58"/>
    </row>
    <row r="59" spans="1:23" x14ac:dyDescent="0.2">
      <c r="A59"/>
      <c r="B59"/>
      <c r="C59"/>
      <c r="M59"/>
      <c r="N59"/>
      <c r="O59"/>
    </row>
    <row r="60" spans="1:23" x14ac:dyDescent="0.2">
      <c r="M60"/>
      <c r="N60"/>
      <c r="O60"/>
    </row>
    <row r="61" spans="1:23" x14ac:dyDescent="0.2">
      <c r="M61"/>
      <c r="N61"/>
      <c r="O61"/>
    </row>
    <row r="62" spans="1:23" x14ac:dyDescent="0.2">
      <c r="M62"/>
      <c r="N62"/>
      <c r="O62"/>
    </row>
    <row r="74" spans="8:14" x14ac:dyDescent="0.2">
      <c r="H74" s="23"/>
      <c r="N74" s="30"/>
    </row>
  </sheetData>
  <mergeCells count="58">
    <mergeCell ref="M40:O40"/>
    <mergeCell ref="Q2:S2"/>
    <mergeCell ref="U20:W20"/>
    <mergeCell ref="U24:W24"/>
    <mergeCell ref="U12:W12"/>
    <mergeCell ref="U16:W16"/>
    <mergeCell ref="U2:W2"/>
    <mergeCell ref="U28:W28"/>
    <mergeCell ref="I2:K2"/>
    <mergeCell ref="I4:K4"/>
    <mergeCell ref="I9:K9"/>
    <mergeCell ref="U4:W4"/>
    <mergeCell ref="U8:W8"/>
    <mergeCell ref="Q4:S4"/>
    <mergeCell ref="Q8:S8"/>
    <mergeCell ref="M2:O2"/>
    <mergeCell ref="M3:O3"/>
    <mergeCell ref="M4:O4"/>
    <mergeCell ref="M8:O8"/>
    <mergeCell ref="A24:C24"/>
    <mergeCell ref="E24:G24"/>
    <mergeCell ref="A2:C2"/>
    <mergeCell ref="E2:G2"/>
    <mergeCell ref="A14:C14"/>
    <mergeCell ref="A19:C19"/>
    <mergeCell ref="E14:G14"/>
    <mergeCell ref="E19:G19"/>
    <mergeCell ref="A4:C4"/>
    <mergeCell ref="A9:C9"/>
    <mergeCell ref="E4:G4"/>
    <mergeCell ref="E9:G9"/>
    <mergeCell ref="I14:K14"/>
    <mergeCell ref="I19:K19"/>
    <mergeCell ref="I24:K24"/>
    <mergeCell ref="Q12:S12"/>
    <mergeCell ref="Q16:S16"/>
    <mergeCell ref="Q20:S20"/>
    <mergeCell ref="Q24:S24"/>
    <mergeCell ref="M24:O24"/>
    <mergeCell ref="M20:O20"/>
    <mergeCell ref="M16:O16"/>
    <mergeCell ref="M12:O12"/>
    <mergeCell ref="U47:W47"/>
    <mergeCell ref="A44:C44"/>
    <mergeCell ref="E44:G44"/>
    <mergeCell ref="I44:K44"/>
    <mergeCell ref="M28:O28"/>
    <mergeCell ref="M47:O47"/>
    <mergeCell ref="Q28:S28"/>
    <mergeCell ref="Q47:S47"/>
    <mergeCell ref="U32:W32"/>
    <mergeCell ref="U36:W36"/>
    <mergeCell ref="U40:W40"/>
    <mergeCell ref="Q32:S32"/>
    <mergeCell ref="Q36:S36"/>
    <mergeCell ref="Q40:S40"/>
    <mergeCell ref="M32:O32"/>
    <mergeCell ref="M36:O36"/>
  </mergeCells>
  <phoneticPr fontId="15" type="noConversion"/>
  <printOptions horizontalCentered="1" verticalCentered="1"/>
  <pageMargins left="0.7" right="0.7" top="0.75" bottom="0.75" header="0.3" footer="0.3"/>
  <pageSetup scale="4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  <pageSetUpPr fitToPage="1"/>
  </sheetPr>
  <dimension ref="A1:Y60"/>
  <sheetViews>
    <sheetView zoomScale="125" zoomScaleNormal="125" zoomScalePageLayoutView="125" workbookViewId="0">
      <selection activeCell="V13" sqref="V13:W13"/>
    </sheetView>
  </sheetViews>
  <sheetFormatPr baseColWidth="10" defaultColWidth="9.1640625" defaultRowHeight="16" x14ac:dyDescent="0.2"/>
  <cols>
    <col min="1" max="1" width="19" style="6" bestFit="1" customWidth="1"/>
    <col min="2" max="2" width="14.83203125" style="6" bestFit="1" customWidth="1"/>
    <col min="3" max="3" width="8.5" style="6" bestFit="1" customWidth="1"/>
    <col min="4" max="4" width="7.1640625" style="6" bestFit="1" customWidth="1"/>
    <col min="5" max="5" width="7.83203125" style="6" bestFit="1" customWidth="1"/>
    <col min="6" max="9" width="6.83203125" style="6" customWidth="1"/>
    <col min="10" max="10" width="3.1640625" style="6" customWidth="1"/>
    <col min="11" max="11" width="18.83203125" style="6" customWidth="1"/>
    <col min="12" max="12" width="14.83203125" style="14" customWidth="1"/>
    <col min="13" max="13" width="8.5" style="6" bestFit="1" customWidth="1"/>
    <col min="14" max="14" width="7.1640625" style="6" bestFit="1" customWidth="1"/>
    <col min="15" max="15" width="7.83203125" style="6" bestFit="1" customWidth="1"/>
    <col min="16" max="16" width="7.6640625" style="6" bestFit="1" customWidth="1"/>
    <col min="17" max="19" width="6.83203125" style="6" customWidth="1"/>
    <col min="20" max="20" width="9.1640625" style="6" customWidth="1"/>
    <col min="21" max="16384" width="9.1640625" style="6"/>
  </cols>
  <sheetData>
    <row r="1" spans="1:25" ht="48" customHeight="1" thickBot="1" x14ac:dyDescent="0.25">
      <c r="A1" s="192" t="s">
        <v>371</v>
      </c>
      <c r="B1" s="193"/>
      <c r="C1" s="193"/>
      <c r="D1" s="193"/>
      <c r="E1" s="193"/>
      <c r="F1" s="193"/>
      <c r="G1" s="193"/>
      <c r="H1" s="193"/>
      <c r="I1" s="194"/>
      <c r="K1" s="195" t="s">
        <v>372</v>
      </c>
      <c r="L1" s="196"/>
      <c r="M1" s="196"/>
      <c r="N1" s="196"/>
      <c r="O1" s="196"/>
      <c r="P1" s="196"/>
      <c r="Q1" s="196"/>
      <c r="R1" s="196"/>
      <c r="S1" s="197"/>
    </row>
    <row r="2" spans="1:25" ht="24" customHeight="1" x14ac:dyDescent="0.2">
      <c r="A2" s="198" t="s">
        <v>373</v>
      </c>
      <c r="B2" s="199"/>
      <c r="C2" s="199"/>
      <c r="D2" s="199"/>
      <c r="E2" s="199"/>
      <c r="F2" s="199"/>
      <c r="G2" s="199"/>
      <c r="H2" s="199"/>
      <c r="I2" s="200"/>
      <c r="J2" s="43"/>
      <c r="K2" s="201" t="s">
        <v>374</v>
      </c>
      <c r="L2" s="202"/>
      <c r="M2" s="202"/>
      <c r="N2" s="202"/>
      <c r="O2" s="202"/>
      <c r="P2" s="202"/>
      <c r="Q2" s="202"/>
      <c r="R2" s="202"/>
      <c r="S2" s="203"/>
      <c r="T2" s="43"/>
      <c r="U2" s="43"/>
    </row>
    <row r="3" spans="1:25" s="9" customFormat="1" x14ac:dyDescent="0.2">
      <c r="A3" s="61" t="s">
        <v>21</v>
      </c>
      <c r="B3" s="61" t="s">
        <v>22</v>
      </c>
      <c r="C3" s="62" t="s">
        <v>375</v>
      </c>
      <c r="D3" s="62" t="s">
        <v>376</v>
      </c>
      <c r="E3" s="62" t="s">
        <v>377</v>
      </c>
      <c r="F3" s="62" t="s">
        <v>376</v>
      </c>
      <c r="G3" s="62" t="s">
        <v>378</v>
      </c>
      <c r="H3" s="62" t="s">
        <v>379</v>
      </c>
      <c r="I3" s="62"/>
      <c r="J3" s="32"/>
      <c r="K3" s="61" t="s">
        <v>21</v>
      </c>
      <c r="L3" s="61" t="s">
        <v>22</v>
      </c>
      <c r="M3" s="62" t="s">
        <v>375</v>
      </c>
      <c r="N3" s="62" t="s">
        <v>377</v>
      </c>
      <c r="O3" s="62" t="s">
        <v>378</v>
      </c>
      <c r="P3" s="62" t="s">
        <v>379</v>
      </c>
      <c r="Q3" s="62" t="s">
        <v>376</v>
      </c>
      <c r="R3" s="62"/>
      <c r="S3" s="62"/>
      <c r="T3" s="46"/>
      <c r="U3" s="32"/>
      <c r="V3" s="45"/>
    </row>
    <row r="4" spans="1:25" s="9" customFormat="1" x14ac:dyDescent="0.2">
      <c r="A4" s="10" t="s">
        <v>43</v>
      </c>
      <c r="B4" s="11" t="s">
        <v>44</v>
      </c>
      <c r="C4" s="12">
        <v>237</v>
      </c>
      <c r="D4" s="13"/>
      <c r="E4" s="21">
        <v>30</v>
      </c>
      <c r="F4" s="21"/>
      <c r="G4" s="21"/>
      <c r="H4" s="5">
        <f>C4+G4</f>
        <v>237</v>
      </c>
      <c r="I4" s="5"/>
      <c r="J4" s="32"/>
      <c r="K4" s="10" t="s">
        <v>230</v>
      </c>
      <c r="L4" s="11" t="s">
        <v>231</v>
      </c>
      <c r="M4" s="12">
        <v>229</v>
      </c>
      <c r="N4" s="13">
        <v>25</v>
      </c>
      <c r="O4" s="21"/>
      <c r="P4" s="21">
        <f>M4+O4</f>
        <v>229</v>
      </c>
      <c r="Q4" s="21"/>
      <c r="R4" s="5"/>
      <c r="S4" s="5"/>
      <c r="T4" s="32"/>
      <c r="U4" s="45"/>
      <c r="V4" s="45"/>
    </row>
    <row r="5" spans="1:25" s="9" customFormat="1" x14ac:dyDescent="0.2">
      <c r="A5" s="10" t="s">
        <v>48</v>
      </c>
      <c r="B5" s="11" t="s">
        <v>380</v>
      </c>
      <c r="C5" s="12">
        <v>233</v>
      </c>
      <c r="D5" s="13"/>
      <c r="E5" s="21">
        <v>46</v>
      </c>
      <c r="F5" s="21" t="s">
        <v>381</v>
      </c>
      <c r="G5" s="7">
        <v>3</v>
      </c>
      <c r="H5" s="5">
        <f>C5+G5</f>
        <v>236</v>
      </c>
      <c r="I5" s="8"/>
      <c r="J5" s="47"/>
      <c r="K5" s="10" t="s">
        <v>234</v>
      </c>
      <c r="L5" s="11" t="s">
        <v>235</v>
      </c>
      <c r="M5" s="12">
        <v>222</v>
      </c>
      <c r="N5" s="13">
        <v>44</v>
      </c>
      <c r="O5" s="21">
        <v>3</v>
      </c>
      <c r="P5" s="21">
        <f>M5+O5</f>
        <v>225</v>
      </c>
      <c r="Q5" s="7" t="s">
        <v>382</v>
      </c>
      <c r="R5" s="8"/>
      <c r="S5" s="8"/>
      <c r="T5" s="32"/>
      <c r="U5" s="32"/>
      <c r="V5" s="45"/>
    </row>
    <row r="6" spans="1:25" s="9" customFormat="1" x14ac:dyDescent="0.2">
      <c r="A6" s="10" t="s">
        <v>46</v>
      </c>
      <c r="B6" s="11" t="s">
        <v>47</v>
      </c>
      <c r="C6" s="12">
        <v>235</v>
      </c>
      <c r="D6" s="13"/>
      <c r="E6" s="21">
        <v>19</v>
      </c>
      <c r="F6" s="21"/>
      <c r="G6" s="7"/>
      <c r="H6" s="5">
        <f t="shared" ref="H6:H9" si="0">C6+G6</f>
        <v>235</v>
      </c>
      <c r="I6" s="8"/>
      <c r="J6" s="47"/>
      <c r="K6" s="10" t="s">
        <v>232</v>
      </c>
      <c r="L6" s="11" t="s">
        <v>233</v>
      </c>
      <c r="M6" s="12">
        <v>225</v>
      </c>
      <c r="N6" s="13">
        <v>19</v>
      </c>
      <c r="O6" s="21"/>
      <c r="P6" s="21">
        <f t="shared" ref="P6:P9" si="1">M6+O6</f>
        <v>225</v>
      </c>
      <c r="Q6" s="7" t="s">
        <v>383</v>
      </c>
      <c r="R6" s="8"/>
      <c r="S6" s="8"/>
      <c r="T6" s="32"/>
      <c r="U6" s="32"/>
      <c r="V6" s="45"/>
    </row>
    <row r="7" spans="1:25" s="9" customFormat="1" x14ac:dyDescent="0.2">
      <c r="A7" s="10" t="s">
        <v>384</v>
      </c>
      <c r="B7" s="11" t="s">
        <v>385</v>
      </c>
      <c r="C7" s="12">
        <v>232</v>
      </c>
      <c r="D7" s="13" t="s">
        <v>386</v>
      </c>
      <c r="E7" s="21">
        <v>34</v>
      </c>
      <c r="F7" s="21"/>
      <c r="G7" s="21">
        <v>1</v>
      </c>
      <c r="H7" s="5">
        <f t="shared" si="0"/>
        <v>233</v>
      </c>
      <c r="I7" s="8"/>
      <c r="J7" s="32"/>
      <c r="K7" s="10" t="s">
        <v>128</v>
      </c>
      <c r="L7" s="11" t="s">
        <v>238</v>
      </c>
      <c r="M7" s="12">
        <v>220</v>
      </c>
      <c r="N7" s="13">
        <v>42</v>
      </c>
      <c r="O7" s="21">
        <v>2</v>
      </c>
      <c r="P7" s="21">
        <f>M7+O7</f>
        <v>222</v>
      </c>
      <c r="Q7" s="21"/>
      <c r="R7" s="8"/>
      <c r="S7" s="8"/>
      <c r="T7" s="32"/>
      <c r="U7" s="6"/>
    </row>
    <row r="8" spans="1:25" s="9" customFormat="1" x14ac:dyDescent="0.2">
      <c r="A8" s="10" t="s">
        <v>54</v>
      </c>
      <c r="B8" s="11" t="s">
        <v>387</v>
      </c>
      <c r="C8" s="12">
        <v>231</v>
      </c>
      <c r="D8" s="13"/>
      <c r="E8" s="21">
        <v>46</v>
      </c>
      <c r="F8" s="21" t="s">
        <v>388</v>
      </c>
      <c r="G8" s="7">
        <v>2</v>
      </c>
      <c r="H8" s="5">
        <f>C8+G8</f>
        <v>233</v>
      </c>
      <c r="I8" s="8"/>
      <c r="J8" s="47"/>
      <c r="K8" s="10" t="s">
        <v>236</v>
      </c>
      <c r="L8" s="11" t="s">
        <v>237</v>
      </c>
      <c r="M8" s="12">
        <v>221</v>
      </c>
      <c r="N8" s="13">
        <v>28</v>
      </c>
      <c r="O8" s="21"/>
      <c r="P8" s="21">
        <f t="shared" si="1"/>
        <v>221</v>
      </c>
      <c r="Q8" s="7"/>
      <c r="R8" s="8"/>
      <c r="S8" s="8"/>
      <c r="T8" s="32"/>
      <c r="U8" s="6"/>
    </row>
    <row r="9" spans="1:25" s="9" customFormat="1" x14ac:dyDescent="0.2">
      <c r="A9" s="10" t="s">
        <v>51</v>
      </c>
      <c r="B9" s="11" t="s">
        <v>50</v>
      </c>
      <c r="C9" s="12">
        <v>232</v>
      </c>
      <c r="D9" s="13" t="s">
        <v>389</v>
      </c>
      <c r="E9" s="21">
        <v>25</v>
      </c>
      <c r="F9" s="21"/>
      <c r="G9" s="21"/>
      <c r="H9" s="5">
        <f t="shared" si="0"/>
        <v>232</v>
      </c>
      <c r="I9" s="5"/>
      <c r="J9" s="47"/>
      <c r="K9" s="10" t="s">
        <v>390</v>
      </c>
      <c r="L9" s="11" t="s">
        <v>93</v>
      </c>
      <c r="M9" s="12">
        <v>219</v>
      </c>
      <c r="N9" s="13">
        <v>34</v>
      </c>
      <c r="O9" s="21">
        <v>1</v>
      </c>
      <c r="P9" s="21">
        <f t="shared" si="1"/>
        <v>220</v>
      </c>
      <c r="Q9" s="21"/>
      <c r="R9" s="5"/>
      <c r="S9" s="5"/>
      <c r="T9" s="32"/>
      <c r="U9" s="6"/>
    </row>
    <row r="10" spans="1:25" s="9" customFormat="1" x14ac:dyDescent="0.2">
      <c r="A10" s="10"/>
      <c r="B10" s="11"/>
      <c r="C10" s="12"/>
      <c r="D10" s="13"/>
      <c r="E10" s="7"/>
      <c r="F10" s="7"/>
      <c r="G10" s="7"/>
      <c r="H10" s="8"/>
      <c r="I10" s="8"/>
      <c r="J10" s="47"/>
      <c r="K10" s="10"/>
      <c r="L10" s="11"/>
      <c r="M10" s="12"/>
      <c r="N10" s="13"/>
      <c r="O10" s="7"/>
      <c r="P10" s="7"/>
      <c r="Q10" s="7"/>
      <c r="R10" s="8"/>
      <c r="S10" s="8"/>
      <c r="T10" s="32"/>
      <c r="U10" s="6"/>
    </row>
    <row r="11" spans="1:25" s="9" customFormat="1" x14ac:dyDescent="0.2">
      <c r="A11" s="10"/>
      <c r="B11" s="11"/>
      <c r="C11" s="12"/>
      <c r="D11" s="13"/>
      <c r="E11" s="21"/>
      <c r="F11" s="21"/>
      <c r="G11" s="21"/>
      <c r="H11" s="5"/>
      <c r="I11" s="5"/>
      <c r="J11" s="32"/>
      <c r="K11" s="10"/>
      <c r="L11" s="11"/>
      <c r="M11" s="12"/>
      <c r="N11" s="13"/>
      <c r="O11" s="21"/>
      <c r="P11" s="21"/>
      <c r="Q11" s="21"/>
      <c r="R11" s="5"/>
      <c r="S11" s="5"/>
      <c r="T11" s="32"/>
      <c r="U11" s="6"/>
    </row>
    <row r="12" spans="1:25" s="9" customFormat="1" x14ac:dyDescent="0.2">
      <c r="A12" s="10"/>
      <c r="B12" s="11"/>
      <c r="C12" s="12"/>
      <c r="D12" s="13"/>
      <c r="E12" s="7"/>
      <c r="F12" s="7"/>
      <c r="G12" s="7"/>
      <c r="H12" s="8"/>
      <c r="I12" s="8"/>
      <c r="J12" s="47"/>
      <c r="K12" s="10"/>
      <c r="L12" s="11"/>
      <c r="M12" s="12"/>
      <c r="N12" s="13"/>
      <c r="O12" s="7"/>
      <c r="P12" s="7"/>
      <c r="Q12" s="7"/>
      <c r="R12" s="8"/>
      <c r="S12" s="8"/>
      <c r="T12" s="32"/>
      <c r="U12" s="6"/>
    </row>
    <row r="13" spans="1:25" s="9" customFormat="1" x14ac:dyDescent="0.2">
      <c r="A13" s="10"/>
      <c r="B13" s="11"/>
      <c r="C13" s="12"/>
      <c r="D13" s="13"/>
      <c r="E13" s="21"/>
      <c r="F13" s="21"/>
      <c r="G13" s="21"/>
      <c r="H13" s="5"/>
      <c r="I13" s="5"/>
      <c r="J13" s="32"/>
      <c r="K13" s="10"/>
      <c r="L13" s="11"/>
      <c r="M13" s="12"/>
      <c r="N13" s="13"/>
      <c r="O13" s="21"/>
      <c r="P13" s="21"/>
      <c r="Q13" s="21"/>
      <c r="R13" s="5"/>
      <c r="S13" s="5"/>
      <c r="T13" s="32"/>
      <c r="U13" s="6"/>
    </row>
    <row r="14" spans="1:25" s="9" customFormat="1" x14ac:dyDescent="0.2">
      <c r="A14" s="10"/>
      <c r="B14" s="11"/>
      <c r="C14" s="12"/>
      <c r="D14" s="13"/>
      <c r="E14" s="21"/>
      <c r="F14" s="21"/>
      <c r="G14" s="21"/>
      <c r="H14" s="5"/>
      <c r="I14" s="5"/>
      <c r="J14" s="32"/>
      <c r="K14" s="10"/>
      <c r="L14" s="11"/>
      <c r="M14" s="12"/>
      <c r="N14" s="13"/>
      <c r="O14" s="21"/>
      <c r="P14" s="21"/>
      <c r="Q14" s="21"/>
      <c r="R14" s="5"/>
      <c r="S14" s="5"/>
      <c r="T14" s="32"/>
      <c r="U14" s="6"/>
    </row>
    <row r="15" spans="1:25" x14ac:dyDescent="0.2">
      <c r="L15" s="6"/>
      <c r="W15" s="9"/>
      <c r="X15" s="9"/>
      <c r="Y15" s="9"/>
    </row>
    <row r="16" spans="1:25" x14ac:dyDescent="0.2">
      <c r="K16" s="22"/>
      <c r="L16" s="9"/>
    </row>
    <row r="17" spans="1:20" x14ac:dyDescent="0.2">
      <c r="K17" s="22"/>
      <c r="L17" s="9"/>
    </row>
    <row r="18" spans="1:20" s="9" customForma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22"/>
      <c r="M18" s="6"/>
      <c r="N18" s="6"/>
      <c r="O18" s="6"/>
      <c r="P18" s="6"/>
      <c r="Q18" s="6"/>
      <c r="R18" s="6"/>
      <c r="S18" s="6"/>
      <c r="T18" s="6"/>
    </row>
    <row r="19" spans="1:20" x14ac:dyDescent="0.2">
      <c r="K19" s="22"/>
      <c r="L19" s="9"/>
    </row>
    <row r="20" spans="1:20" x14ac:dyDescent="0.2">
      <c r="K20" s="22"/>
      <c r="L20" s="9"/>
    </row>
    <row r="21" spans="1:20" x14ac:dyDescent="0.2">
      <c r="K21" s="22"/>
      <c r="L21" s="9"/>
    </row>
    <row r="22" spans="1:20" x14ac:dyDescent="0.2">
      <c r="K22" s="22"/>
      <c r="L22" s="9"/>
    </row>
    <row r="23" spans="1:20" x14ac:dyDescent="0.2">
      <c r="K23" s="22"/>
      <c r="L23" s="9"/>
    </row>
    <row r="24" spans="1:20" x14ac:dyDescent="0.2">
      <c r="K24" s="22"/>
      <c r="L24" s="9"/>
    </row>
    <row r="25" spans="1:20" x14ac:dyDescent="0.2">
      <c r="K25" s="22"/>
      <c r="L25" s="9"/>
    </row>
    <row r="26" spans="1:20" x14ac:dyDescent="0.2">
      <c r="K26" s="22"/>
      <c r="L26" s="9"/>
    </row>
    <row r="27" spans="1:20" x14ac:dyDescent="0.2">
      <c r="K27" s="22"/>
      <c r="L27" s="9"/>
    </row>
    <row r="28" spans="1:20" x14ac:dyDescent="0.2">
      <c r="K28" s="22"/>
      <c r="L28" s="9"/>
    </row>
    <row r="29" spans="1:20" x14ac:dyDescent="0.2">
      <c r="K29" s="22"/>
      <c r="L29" s="9"/>
    </row>
    <row r="30" spans="1:20" x14ac:dyDescent="0.2">
      <c r="K30" s="22"/>
      <c r="L30" s="9"/>
    </row>
    <row r="31" spans="1:20" x14ac:dyDescent="0.2">
      <c r="K31" s="22"/>
      <c r="L31" s="9"/>
    </row>
    <row r="32" spans="1:20" x14ac:dyDescent="0.2">
      <c r="K32" s="22"/>
      <c r="L32" s="9"/>
    </row>
    <row r="33" spans="11:12" x14ac:dyDescent="0.2">
      <c r="K33" s="22"/>
      <c r="L33" s="9"/>
    </row>
    <row r="34" spans="11:12" x14ac:dyDescent="0.2">
      <c r="K34" s="22"/>
      <c r="L34" s="9"/>
    </row>
    <row r="35" spans="11:12" x14ac:dyDescent="0.2">
      <c r="K35" s="22"/>
      <c r="L35" s="9"/>
    </row>
    <row r="36" spans="11:12" x14ac:dyDescent="0.2">
      <c r="L36" s="9"/>
    </row>
    <row r="37" spans="11:12" x14ac:dyDescent="0.2">
      <c r="L37" s="9"/>
    </row>
    <row r="38" spans="11:12" x14ac:dyDescent="0.2">
      <c r="L38" s="9"/>
    </row>
    <row r="39" spans="11:12" x14ac:dyDescent="0.2">
      <c r="L39" s="9"/>
    </row>
    <row r="40" spans="11:12" x14ac:dyDescent="0.2">
      <c r="L40" s="9"/>
    </row>
    <row r="41" spans="11:12" x14ac:dyDescent="0.2">
      <c r="L41" s="9"/>
    </row>
    <row r="42" spans="11:12" x14ac:dyDescent="0.2">
      <c r="L42" s="9"/>
    </row>
    <row r="43" spans="11:12" x14ac:dyDescent="0.2">
      <c r="L43" s="9"/>
    </row>
    <row r="44" spans="11:12" x14ac:dyDescent="0.2">
      <c r="L44" s="9"/>
    </row>
    <row r="45" spans="11:12" x14ac:dyDescent="0.2">
      <c r="L45" s="9"/>
    </row>
    <row r="46" spans="11:12" x14ac:dyDescent="0.2">
      <c r="L46" s="9"/>
    </row>
    <row r="47" spans="11:12" x14ac:dyDescent="0.2">
      <c r="L47" s="9"/>
    </row>
    <row r="48" spans="11:12" x14ac:dyDescent="0.2">
      <c r="L48" s="9"/>
    </row>
    <row r="49" spans="12:12" x14ac:dyDescent="0.2">
      <c r="L49" s="9"/>
    </row>
    <row r="50" spans="12:12" x14ac:dyDescent="0.2">
      <c r="L50" s="9"/>
    </row>
    <row r="51" spans="12:12" x14ac:dyDescent="0.2">
      <c r="L51" s="9"/>
    </row>
    <row r="52" spans="12:12" x14ac:dyDescent="0.2">
      <c r="L52" s="9"/>
    </row>
    <row r="53" spans="12:12" x14ac:dyDescent="0.2">
      <c r="L53" s="9"/>
    </row>
    <row r="54" spans="12:12" x14ac:dyDescent="0.2">
      <c r="L54" s="9"/>
    </row>
    <row r="55" spans="12:12" x14ac:dyDescent="0.2">
      <c r="L55" s="9"/>
    </row>
    <row r="56" spans="12:12" x14ac:dyDescent="0.2">
      <c r="L56" s="9"/>
    </row>
    <row r="57" spans="12:12" x14ac:dyDescent="0.2">
      <c r="L57" s="9"/>
    </row>
    <row r="58" spans="12:12" x14ac:dyDescent="0.2">
      <c r="L58" s="9"/>
    </row>
    <row r="59" spans="12:12" x14ac:dyDescent="0.2">
      <c r="L59" s="9"/>
    </row>
    <row r="60" spans="12:12" x14ac:dyDescent="0.2">
      <c r="L60" s="9"/>
    </row>
  </sheetData>
  <mergeCells count="4">
    <mergeCell ref="A1:I1"/>
    <mergeCell ref="K1:S1"/>
    <mergeCell ref="A2:I2"/>
    <mergeCell ref="K2:S2"/>
  </mergeCells>
  <phoneticPr fontId="15" type="noConversion"/>
  <printOptions horizontalCentered="1" verticalCentered="1"/>
  <pageMargins left="0.7" right="0.7" top="0.75" bottom="0.75" header="0.3" footer="0.3"/>
  <pageSetup scale="4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M40"/>
  <sheetViews>
    <sheetView zoomScale="125" zoomScaleNormal="125" zoomScalePageLayoutView="125" workbookViewId="0">
      <selection activeCell="C3" sqref="C3"/>
    </sheetView>
  </sheetViews>
  <sheetFormatPr baseColWidth="10" defaultColWidth="8.83203125" defaultRowHeight="13" x14ac:dyDescent="0.15"/>
  <cols>
    <col min="1" max="1" width="19" customWidth="1"/>
    <col min="2" max="2" width="14.83203125" bestFit="1" customWidth="1"/>
    <col min="3" max="6" width="9.83203125" customWidth="1"/>
    <col min="7" max="7" width="4.5" customWidth="1"/>
    <col min="8" max="8" width="19" customWidth="1"/>
    <col min="9" max="9" width="14.83203125" bestFit="1" customWidth="1"/>
    <col min="10" max="13" width="9.83203125" customWidth="1"/>
  </cols>
  <sheetData>
    <row r="1" spans="1:13" ht="36" customHeight="1" thickBot="1" x14ac:dyDescent="0.25">
      <c r="A1" s="204" t="s">
        <v>391</v>
      </c>
      <c r="B1" s="205"/>
      <c r="C1" s="205"/>
      <c r="D1" s="205"/>
      <c r="E1" s="205"/>
      <c r="F1" s="206"/>
      <c r="G1" s="43"/>
      <c r="H1" s="207" t="s">
        <v>392</v>
      </c>
      <c r="I1" s="208"/>
      <c r="J1" s="208"/>
      <c r="K1" s="208"/>
      <c r="L1" s="208"/>
      <c r="M1" s="209"/>
    </row>
    <row r="2" spans="1:13" ht="16" x14ac:dyDescent="0.2">
      <c r="A2" s="63" t="s">
        <v>21</v>
      </c>
      <c r="B2" s="61" t="s">
        <v>22</v>
      </c>
      <c r="C2" s="62" t="s">
        <v>393</v>
      </c>
      <c r="D2" s="62" t="s">
        <v>394</v>
      </c>
      <c r="E2" s="62" t="s">
        <v>379</v>
      </c>
      <c r="F2" s="75" t="s">
        <v>395</v>
      </c>
      <c r="H2" s="63" t="s">
        <v>21</v>
      </c>
      <c r="I2" s="61" t="s">
        <v>22</v>
      </c>
      <c r="J2" s="62" t="s">
        <v>393</v>
      </c>
      <c r="K2" s="62" t="s">
        <v>394</v>
      </c>
      <c r="L2" s="62" t="s">
        <v>379</v>
      </c>
      <c r="M2" s="75" t="s">
        <v>395</v>
      </c>
    </row>
    <row r="3" spans="1:13" ht="16" x14ac:dyDescent="0.2">
      <c r="A3" s="2" t="s">
        <v>43</v>
      </c>
      <c r="B3" s="2" t="s">
        <v>44</v>
      </c>
      <c r="C3" s="147"/>
      <c r="D3" s="8"/>
      <c r="E3" s="44"/>
      <c r="F3" s="66"/>
      <c r="H3" s="65"/>
      <c r="I3" s="41"/>
      <c r="J3" s="97"/>
      <c r="K3" s="97"/>
      <c r="L3" s="98"/>
      <c r="M3" s="66"/>
    </row>
    <row r="4" spans="1:13" ht="16" x14ac:dyDescent="0.2">
      <c r="A4" s="2" t="s">
        <v>46</v>
      </c>
      <c r="B4" s="2" t="s">
        <v>47</v>
      </c>
      <c r="C4" s="147"/>
      <c r="D4" s="8"/>
      <c r="E4" s="44"/>
      <c r="F4" s="68"/>
      <c r="H4" s="67"/>
      <c r="I4" s="41"/>
      <c r="J4" s="97"/>
      <c r="K4" s="97"/>
      <c r="L4" s="98"/>
      <c r="M4" s="68"/>
    </row>
    <row r="5" spans="1:13" ht="16" x14ac:dyDescent="0.2">
      <c r="A5" s="2" t="s">
        <v>48</v>
      </c>
      <c r="B5" s="2" t="s">
        <v>49</v>
      </c>
      <c r="C5" s="147"/>
      <c r="D5" s="8"/>
      <c r="E5" s="44"/>
      <c r="F5" s="68"/>
      <c r="H5" s="65"/>
      <c r="I5" s="41"/>
      <c r="J5" s="97"/>
      <c r="K5" s="97"/>
      <c r="L5" s="98"/>
      <c r="M5" s="68"/>
    </row>
    <row r="6" spans="1:13" ht="16" x14ac:dyDescent="0.2">
      <c r="A6" s="2" t="s">
        <v>50</v>
      </c>
      <c r="B6" s="2" t="s">
        <v>51</v>
      </c>
      <c r="C6" s="147"/>
      <c r="D6" s="8"/>
      <c r="E6" s="44"/>
      <c r="F6" s="68"/>
      <c r="H6" s="65"/>
      <c r="I6" s="41"/>
      <c r="J6" s="97"/>
      <c r="K6" s="97"/>
      <c r="L6" s="98"/>
      <c r="M6" s="68"/>
    </row>
    <row r="7" spans="1:13" ht="16" x14ac:dyDescent="0.2">
      <c r="A7" s="2" t="s">
        <v>52</v>
      </c>
      <c r="B7" s="2" t="s">
        <v>53</v>
      </c>
      <c r="C7" s="147"/>
      <c r="D7" s="8"/>
      <c r="E7" s="44"/>
      <c r="F7" s="68"/>
      <c r="H7" s="65"/>
      <c r="I7" s="41"/>
      <c r="J7" s="97"/>
      <c r="K7" s="97"/>
      <c r="L7" s="98"/>
      <c r="M7" s="68"/>
    </row>
    <row r="8" spans="1:13" ht="16" x14ac:dyDescent="0.2">
      <c r="A8" s="2" t="s">
        <v>54</v>
      </c>
      <c r="B8" s="2" t="s">
        <v>55</v>
      </c>
      <c r="C8" s="147"/>
      <c r="D8" s="8"/>
      <c r="E8" s="44"/>
      <c r="F8" s="68"/>
      <c r="H8" s="65"/>
      <c r="I8" s="41"/>
      <c r="J8" s="97"/>
      <c r="K8" s="97"/>
      <c r="L8" s="98"/>
      <c r="M8" s="68"/>
    </row>
    <row r="9" spans="1:13" ht="16" x14ac:dyDescent="0.2">
      <c r="A9" s="2" t="s">
        <v>56</v>
      </c>
      <c r="B9" s="2" t="s">
        <v>57</v>
      </c>
      <c r="C9" s="147"/>
      <c r="D9" s="8"/>
      <c r="E9" s="44"/>
      <c r="F9" s="68"/>
      <c r="H9" s="69"/>
      <c r="I9" s="42"/>
      <c r="J9" s="97"/>
      <c r="K9" s="97"/>
      <c r="L9" s="98"/>
      <c r="M9" s="68"/>
    </row>
    <row r="10" spans="1:13" ht="16" x14ac:dyDescent="0.15">
      <c r="A10" s="69"/>
      <c r="B10" s="42"/>
      <c r="C10" s="147"/>
      <c r="D10" s="8"/>
      <c r="E10" s="44"/>
      <c r="F10" s="68"/>
      <c r="H10" s="69"/>
      <c r="I10" s="42"/>
      <c r="J10" s="97"/>
      <c r="K10" s="97"/>
      <c r="L10" s="98"/>
      <c r="M10" s="68"/>
    </row>
    <row r="11" spans="1:13" ht="16" x14ac:dyDescent="0.15">
      <c r="A11" s="69"/>
      <c r="B11" s="42"/>
      <c r="C11" s="8"/>
      <c r="D11" s="8"/>
      <c r="E11" s="44"/>
      <c r="F11" s="68"/>
      <c r="H11" s="69"/>
      <c r="I11" s="42"/>
      <c r="J11" s="97"/>
      <c r="K11" s="97"/>
      <c r="L11" s="98"/>
      <c r="M11" s="68"/>
    </row>
    <row r="12" spans="1:13" ht="16" x14ac:dyDescent="0.15">
      <c r="A12" s="69"/>
      <c r="B12" s="42"/>
      <c r="C12" s="8"/>
      <c r="D12" s="8"/>
      <c r="E12" s="44"/>
      <c r="F12" s="68"/>
      <c r="H12" s="69"/>
      <c r="I12" s="42"/>
      <c r="J12" s="97"/>
      <c r="K12" s="97"/>
      <c r="L12" s="98"/>
      <c r="M12" s="68"/>
    </row>
    <row r="13" spans="1:13" ht="16" x14ac:dyDescent="0.15">
      <c r="A13" s="69"/>
      <c r="B13" s="42"/>
      <c r="C13" s="8"/>
      <c r="D13" s="8"/>
      <c r="E13" s="44"/>
      <c r="F13" s="68"/>
      <c r="H13" s="69"/>
      <c r="I13" s="42"/>
      <c r="J13" s="97"/>
      <c r="K13" s="97"/>
      <c r="L13" s="98"/>
      <c r="M13" s="68"/>
    </row>
    <row r="14" spans="1:13" ht="16" x14ac:dyDescent="0.15">
      <c r="A14" s="69"/>
      <c r="B14" s="42"/>
      <c r="C14" s="8"/>
      <c r="D14" s="8"/>
      <c r="E14" s="44"/>
      <c r="F14" s="68"/>
      <c r="H14" s="69"/>
      <c r="I14" s="42"/>
      <c r="J14" s="97"/>
      <c r="K14" s="97"/>
      <c r="L14" s="98"/>
      <c r="M14" s="68"/>
    </row>
    <row r="15" spans="1:13" ht="16" x14ac:dyDescent="0.15">
      <c r="A15" s="69"/>
      <c r="B15" s="42"/>
      <c r="C15" s="8"/>
      <c r="D15" s="8"/>
      <c r="E15" s="44"/>
      <c r="F15" s="68"/>
      <c r="H15" s="69"/>
      <c r="I15" s="42"/>
      <c r="J15" s="97"/>
      <c r="K15" s="97"/>
      <c r="L15" s="98"/>
      <c r="M15" s="68"/>
    </row>
    <row r="16" spans="1:13" ht="16" x14ac:dyDescent="0.15">
      <c r="A16" s="67"/>
      <c r="B16" s="41"/>
      <c r="C16" s="8"/>
      <c r="D16" s="8"/>
      <c r="E16" s="8"/>
      <c r="F16" s="68"/>
      <c r="H16" s="69"/>
      <c r="I16" s="42"/>
      <c r="J16" s="97"/>
      <c r="K16" s="97"/>
      <c r="L16" s="98"/>
      <c r="M16" s="68"/>
    </row>
    <row r="17" spans="1:13" ht="16" x14ac:dyDescent="0.15">
      <c r="A17" s="69"/>
      <c r="B17" s="42"/>
      <c r="C17" s="8"/>
      <c r="D17" s="8"/>
      <c r="E17" s="44"/>
      <c r="F17" s="68"/>
      <c r="H17" s="69"/>
      <c r="I17" s="42"/>
      <c r="J17" s="97"/>
      <c r="K17" s="97"/>
      <c r="L17" s="98"/>
      <c r="M17" s="68"/>
    </row>
    <row r="18" spans="1:13" ht="16" x14ac:dyDescent="0.15">
      <c r="A18" s="69"/>
      <c r="B18" s="42"/>
      <c r="C18" s="8"/>
      <c r="D18" s="8"/>
      <c r="E18" s="44"/>
      <c r="F18" s="68"/>
      <c r="H18" s="69"/>
      <c r="I18" s="42"/>
      <c r="J18" s="97"/>
      <c r="K18" s="97"/>
      <c r="L18" s="98"/>
      <c r="M18" s="68"/>
    </row>
    <row r="19" spans="1:13" ht="16" x14ac:dyDescent="0.15">
      <c r="A19" s="69"/>
      <c r="B19" s="42"/>
      <c r="C19" s="8"/>
      <c r="D19" s="8"/>
      <c r="E19" s="44"/>
      <c r="F19" s="68"/>
      <c r="H19" s="69"/>
      <c r="I19" s="42"/>
      <c r="J19" s="97"/>
      <c r="K19" s="97"/>
      <c r="L19" s="98"/>
      <c r="M19" s="68"/>
    </row>
    <row r="20" spans="1:13" ht="17" thickBot="1" x14ac:dyDescent="0.2">
      <c r="A20" s="70"/>
      <c r="B20" s="71"/>
      <c r="C20" s="72"/>
      <c r="D20" s="72"/>
      <c r="E20" s="96"/>
      <c r="F20" s="74"/>
      <c r="H20" s="70"/>
      <c r="I20" s="71"/>
      <c r="J20" s="72"/>
      <c r="K20" s="72"/>
      <c r="L20" s="73"/>
      <c r="M20" s="74"/>
    </row>
    <row r="22" spans="1:13" ht="17" thickBot="1" x14ac:dyDescent="0.25">
      <c r="I22" s="6"/>
    </row>
    <row r="23" spans="1:13" ht="36" customHeight="1" thickBot="1" x14ac:dyDescent="0.25">
      <c r="A23" s="204" t="s">
        <v>396</v>
      </c>
      <c r="B23" s="205"/>
      <c r="C23" s="205"/>
      <c r="D23" s="205"/>
      <c r="E23" s="205"/>
      <c r="F23" s="206"/>
      <c r="G23" s="43"/>
      <c r="H23" s="210" t="s">
        <v>397</v>
      </c>
      <c r="I23" s="211"/>
      <c r="J23" s="211"/>
      <c r="K23" s="211"/>
      <c r="L23" s="211"/>
      <c r="M23" s="212"/>
    </row>
    <row r="24" spans="1:13" ht="16" x14ac:dyDescent="0.2">
      <c r="A24" s="63" t="s">
        <v>21</v>
      </c>
      <c r="B24" s="61" t="s">
        <v>22</v>
      </c>
      <c r="C24" s="62" t="s">
        <v>393</v>
      </c>
      <c r="D24" s="62" t="s">
        <v>394</v>
      </c>
      <c r="E24" s="62" t="s">
        <v>379</v>
      </c>
      <c r="F24" s="75" t="s">
        <v>395</v>
      </c>
      <c r="H24" s="63" t="s">
        <v>21</v>
      </c>
      <c r="I24" s="61" t="s">
        <v>22</v>
      </c>
      <c r="J24" s="62" t="s">
        <v>393</v>
      </c>
      <c r="K24" s="62" t="s">
        <v>394</v>
      </c>
      <c r="L24" s="62" t="s">
        <v>379</v>
      </c>
      <c r="M24" s="75" t="s">
        <v>395</v>
      </c>
    </row>
    <row r="25" spans="1:13" ht="16" x14ac:dyDescent="0.15">
      <c r="A25" s="65"/>
      <c r="B25" s="41"/>
      <c r="C25" s="8"/>
      <c r="D25" s="8"/>
      <c r="E25" s="34"/>
      <c r="F25" s="66"/>
      <c r="H25" s="65"/>
      <c r="I25" s="41"/>
      <c r="J25" s="8"/>
      <c r="K25" s="97"/>
      <c r="L25" s="98"/>
      <c r="M25" s="66"/>
    </row>
    <row r="26" spans="1:13" ht="16" x14ac:dyDescent="0.15">
      <c r="A26" s="65"/>
      <c r="B26" s="41"/>
      <c r="C26" s="8"/>
      <c r="D26" s="8"/>
      <c r="E26" s="34"/>
      <c r="F26" s="66"/>
      <c r="H26" s="67"/>
      <c r="I26" s="41"/>
      <c r="J26" s="8"/>
      <c r="K26" s="97"/>
      <c r="L26" s="98"/>
      <c r="M26" s="66"/>
    </row>
    <row r="27" spans="1:13" ht="16" x14ac:dyDescent="0.15">
      <c r="A27" s="65"/>
      <c r="B27" s="41"/>
      <c r="C27" s="8"/>
      <c r="D27" s="8"/>
      <c r="E27" s="34"/>
      <c r="F27" s="66"/>
      <c r="H27" s="65"/>
      <c r="I27" s="41"/>
      <c r="J27" s="8"/>
      <c r="K27" s="97"/>
      <c r="L27" s="98"/>
      <c r="M27" s="66"/>
    </row>
    <row r="28" spans="1:13" ht="16" x14ac:dyDescent="0.15">
      <c r="A28" s="65"/>
      <c r="B28" s="41"/>
      <c r="C28" s="8"/>
      <c r="D28" s="8"/>
      <c r="E28" s="34"/>
      <c r="F28" s="66"/>
      <c r="H28" s="65"/>
      <c r="I28" s="41"/>
      <c r="J28" s="8"/>
      <c r="K28" s="97"/>
      <c r="L28" s="98"/>
      <c r="M28" s="66"/>
    </row>
    <row r="29" spans="1:13" ht="16" x14ac:dyDescent="0.15">
      <c r="A29" s="65"/>
      <c r="B29" s="41"/>
      <c r="C29" s="8"/>
      <c r="D29" s="8"/>
      <c r="E29" s="34"/>
      <c r="F29" s="66"/>
      <c r="H29" s="65"/>
      <c r="I29" s="41"/>
      <c r="J29" s="8"/>
      <c r="K29" s="97"/>
      <c r="L29" s="98"/>
      <c r="M29" s="66"/>
    </row>
    <row r="30" spans="1:13" ht="16" x14ac:dyDescent="0.15">
      <c r="A30" s="65"/>
      <c r="B30" s="41"/>
      <c r="C30" s="8"/>
      <c r="D30" s="8"/>
      <c r="E30" s="34"/>
      <c r="F30" s="66"/>
      <c r="H30" s="65"/>
      <c r="I30" s="41"/>
      <c r="J30" s="8"/>
      <c r="K30" s="97"/>
      <c r="L30" s="98"/>
      <c r="M30" s="66"/>
    </row>
    <row r="31" spans="1:13" ht="16" x14ac:dyDescent="0.15">
      <c r="A31" s="65"/>
      <c r="B31" s="41"/>
      <c r="C31" s="8"/>
      <c r="D31" s="8"/>
      <c r="E31" s="34"/>
      <c r="F31" s="66"/>
      <c r="H31" s="69"/>
      <c r="I31" s="42"/>
      <c r="J31" s="8"/>
      <c r="K31" s="97"/>
      <c r="L31" s="98"/>
      <c r="M31" s="66"/>
    </row>
    <row r="32" spans="1:13" ht="16" x14ac:dyDescent="0.15">
      <c r="A32" s="65"/>
      <c r="B32" s="41"/>
      <c r="C32" s="8"/>
      <c r="D32" s="8"/>
      <c r="E32" s="34"/>
      <c r="F32" s="66"/>
      <c r="H32" s="69"/>
      <c r="I32" s="42"/>
      <c r="J32" s="8"/>
      <c r="K32" s="97"/>
      <c r="L32" s="98"/>
      <c r="M32" s="66"/>
    </row>
    <row r="33" spans="1:13" ht="16" x14ac:dyDescent="0.15">
      <c r="A33" s="67"/>
      <c r="B33" s="41"/>
      <c r="C33" s="8"/>
      <c r="D33" s="8"/>
      <c r="E33" s="34"/>
      <c r="F33" s="68"/>
      <c r="H33" s="69"/>
      <c r="I33" s="42"/>
      <c r="J33" s="8"/>
      <c r="K33" s="97"/>
      <c r="L33" s="98"/>
      <c r="M33" s="68"/>
    </row>
    <row r="34" spans="1:13" ht="16" x14ac:dyDescent="0.15">
      <c r="A34" s="65"/>
      <c r="B34" s="41"/>
      <c r="C34" s="8"/>
      <c r="D34" s="8"/>
      <c r="E34" s="34"/>
      <c r="F34" s="68"/>
      <c r="H34" s="69"/>
      <c r="I34" s="42"/>
      <c r="J34" s="8"/>
      <c r="K34" s="97"/>
      <c r="L34" s="98"/>
      <c r="M34" s="68"/>
    </row>
    <row r="35" spans="1:13" ht="16" x14ac:dyDescent="0.15">
      <c r="A35" s="65"/>
      <c r="B35" s="41"/>
      <c r="C35" s="8"/>
      <c r="D35" s="8"/>
      <c r="E35" s="34"/>
      <c r="F35" s="68"/>
      <c r="H35" s="69"/>
      <c r="I35" s="42"/>
      <c r="J35" s="8"/>
      <c r="K35" s="97"/>
      <c r="L35" s="98"/>
      <c r="M35" s="68"/>
    </row>
    <row r="36" spans="1:13" ht="16" x14ac:dyDescent="0.15">
      <c r="A36" s="65"/>
      <c r="B36" s="41"/>
      <c r="C36" s="8"/>
      <c r="D36" s="8"/>
      <c r="E36" s="34"/>
      <c r="F36" s="68"/>
      <c r="H36" s="69"/>
      <c r="I36" s="42"/>
      <c r="J36" s="8"/>
      <c r="K36" s="97"/>
      <c r="L36" s="98"/>
      <c r="M36" s="68"/>
    </row>
    <row r="37" spans="1:13" ht="16" x14ac:dyDescent="0.15">
      <c r="A37" s="65"/>
      <c r="B37" s="41"/>
      <c r="C37" s="8"/>
      <c r="D37" s="8"/>
      <c r="E37" s="34"/>
      <c r="F37" s="68"/>
      <c r="H37" s="69"/>
      <c r="I37" s="42"/>
      <c r="J37" s="8"/>
      <c r="K37" s="97"/>
      <c r="L37" s="98"/>
      <c r="M37" s="68"/>
    </row>
    <row r="38" spans="1:13" ht="16" x14ac:dyDescent="0.15">
      <c r="A38" s="69"/>
      <c r="B38" s="42"/>
      <c r="C38" s="8"/>
      <c r="D38" s="8"/>
      <c r="E38" s="34"/>
      <c r="F38" s="68"/>
      <c r="H38" s="69"/>
      <c r="I38" s="42"/>
      <c r="J38" s="8"/>
      <c r="K38" s="97"/>
      <c r="L38" s="98"/>
      <c r="M38" s="68"/>
    </row>
    <row r="39" spans="1:13" ht="16" x14ac:dyDescent="0.15">
      <c r="A39" s="69"/>
      <c r="B39" s="42"/>
      <c r="C39" s="8"/>
      <c r="D39" s="8"/>
      <c r="E39" s="8"/>
      <c r="F39" s="68"/>
      <c r="H39" s="69"/>
      <c r="I39" s="42"/>
      <c r="J39" s="8"/>
      <c r="K39" s="97"/>
      <c r="L39" s="98"/>
      <c r="M39" s="68"/>
    </row>
    <row r="40" spans="1:13" ht="17" thickBot="1" x14ac:dyDescent="0.2">
      <c r="A40" s="70"/>
      <c r="B40" s="71"/>
      <c r="C40" s="72"/>
      <c r="D40" s="72"/>
      <c r="E40" s="73"/>
      <c r="F40" s="74"/>
      <c r="H40" s="70"/>
      <c r="I40" s="71"/>
      <c r="J40" s="72"/>
      <c r="K40" s="72"/>
      <c r="L40" s="73"/>
      <c r="M40" s="74"/>
    </row>
  </sheetData>
  <sortState ref="H25:M38">
    <sortCondition descending="1" ref="L25:L38"/>
  </sortState>
  <mergeCells count="4">
    <mergeCell ref="A1:F1"/>
    <mergeCell ref="H1:M1"/>
    <mergeCell ref="A23:F23"/>
    <mergeCell ref="H23:M23"/>
  </mergeCells>
  <pageMargins left="0.7" right="0.7" top="0.75" bottom="0.75" header="0.3" footer="0.3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CE90"/>
  <sheetViews>
    <sheetView tabSelected="1" zoomScalePageLayoutView="150" workbookViewId="0">
      <selection activeCell="P9" sqref="P9"/>
    </sheetView>
  </sheetViews>
  <sheetFormatPr baseColWidth="10" defaultColWidth="8.83203125" defaultRowHeight="13" x14ac:dyDescent="0.15"/>
  <cols>
    <col min="1" max="1" width="8.5" style="51" bestFit="1" customWidth="1"/>
    <col min="2" max="2" width="15.1640625" style="50" customWidth="1"/>
    <col min="3" max="3" width="14.83203125" style="50" bestFit="1" customWidth="1"/>
    <col min="4" max="4" width="5.6640625" style="51" customWidth="1"/>
    <col min="5" max="6" width="8.5" style="51" customWidth="1"/>
    <col min="7" max="9" width="7.6640625" style="50" customWidth="1"/>
    <col min="10" max="10" width="8.5" style="51" customWidth="1"/>
    <col min="11" max="12" width="7.83203125" style="51" customWidth="1"/>
    <col min="13" max="13" width="8.5" style="51" customWidth="1"/>
    <col min="14" max="14" width="8.1640625" style="51" customWidth="1"/>
    <col min="15" max="17" width="7.83203125" style="51" customWidth="1"/>
    <col min="18" max="18" width="8.1640625" style="51" customWidth="1"/>
    <col min="19" max="20" width="7.6640625" style="51" customWidth="1"/>
    <col min="21" max="21" width="9.83203125" style="51" bestFit="1" customWidth="1"/>
    <col min="22" max="22" width="8.83203125" style="48"/>
    <col min="23" max="23" width="8.83203125" style="161"/>
    <col min="24" max="83" width="8.83203125" style="48"/>
    <col min="84" max="16384" width="8.83203125" style="50"/>
  </cols>
  <sheetData>
    <row r="1" spans="1:83" s="48" customFormat="1" ht="41" customHeight="1" thickBot="1" x14ac:dyDescent="0.2">
      <c r="A1" s="213" t="s">
        <v>398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5"/>
      <c r="W1" s="161"/>
    </row>
    <row r="2" spans="1:83" s="48" customFormat="1" ht="33" customHeight="1" thickBot="1" x14ac:dyDescent="0.3">
      <c r="A2" s="166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  <c r="L2" s="169" t="s">
        <v>2</v>
      </c>
      <c r="M2" s="169"/>
      <c r="N2" s="169"/>
      <c r="O2" s="169"/>
      <c r="P2" s="169"/>
      <c r="Q2" s="169"/>
      <c r="R2" s="169"/>
      <c r="S2" s="169"/>
      <c r="T2" s="169"/>
      <c r="U2" s="170"/>
      <c r="V2" s="57"/>
      <c r="W2" s="57"/>
      <c r="X2" s="57"/>
      <c r="AC2"/>
      <c r="AD2"/>
      <c r="AE2"/>
      <c r="AF2"/>
      <c r="AG2"/>
      <c r="AH2"/>
      <c r="AI2"/>
      <c r="AJ2"/>
    </row>
    <row r="3" spans="1:83" s="1" customFormat="1" ht="15.75" customHeight="1" x14ac:dyDescent="0.2">
      <c r="A3" s="77"/>
      <c r="B3" s="16"/>
      <c r="C3" s="16"/>
      <c r="D3" s="18"/>
      <c r="E3" s="18"/>
      <c r="F3" s="18"/>
      <c r="G3" s="19"/>
      <c r="H3" s="19"/>
      <c r="I3" s="19"/>
      <c r="J3" s="58"/>
      <c r="K3" s="86"/>
      <c r="L3" s="15"/>
      <c r="M3" s="15"/>
      <c r="N3" s="15"/>
      <c r="O3" s="15"/>
      <c r="P3" s="15"/>
      <c r="Q3" s="15"/>
      <c r="R3" s="15"/>
      <c r="S3" s="15"/>
      <c r="T3" s="15"/>
      <c r="U3" s="86"/>
      <c r="V3" s="17"/>
      <c r="W3" s="18"/>
      <c r="X3" s="17"/>
      <c r="Z3"/>
      <c r="AA3"/>
      <c r="AB3"/>
      <c r="AC3"/>
      <c r="AD3"/>
      <c r="AE3"/>
      <c r="AF3"/>
      <c r="AG3"/>
    </row>
    <row r="4" spans="1:83" s="1" customFormat="1" ht="15.75" customHeight="1" x14ac:dyDescent="0.2">
      <c r="A4" s="79"/>
      <c r="B4" s="20" t="s">
        <v>3</v>
      </c>
      <c r="C4" s="16"/>
      <c r="D4" s="56" t="s">
        <v>541</v>
      </c>
      <c r="E4" s="18"/>
      <c r="F4" s="18"/>
      <c r="G4" s="52">
        <v>250</v>
      </c>
      <c r="H4" s="19"/>
      <c r="I4" s="19"/>
      <c r="J4" s="17"/>
      <c r="K4" s="78"/>
      <c r="L4" s="17"/>
      <c r="M4" s="59" t="s">
        <v>3</v>
      </c>
      <c r="N4" s="115"/>
      <c r="O4" s="17"/>
      <c r="P4" s="56" t="s">
        <v>544</v>
      </c>
      <c r="Q4" s="16"/>
      <c r="R4" s="52">
        <v>250</v>
      </c>
      <c r="S4" s="16"/>
      <c r="T4" s="18"/>
      <c r="U4" s="78"/>
      <c r="V4" s="17"/>
      <c r="W4" s="18"/>
      <c r="X4" s="17"/>
      <c r="Z4"/>
      <c r="AA4"/>
      <c r="AB4"/>
      <c r="AC4"/>
      <c r="AD4"/>
      <c r="AE4"/>
      <c r="AF4"/>
      <c r="AG4"/>
    </row>
    <row r="5" spans="1:83" s="1" customFormat="1" ht="15.75" customHeight="1" x14ac:dyDescent="0.2">
      <c r="A5" s="79"/>
      <c r="B5" s="20" t="s">
        <v>6</v>
      </c>
      <c r="C5" s="16"/>
      <c r="D5" s="56" t="s">
        <v>522</v>
      </c>
      <c r="E5" s="18"/>
      <c r="F5" s="18"/>
      <c r="G5" s="52">
        <v>247</v>
      </c>
      <c r="H5" s="19"/>
      <c r="I5" s="19"/>
      <c r="J5" s="17"/>
      <c r="K5" s="78"/>
      <c r="L5" s="17"/>
      <c r="M5" s="59" t="s">
        <v>6</v>
      </c>
      <c r="N5" s="115"/>
      <c r="O5" s="17"/>
      <c r="P5" s="56" t="s">
        <v>535</v>
      </c>
      <c r="Q5" s="16"/>
      <c r="R5" s="52">
        <v>244</v>
      </c>
      <c r="S5" s="16"/>
      <c r="T5" s="18"/>
      <c r="U5" s="78"/>
      <c r="V5" s="17"/>
      <c r="W5" s="18"/>
      <c r="X5" s="17"/>
      <c r="Z5"/>
      <c r="AA5"/>
      <c r="AB5"/>
      <c r="AC5"/>
      <c r="AD5"/>
      <c r="AE5"/>
      <c r="AF5"/>
      <c r="AG5"/>
    </row>
    <row r="6" spans="1:83" s="1" customFormat="1" ht="15.75" customHeight="1" x14ac:dyDescent="0.2">
      <c r="A6" s="79"/>
      <c r="B6" s="20" t="s">
        <v>9</v>
      </c>
      <c r="C6" s="16"/>
      <c r="D6" s="56" t="s">
        <v>519</v>
      </c>
      <c r="E6" s="18"/>
      <c r="F6" s="18"/>
      <c r="G6" s="52">
        <v>246</v>
      </c>
      <c r="H6" s="19"/>
      <c r="I6" s="19"/>
      <c r="J6" s="17"/>
      <c r="K6" s="78"/>
      <c r="L6" s="17"/>
      <c r="M6" s="59" t="s">
        <v>9</v>
      </c>
      <c r="N6" s="17"/>
      <c r="O6" s="17"/>
      <c r="P6" s="56" t="s">
        <v>524</v>
      </c>
      <c r="Q6" s="16"/>
      <c r="R6" s="52">
        <v>242</v>
      </c>
      <c r="S6" s="16"/>
      <c r="T6" s="18"/>
      <c r="U6" s="78"/>
      <c r="V6" s="17"/>
      <c r="W6" s="18"/>
      <c r="X6" s="17"/>
      <c r="Z6"/>
      <c r="AA6"/>
      <c r="AB6"/>
      <c r="AC6"/>
      <c r="AD6"/>
      <c r="AE6"/>
      <c r="AF6"/>
      <c r="AG6"/>
    </row>
    <row r="7" spans="1:83" s="1" customFormat="1" ht="15.75" customHeight="1" x14ac:dyDescent="0.2">
      <c r="A7" s="79"/>
      <c r="B7" s="20"/>
      <c r="C7" s="16"/>
      <c r="D7" s="56"/>
      <c r="E7" s="18"/>
      <c r="F7" s="18"/>
      <c r="G7" s="53"/>
      <c r="H7" s="19"/>
      <c r="I7" s="19"/>
      <c r="J7" s="17"/>
      <c r="K7" s="78"/>
      <c r="L7" s="17"/>
      <c r="M7" s="59"/>
      <c r="N7" s="16"/>
      <c r="O7" s="17"/>
      <c r="P7" s="56"/>
      <c r="Q7" s="16"/>
      <c r="R7" s="52"/>
      <c r="S7" s="16"/>
      <c r="T7" s="18"/>
      <c r="U7" s="78"/>
      <c r="V7" s="17"/>
      <c r="W7" s="18"/>
      <c r="X7" s="17"/>
      <c r="Z7"/>
      <c r="AA7"/>
      <c r="AB7"/>
      <c r="AC7"/>
      <c r="AD7"/>
      <c r="AE7"/>
      <c r="AF7"/>
      <c r="AG7"/>
    </row>
    <row r="8" spans="1:83" s="1" customFormat="1" ht="15.75" customHeight="1" x14ac:dyDescent="0.2">
      <c r="A8" s="79"/>
      <c r="B8" s="20" t="s">
        <v>399</v>
      </c>
      <c r="C8" s="16"/>
      <c r="D8" s="56" t="s">
        <v>530</v>
      </c>
      <c r="E8" s="18"/>
      <c r="F8" s="18"/>
      <c r="G8" s="52">
        <v>244</v>
      </c>
      <c r="H8" s="19"/>
      <c r="I8" s="19"/>
      <c r="J8" s="17"/>
      <c r="K8" s="78"/>
      <c r="L8" s="17"/>
      <c r="M8" s="59" t="s">
        <v>399</v>
      </c>
      <c r="N8" s="16"/>
      <c r="O8" s="17"/>
      <c r="P8" s="56" t="s">
        <v>545</v>
      </c>
      <c r="Q8" s="16"/>
      <c r="R8" s="52">
        <v>233</v>
      </c>
      <c r="S8" s="16"/>
      <c r="T8" s="18"/>
      <c r="U8" s="78"/>
      <c r="V8" s="17"/>
      <c r="W8" s="18"/>
      <c r="X8" s="17"/>
      <c r="Z8"/>
      <c r="AA8"/>
      <c r="AB8"/>
      <c r="AC8"/>
      <c r="AD8"/>
      <c r="AE8"/>
      <c r="AF8"/>
      <c r="AG8"/>
    </row>
    <row r="9" spans="1:83" s="1" customFormat="1" ht="15.75" customHeight="1" x14ac:dyDescent="0.2">
      <c r="A9" s="79"/>
      <c r="B9" s="20" t="s">
        <v>400</v>
      </c>
      <c r="C9" s="16"/>
      <c r="D9" s="56" t="s">
        <v>542</v>
      </c>
      <c r="E9" s="18"/>
      <c r="F9" s="18"/>
      <c r="G9" s="52">
        <v>239</v>
      </c>
      <c r="H9" s="19"/>
      <c r="I9" s="19"/>
      <c r="J9" s="17"/>
      <c r="K9" s="78"/>
      <c r="L9" s="17"/>
      <c r="M9" s="59"/>
      <c r="N9" s="16"/>
      <c r="O9" s="17"/>
      <c r="P9" s="56"/>
      <c r="Q9" s="16"/>
      <c r="R9" s="52"/>
      <c r="S9" s="16"/>
      <c r="T9" s="18"/>
      <c r="U9" s="78"/>
      <c r="V9" s="17"/>
      <c r="W9" s="18"/>
      <c r="X9" s="17"/>
      <c r="Z9"/>
      <c r="AA9"/>
      <c r="AB9"/>
      <c r="AC9"/>
      <c r="AD9"/>
      <c r="AE9"/>
      <c r="AF9"/>
      <c r="AG9"/>
    </row>
    <row r="10" spans="1:83" s="1" customFormat="1" ht="15.75" customHeight="1" x14ac:dyDescent="0.2">
      <c r="A10" s="79"/>
      <c r="B10" s="20" t="s">
        <v>15</v>
      </c>
      <c r="C10" s="16"/>
      <c r="D10" s="56" t="s">
        <v>543</v>
      </c>
      <c r="E10" s="16"/>
      <c r="F10" s="17"/>
      <c r="G10" s="52">
        <v>232</v>
      </c>
      <c r="H10" s="19"/>
      <c r="I10" s="19"/>
      <c r="J10" s="17"/>
      <c r="K10" s="78"/>
      <c r="L10" s="17"/>
      <c r="M10" s="60"/>
      <c r="N10" s="17"/>
      <c r="O10" s="17"/>
      <c r="P10" s="56"/>
      <c r="Q10" s="16"/>
      <c r="R10" s="52"/>
      <c r="S10" s="17"/>
      <c r="T10" s="18"/>
      <c r="U10" s="78"/>
      <c r="V10" s="17"/>
      <c r="W10" s="18"/>
      <c r="X10" s="17"/>
      <c r="Z10"/>
      <c r="AA10"/>
      <c r="AB10"/>
      <c r="AC10"/>
      <c r="AD10"/>
      <c r="AE10"/>
      <c r="AF10"/>
      <c r="AG10"/>
    </row>
    <row r="11" spans="1:83" s="1" customFormat="1" ht="15.75" customHeight="1" x14ac:dyDescent="0.2">
      <c r="A11" s="79"/>
      <c r="B11" s="20"/>
      <c r="C11" s="16"/>
      <c r="D11" s="56"/>
      <c r="E11" s="16"/>
      <c r="F11" s="17"/>
      <c r="G11" s="52"/>
      <c r="H11" s="19"/>
      <c r="I11" s="19"/>
      <c r="J11" s="17"/>
      <c r="K11" s="78"/>
      <c r="L11" s="17"/>
      <c r="M11" s="60"/>
      <c r="N11" s="16"/>
      <c r="O11" s="17"/>
      <c r="P11" s="56"/>
      <c r="Q11" s="16"/>
      <c r="R11" s="52"/>
      <c r="S11" s="16"/>
      <c r="T11" s="18"/>
      <c r="U11" s="78"/>
      <c r="V11" s="17"/>
      <c r="W11" s="18"/>
      <c r="X11" s="17"/>
      <c r="Z11"/>
      <c r="AA11"/>
      <c r="AB11"/>
      <c r="AC11"/>
      <c r="AD11"/>
      <c r="AE11"/>
      <c r="AF11"/>
      <c r="AG11"/>
    </row>
    <row r="12" spans="1:83" s="1" customFormat="1" ht="15.75" customHeight="1" thickBot="1" x14ac:dyDescent="0.25">
      <c r="A12" s="80"/>
      <c r="B12" s="81"/>
      <c r="C12" s="81"/>
      <c r="D12" s="82"/>
      <c r="E12" s="82"/>
      <c r="F12" s="82"/>
      <c r="G12" s="83"/>
      <c r="H12" s="83"/>
      <c r="I12" s="83"/>
      <c r="J12" s="82"/>
      <c r="K12" s="87"/>
      <c r="L12" s="81"/>
      <c r="M12" s="81"/>
      <c r="N12" s="81"/>
      <c r="O12" s="82"/>
      <c r="P12" s="82"/>
      <c r="Q12" s="84"/>
      <c r="R12" s="84"/>
      <c r="S12" s="84"/>
      <c r="T12" s="84"/>
      <c r="U12" s="85"/>
      <c r="V12" s="17"/>
      <c r="W12" s="18"/>
      <c r="X12" s="17"/>
      <c r="Z12"/>
      <c r="AA12"/>
      <c r="AB12"/>
      <c r="AC12"/>
      <c r="AD12"/>
      <c r="AE12"/>
      <c r="AF12"/>
      <c r="AG12"/>
    </row>
    <row r="13" spans="1:83" s="1" customFormat="1" ht="26" customHeight="1" thickBot="1" x14ac:dyDescent="0.25">
      <c r="A13" s="171" t="s">
        <v>401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3"/>
      <c r="W13" s="162"/>
      <c r="Z13"/>
      <c r="AA13"/>
      <c r="AB13"/>
      <c r="AC13"/>
      <c r="AD13"/>
      <c r="AE13"/>
      <c r="AF13"/>
      <c r="AG13"/>
    </row>
    <row r="14" spans="1:83" s="3" customFormat="1" ht="34" customHeight="1" x14ac:dyDescent="0.2">
      <c r="A14" s="92" t="s">
        <v>20</v>
      </c>
      <c r="B14" s="93" t="s">
        <v>21</v>
      </c>
      <c r="C14" s="93" t="s">
        <v>22</v>
      </c>
      <c r="D14" s="92" t="s">
        <v>23</v>
      </c>
      <c r="E14" s="94" t="s">
        <v>24</v>
      </c>
      <c r="F14" s="94" t="s">
        <v>25</v>
      </c>
      <c r="G14" s="94" t="s">
        <v>26</v>
      </c>
      <c r="H14" s="89" t="s">
        <v>27</v>
      </c>
      <c r="I14" s="94" t="s">
        <v>28</v>
      </c>
      <c r="J14" s="94" t="s">
        <v>29</v>
      </c>
      <c r="K14" s="89" t="s">
        <v>30</v>
      </c>
      <c r="L14" s="89" t="s">
        <v>31</v>
      </c>
      <c r="M14" s="94" t="s">
        <v>32</v>
      </c>
      <c r="N14" s="94" t="s">
        <v>33</v>
      </c>
      <c r="O14" s="94" t="s">
        <v>34</v>
      </c>
      <c r="P14" s="89" t="s">
        <v>35</v>
      </c>
      <c r="Q14" s="94" t="s">
        <v>36</v>
      </c>
      <c r="R14" s="94" t="s">
        <v>37</v>
      </c>
      <c r="S14" s="89" t="s">
        <v>38</v>
      </c>
      <c r="T14" s="89" t="s">
        <v>39</v>
      </c>
      <c r="U14" s="91" t="s">
        <v>40</v>
      </c>
      <c r="V14" s="91" t="s">
        <v>41</v>
      </c>
      <c r="W14" s="146" t="s">
        <v>42</v>
      </c>
      <c r="X14"/>
      <c r="Y14"/>
      <c r="Z14"/>
      <c r="AA14"/>
      <c r="AB14"/>
      <c r="AC14"/>
      <c r="AD14"/>
      <c r="AE14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</row>
    <row r="15" spans="1:83" ht="16" x14ac:dyDescent="0.2">
      <c r="A15" s="2">
        <v>313</v>
      </c>
      <c r="B15" s="2" t="s">
        <v>402</v>
      </c>
      <c r="C15" s="2" t="s">
        <v>403</v>
      </c>
      <c r="D15" s="4"/>
      <c r="E15" s="33">
        <v>25</v>
      </c>
      <c r="F15" s="33">
        <v>24</v>
      </c>
      <c r="G15" s="33">
        <v>25</v>
      </c>
      <c r="H15" s="88">
        <f t="shared" ref="H15:H62" si="0">SUM(E15:G15)</f>
        <v>74</v>
      </c>
      <c r="I15" s="33">
        <v>25</v>
      </c>
      <c r="J15" s="33">
        <v>25</v>
      </c>
      <c r="K15" s="88">
        <f t="shared" ref="K15:K62" si="1">SUM(I15:J15)</f>
        <v>50</v>
      </c>
      <c r="L15" s="55">
        <f t="shared" ref="L15:L62" si="2">SUM(H15,K15)</f>
        <v>124</v>
      </c>
      <c r="M15" s="33">
        <v>24</v>
      </c>
      <c r="N15" s="33">
        <v>24</v>
      </c>
      <c r="O15" s="33">
        <v>25</v>
      </c>
      <c r="P15" s="88">
        <f t="shared" ref="P15:P62" si="3">SUM(M15:O15)</f>
        <v>73</v>
      </c>
      <c r="Q15" s="33">
        <v>25</v>
      </c>
      <c r="R15" s="33">
        <v>25</v>
      </c>
      <c r="S15" s="88">
        <f t="shared" ref="S15:S62" si="4">SUM(Q15:R15)</f>
        <v>50</v>
      </c>
      <c r="T15" s="55">
        <f t="shared" ref="T15:T62" si="5">SUM(P15,S15)</f>
        <v>123</v>
      </c>
      <c r="U15" s="54">
        <f t="shared" ref="U15:U62" si="6">SUM(L15,T15)</f>
        <v>247</v>
      </c>
      <c r="V15" s="131">
        <v>3</v>
      </c>
      <c r="W15" s="131">
        <f>SUM(V15,U15)</f>
        <v>250</v>
      </c>
      <c r="X15"/>
      <c r="Y15"/>
      <c r="Z15"/>
      <c r="AA15"/>
      <c r="AB15"/>
      <c r="AC15"/>
      <c r="AD15"/>
      <c r="AE15"/>
      <c r="CD15" s="50"/>
      <c r="CE15" s="50"/>
    </row>
    <row r="16" spans="1:83" ht="16" x14ac:dyDescent="0.2">
      <c r="A16" s="2">
        <v>311</v>
      </c>
      <c r="B16" s="2" t="s">
        <v>100</v>
      </c>
      <c r="C16" s="2" t="s">
        <v>408</v>
      </c>
      <c r="D16" s="4"/>
      <c r="E16" s="33">
        <v>24</v>
      </c>
      <c r="F16" s="33">
        <v>24</v>
      </c>
      <c r="G16" s="33">
        <v>25</v>
      </c>
      <c r="H16" s="88">
        <f>SUM(E16:G16)</f>
        <v>73</v>
      </c>
      <c r="I16" s="33">
        <v>24</v>
      </c>
      <c r="J16" s="33">
        <v>25</v>
      </c>
      <c r="K16" s="88">
        <f>SUM(I16:J16)</f>
        <v>49</v>
      </c>
      <c r="L16" s="55">
        <f>SUM(H16,K16)</f>
        <v>122</v>
      </c>
      <c r="M16" s="33">
        <v>24</v>
      </c>
      <c r="N16" s="33">
        <v>25</v>
      </c>
      <c r="O16" s="33">
        <v>25</v>
      </c>
      <c r="P16" s="88">
        <f>SUM(M16:O16)</f>
        <v>74</v>
      </c>
      <c r="Q16" s="33">
        <v>24</v>
      </c>
      <c r="R16" s="33">
        <v>25</v>
      </c>
      <c r="S16" s="88">
        <f>SUM(Q16:R16)</f>
        <v>49</v>
      </c>
      <c r="T16" s="55">
        <f>SUM(P16,S16)</f>
        <v>123</v>
      </c>
      <c r="U16" s="54">
        <f>SUM(L16,T16)</f>
        <v>245</v>
      </c>
      <c r="V16" s="131">
        <v>2</v>
      </c>
      <c r="W16" s="131">
        <f>SUM(V16,U16)</f>
        <v>247</v>
      </c>
      <c r="X16"/>
      <c r="Y16"/>
      <c r="Z16"/>
      <c r="AA16"/>
      <c r="AB16"/>
      <c r="AC16"/>
      <c r="AD16"/>
      <c r="AE16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</row>
    <row r="17" spans="1:83" ht="16" x14ac:dyDescent="0.2">
      <c r="A17" s="2">
        <v>183</v>
      </c>
      <c r="B17" s="2" t="s">
        <v>404</v>
      </c>
      <c r="C17" s="2" t="s">
        <v>405</v>
      </c>
      <c r="D17" s="4"/>
      <c r="E17" s="33">
        <v>25</v>
      </c>
      <c r="F17" s="33">
        <v>24</v>
      </c>
      <c r="G17" s="33">
        <v>24</v>
      </c>
      <c r="H17" s="88">
        <f t="shared" si="0"/>
        <v>73</v>
      </c>
      <c r="I17" s="33">
        <v>25</v>
      </c>
      <c r="J17" s="33">
        <v>25</v>
      </c>
      <c r="K17" s="88">
        <f t="shared" si="1"/>
        <v>50</v>
      </c>
      <c r="L17" s="55">
        <f t="shared" si="2"/>
        <v>123</v>
      </c>
      <c r="M17" s="33">
        <v>24</v>
      </c>
      <c r="N17" s="33">
        <v>24</v>
      </c>
      <c r="O17" s="33">
        <v>25</v>
      </c>
      <c r="P17" s="88">
        <f t="shared" si="3"/>
        <v>73</v>
      </c>
      <c r="Q17" s="33">
        <v>25</v>
      </c>
      <c r="R17" s="33">
        <v>24</v>
      </c>
      <c r="S17" s="88">
        <f t="shared" si="4"/>
        <v>49</v>
      </c>
      <c r="T17" s="55">
        <f t="shared" si="5"/>
        <v>122</v>
      </c>
      <c r="U17" s="54">
        <f t="shared" si="6"/>
        <v>245</v>
      </c>
      <c r="V17" s="131">
        <v>1</v>
      </c>
      <c r="W17" s="131">
        <f t="shared" ref="W17:W62" si="7">SUM(V17,U17)</f>
        <v>246</v>
      </c>
      <c r="X17"/>
      <c r="Y17"/>
      <c r="Z17"/>
      <c r="AA17"/>
      <c r="AB17"/>
      <c r="AC17"/>
      <c r="AD17"/>
      <c r="AE17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</row>
    <row r="18" spans="1:83" ht="16" x14ac:dyDescent="0.2">
      <c r="A18" s="2">
        <v>155</v>
      </c>
      <c r="B18" s="2" t="s">
        <v>406</v>
      </c>
      <c r="C18" s="2" t="s">
        <v>407</v>
      </c>
      <c r="D18" s="4" t="s">
        <v>45</v>
      </c>
      <c r="E18" s="33">
        <v>22</v>
      </c>
      <c r="F18" s="33">
        <v>25</v>
      </c>
      <c r="G18" s="33">
        <v>25</v>
      </c>
      <c r="H18" s="88">
        <f t="shared" si="0"/>
        <v>72</v>
      </c>
      <c r="I18" s="33">
        <v>25</v>
      </c>
      <c r="J18" s="33">
        <v>25</v>
      </c>
      <c r="K18" s="88">
        <f t="shared" si="1"/>
        <v>50</v>
      </c>
      <c r="L18" s="55">
        <f t="shared" si="2"/>
        <v>122</v>
      </c>
      <c r="M18" s="33">
        <v>25</v>
      </c>
      <c r="N18" s="33">
        <v>25</v>
      </c>
      <c r="O18" s="33">
        <v>23</v>
      </c>
      <c r="P18" s="88">
        <f t="shared" si="3"/>
        <v>73</v>
      </c>
      <c r="Q18" s="33">
        <v>25</v>
      </c>
      <c r="R18" s="33">
        <v>25</v>
      </c>
      <c r="S18" s="88">
        <f t="shared" si="4"/>
        <v>50</v>
      </c>
      <c r="T18" s="55">
        <f t="shared" si="5"/>
        <v>123</v>
      </c>
      <c r="U18" s="54">
        <f t="shared" si="6"/>
        <v>245</v>
      </c>
      <c r="V18" s="131"/>
      <c r="W18" s="131">
        <f t="shared" si="7"/>
        <v>245</v>
      </c>
      <c r="X18"/>
      <c r="Y18"/>
      <c r="Z18"/>
      <c r="AA18"/>
      <c r="AB18"/>
      <c r="AC18"/>
      <c r="AD18"/>
      <c r="AE18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</row>
    <row r="19" spans="1:83" ht="16" hidden="1" x14ac:dyDescent="0.2">
      <c r="A19" s="2">
        <v>110</v>
      </c>
      <c r="B19" s="2" t="s">
        <v>409</v>
      </c>
      <c r="C19" s="2" t="s">
        <v>410</v>
      </c>
      <c r="D19" s="4" t="s">
        <v>45</v>
      </c>
      <c r="E19" s="33" t="s">
        <v>285</v>
      </c>
      <c r="F19" s="33" t="s">
        <v>285</v>
      </c>
      <c r="G19" s="33" t="s">
        <v>285</v>
      </c>
      <c r="H19" s="88">
        <f t="shared" si="0"/>
        <v>0</v>
      </c>
      <c r="I19" s="33" t="s">
        <v>285</v>
      </c>
      <c r="J19" s="33" t="s">
        <v>285</v>
      </c>
      <c r="K19" s="88">
        <f t="shared" si="1"/>
        <v>0</v>
      </c>
      <c r="L19" s="55">
        <f t="shared" si="2"/>
        <v>0</v>
      </c>
      <c r="M19" s="33" t="s">
        <v>285</v>
      </c>
      <c r="N19" s="33" t="s">
        <v>285</v>
      </c>
      <c r="O19" s="33" t="s">
        <v>285</v>
      </c>
      <c r="P19" s="88">
        <f t="shared" si="3"/>
        <v>0</v>
      </c>
      <c r="Q19" s="33" t="s">
        <v>285</v>
      </c>
      <c r="R19" s="33" t="s">
        <v>285</v>
      </c>
      <c r="S19" s="88">
        <f t="shared" si="4"/>
        <v>0</v>
      </c>
      <c r="T19" s="55">
        <f t="shared" si="5"/>
        <v>0</v>
      </c>
      <c r="U19" s="54">
        <f t="shared" si="6"/>
        <v>0</v>
      </c>
      <c r="V19" s="49"/>
      <c r="W19" s="131">
        <f t="shared" si="7"/>
        <v>0</v>
      </c>
      <c r="X19"/>
      <c r="Y19"/>
      <c r="Z19"/>
      <c r="AA19"/>
      <c r="AB19"/>
      <c r="AC19"/>
      <c r="AD19"/>
      <c r="AE19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</row>
    <row r="20" spans="1:83" ht="16" x14ac:dyDescent="0.2">
      <c r="A20" s="2">
        <v>264</v>
      </c>
      <c r="B20" s="2" t="s">
        <v>411</v>
      </c>
      <c r="C20" s="2" t="s">
        <v>412</v>
      </c>
      <c r="D20" s="4"/>
      <c r="E20" s="33">
        <v>23</v>
      </c>
      <c r="F20" s="33">
        <v>23</v>
      </c>
      <c r="G20" s="33">
        <v>25</v>
      </c>
      <c r="H20" s="88">
        <f t="shared" si="0"/>
        <v>71</v>
      </c>
      <c r="I20" s="33">
        <v>25</v>
      </c>
      <c r="J20" s="33">
        <v>25</v>
      </c>
      <c r="K20" s="88">
        <f t="shared" si="1"/>
        <v>50</v>
      </c>
      <c r="L20" s="55">
        <f t="shared" si="2"/>
        <v>121</v>
      </c>
      <c r="M20" s="33">
        <v>25</v>
      </c>
      <c r="N20" s="33">
        <v>24</v>
      </c>
      <c r="O20" s="33">
        <v>25</v>
      </c>
      <c r="P20" s="88">
        <f t="shared" si="3"/>
        <v>74</v>
      </c>
      <c r="Q20" s="33">
        <v>25</v>
      </c>
      <c r="R20" s="33">
        <v>24</v>
      </c>
      <c r="S20" s="88">
        <f t="shared" si="4"/>
        <v>49</v>
      </c>
      <c r="T20" s="55">
        <f t="shared" si="5"/>
        <v>123</v>
      </c>
      <c r="U20" s="54">
        <f t="shared" si="6"/>
        <v>244</v>
      </c>
      <c r="V20" s="49"/>
      <c r="W20" s="131">
        <f t="shared" si="7"/>
        <v>244</v>
      </c>
      <c r="X20"/>
      <c r="Y20"/>
      <c r="Z20"/>
      <c r="AA20"/>
      <c r="AB20"/>
      <c r="AC20"/>
      <c r="AD20"/>
      <c r="AE2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</row>
    <row r="21" spans="1:83" ht="16" hidden="1" x14ac:dyDescent="0.2">
      <c r="A21" s="2">
        <v>116</v>
      </c>
      <c r="B21" s="2" t="s">
        <v>413</v>
      </c>
      <c r="C21" s="2" t="s">
        <v>414</v>
      </c>
      <c r="D21" s="4"/>
      <c r="E21" s="33">
        <v>21</v>
      </c>
      <c r="F21" s="33">
        <v>20</v>
      </c>
      <c r="G21" s="33">
        <v>18</v>
      </c>
      <c r="H21" s="88">
        <f t="shared" si="0"/>
        <v>59</v>
      </c>
      <c r="I21" s="33">
        <v>16</v>
      </c>
      <c r="J21" s="33">
        <v>20</v>
      </c>
      <c r="K21" s="88">
        <f t="shared" si="1"/>
        <v>36</v>
      </c>
      <c r="L21" s="55">
        <f t="shared" si="2"/>
        <v>95</v>
      </c>
      <c r="M21" s="33" t="s">
        <v>64</v>
      </c>
      <c r="N21" s="33" t="s">
        <v>64</v>
      </c>
      <c r="O21" s="33" t="s">
        <v>64</v>
      </c>
      <c r="P21" s="88">
        <f t="shared" si="3"/>
        <v>0</v>
      </c>
      <c r="Q21" s="33" t="s">
        <v>64</v>
      </c>
      <c r="R21" s="33" t="s">
        <v>64</v>
      </c>
      <c r="S21" s="88">
        <f t="shared" si="4"/>
        <v>0</v>
      </c>
      <c r="T21" s="55">
        <f t="shared" si="5"/>
        <v>0</v>
      </c>
      <c r="U21" s="54">
        <f t="shared" si="6"/>
        <v>95</v>
      </c>
      <c r="V21" s="49"/>
      <c r="W21" s="131">
        <f t="shared" si="7"/>
        <v>95</v>
      </c>
      <c r="X21"/>
      <c r="Y21"/>
      <c r="Z21"/>
      <c r="AA21"/>
      <c r="AB21"/>
      <c r="AC21"/>
      <c r="AD21"/>
      <c r="AE21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</row>
    <row r="22" spans="1:83" ht="16" x14ac:dyDescent="0.2">
      <c r="A22" s="2">
        <v>252</v>
      </c>
      <c r="B22" s="2" t="s">
        <v>415</v>
      </c>
      <c r="C22" s="2" t="s">
        <v>416</v>
      </c>
      <c r="D22" s="4" t="s">
        <v>45</v>
      </c>
      <c r="E22" s="33">
        <v>25</v>
      </c>
      <c r="F22" s="33">
        <v>24</v>
      </c>
      <c r="G22" s="33">
        <v>25</v>
      </c>
      <c r="H22" s="88">
        <f t="shared" si="0"/>
        <v>74</v>
      </c>
      <c r="I22" s="33">
        <v>25</v>
      </c>
      <c r="J22" s="33">
        <v>25</v>
      </c>
      <c r="K22" s="88">
        <f t="shared" si="1"/>
        <v>50</v>
      </c>
      <c r="L22" s="55">
        <f t="shared" si="2"/>
        <v>124</v>
      </c>
      <c r="M22" s="33">
        <v>23</v>
      </c>
      <c r="N22" s="33">
        <v>25</v>
      </c>
      <c r="O22" s="33">
        <v>23</v>
      </c>
      <c r="P22" s="88">
        <f t="shared" si="3"/>
        <v>71</v>
      </c>
      <c r="Q22" s="33">
        <v>25</v>
      </c>
      <c r="R22" s="33">
        <v>23</v>
      </c>
      <c r="S22" s="88">
        <f t="shared" si="4"/>
        <v>48</v>
      </c>
      <c r="T22" s="55">
        <f t="shared" si="5"/>
        <v>119</v>
      </c>
      <c r="U22" s="54">
        <f t="shared" si="6"/>
        <v>243</v>
      </c>
      <c r="V22" s="49"/>
      <c r="W22" s="131">
        <f t="shared" si="7"/>
        <v>243</v>
      </c>
      <c r="X22"/>
      <c r="Y22"/>
      <c r="Z22"/>
      <c r="AA22"/>
      <c r="AB22"/>
      <c r="AC22"/>
      <c r="AD22"/>
      <c r="AE22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</row>
    <row r="23" spans="1:83" ht="16" x14ac:dyDescent="0.2">
      <c r="A23" s="2">
        <v>138</v>
      </c>
      <c r="B23" s="2" t="s">
        <v>417</v>
      </c>
      <c r="C23" s="2" t="s">
        <v>418</v>
      </c>
      <c r="D23" s="4" t="s">
        <v>419</v>
      </c>
      <c r="E23" s="33">
        <v>25</v>
      </c>
      <c r="F23" s="33">
        <v>24</v>
      </c>
      <c r="G23" s="33">
        <v>24</v>
      </c>
      <c r="H23" s="88">
        <f t="shared" si="0"/>
        <v>73</v>
      </c>
      <c r="I23" s="33">
        <v>25</v>
      </c>
      <c r="J23" s="33">
        <v>25</v>
      </c>
      <c r="K23" s="88">
        <f t="shared" si="1"/>
        <v>50</v>
      </c>
      <c r="L23" s="55">
        <f t="shared" si="2"/>
        <v>123</v>
      </c>
      <c r="M23" s="33">
        <v>24</v>
      </c>
      <c r="N23" s="33">
        <v>24</v>
      </c>
      <c r="O23" s="33">
        <v>25</v>
      </c>
      <c r="P23" s="88">
        <f t="shared" si="3"/>
        <v>73</v>
      </c>
      <c r="Q23" s="33">
        <v>23</v>
      </c>
      <c r="R23" s="33">
        <v>24</v>
      </c>
      <c r="S23" s="88">
        <f t="shared" si="4"/>
        <v>47</v>
      </c>
      <c r="T23" s="55">
        <f t="shared" si="5"/>
        <v>120</v>
      </c>
      <c r="U23" s="54">
        <f t="shared" si="6"/>
        <v>243</v>
      </c>
      <c r="V23" s="49"/>
      <c r="W23" s="131">
        <f t="shared" si="7"/>
        <v>243</v>
      </c>
      <c r="X23"/>
      <c r="Y23"/>
      <c r="Z23"/>
      <c r="AA23"/>
      <c r="AB23"/>
      <c r="AC23"/>
      <c r="AD23"/>
      <c r="AE23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</row>
    <row r="24" spans="1:83" ht="16" x14ac:dyDescent="0.2">
      <c r="A24" s="2">
        <v>181</v>
      </c>
      <c r="B24" s="2" t="s">
        <v>294</v>
      </c>
      <c r="C24" s="2" t="s">
        <v>420</v>
      </c>
      <c r="D24" s="4"/>
      <c r="E24" s="33">
        <v>22</v>
      </c>
      <c r="F24" s="33">
        <v>24</v>
      </c>
      <c r="G24" s="33">
        <v>24</v>
      </c>
      <c r="H24" s="88">
        <f t="shared" si="0"/>
        <v>70</v>
      </c>
      <c r="I24" s="33">
        <v>24</v>
      </c>
      <c r="J24" s="33">
        <v>24</v>
      </c>
      <c r="K24" s="88">
        <f t="shared" si="1"/>
        <v>48</v>
      </c>
      <c r="L24" s="55">
        <f t="shared" si="2"/>
        <v>118</v>
      </c>
      <c r="M24" s="33">
        <v>24</v>
      </c>
      <c r="N24" s="33">
        <v>25</v>
      </c>
      <c r="O24" s="33">
        <v>25</v>
      </c>
      <c r="P24" s="88">
        <f t="shared" si="3"/>
        <v>74</v>
      </c>
      <c r="Q24" s="33">
        <v>23</v>
      </c>
      <c r="R24" s="33">
        <v>25</v>
      </c>
      <c r="S24" s="88">
        <f t="shared" si="4"/>
        <v>48</v>
      </c>
      <c r="T24" s="55">
        <f t="shared" si="5"/>
        <v>122</v>
      </c>
      <c r="U24" s="54">
        <f t="shared" si="6"/>
        <v>240</v>
      </c>
      <c r="V24" s="49"/>
      <c r="W24" s="131">
        <f t="shared" si="7"/>
        <v>240</v>
      </c>
      <c r="X24"/>
      <c r="Y24"/>
      <c r="Z24"/>
      <c r="AA24"/>
      <c r="AB24"/>
      <c r="AC24"/>
      <c r="AD24"/>
      <c r="AE24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</row>
    <row r="25" spans="1:83" ht="16" x14ac:dyDescent="0.2">
      <c r="A25" s="2">
        <v>203</v>
      </c>
      <c r="B25" s="2" t="s">
        <v>421</v>
      </c>
      <c r="C25" s="2" t="s">
        <v>422</v>
      </c>
      <c r="D25" s="4"/>
      <c r="E25" s="33">
        <v>24</v>
      </c>
      <c r="F25" s="33">
        <v>24</v>
      </c>
      <c r="G25" s="33">
        <v>24</v>
      </c>
      <c r="H25" s="88">
        <f t="shared" si="0"/>
        <v>72</v>
      </c>
      <c r="I25" s="33">
        <v>23</v>
      </c>
      <c r="J25" s="33">
        <v>25</v>
      </c>
      <c r="K25" s="88">
        <f t="shared" si="1"/>
        <v>48</v>
      </c>
      <c r="L25" s="55">
        <f t="shared" si="2"/>
        <v>120</v>
      </c>
      <c r="M25" s="33">
        <v>23</v>
      </c>
      <c r="N25" s="33">
        <v>23</v>
      </c>
      <c r="O25" s="33">
        <v>24</v>
      </c>
      <c r="P25" s="88">
        <f t="shared" si="3"/>
        <v>70</v>
      </c>
      <c r="Q25" s="33">
        <v>25</v>
      </c>
      <c r="R25" s="33">
        <v>25</v>
      </c>
      <c r="S25" s="88">
        <f t="shared" si="4"/>
        <v>50</v>
      </c>
      <c r="T25" s="55">
        <f t="shared" si="5"/>
        <v>120</v>
      </c>
      <c r="U25" s="54">
        <f t="shared" si="6"/>
        <v>240</v>
      </c>
      <c r="V25" s="49"/>
      <c r="W25" s="131">
        <f t="shared" si="7"/>
        <v>240</v>
      </c>
      <c r="X25"/>
      <c r="Y25"/>
      <c r="Z25"/>
      <c r="AA25"/>
      <c r="AB25"/>
      <c r="AC25"/>
      <c r="AD25"/>
      <c r="AE25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</row>
    <row r="26" spans="1:83" ht="16" x14ac:dyDescent="0.2">
      <c r="A26" s="2">
        <v>258</v>
      </c>
      <c r="B26" s="2" t="s">
        <v>423</v>
      </c>
      <c r="C26" s="2" t="s">
        <v>416</v>
      </c>
      <c r="D26" s="4"/>
      <c r="E26" s="33">
        <v>24</v>
      </c>
      <c r="F26" s="33">
        <v>25</v>
      </c>
      <c r="G26" s="33">
        <v>23</v>
      </c>
      <c r="H26" s="88">
        <f t="shared" si="0"/>
        <v>72</v>
      </c>
      <c r="I26" s="33">
        <v>25</v>
      </c>
      <c r="J26" s="33">
        <v>24</v>
      </c>
      <c r="K26" s="88">
        <f t="shared" si="1"/>
        <v>49</v>
      </c>
      <c r="L26" s="55">
        <f t="shared" si="2"/>
        <v>121</v>
      </c>
      <c r="M26" s="33">
        <v>25</v>
      </c>
      <c r="N26" s="33">
        <v>23</v>
      </c>
      <c r="O26" s="33">
        <v>23</v>
      </c>
      <c r="P26" s="88">
        <f t="shared" si="3"/>
        <v>71</v>
      </c>
      <c r="Q26" s="33">
        <v>24</v>
      </c>
      <c r="R26" s="33">
        <v>23</v>
      </c>
      <c r="S26" s="88">
        <f t="shared" si="4"/>
        <v>47</v>
      </c>
      <c r="T26" s="55">
        <f t="shared" si="5"/>
        <v>118</v>
      </c>
      <c r="U26" s="54">
        <f t="shared" si="6"/>
        <v>239</v>
      </c>
      <c r="V26" s="49"/>
      <c r="W26" s="131">
        <f t="shared" si="7"/>
        <v>239</v>
      </c>
      <c r="X26"/>
      <c r="Y26"/>
      <c r="Z26"/>
      <c r="AA26"/>
      <c r="AB26"/>
      <c r="AC26"/>
      <c r="AD26"/>
      <c r="AE26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</row>
    <row r="27" spans="1:83" ht="16" x14ac:dyDescent="0.2">
      <c r="A27" s="2">
        <v>102</v>
      </c>
      <c r="B27" s="2" t="s">
        <v>424</v>
      </c>
      <c r="C27" s="2" t="s">
        <v>123</v>
      </c>
      <c r="D27" s="4" t="s">
        <v>45</v>
      </c>
      <c r="E27" s="33">
        <v>24</v>
      </c>
      <c r="F27" s="33">
        <v>24</v>
      </c>
      <c r="G27" s="33">
        <v>25</v>
      </c>
      <c r="H27" s="88">
        <f t="shared" si="0"/>
        <v>73</v>
      </c>
      <c r="I27" s="33">
        <v>23</v>
      </c>
      <c r="J27" s="33">
        <v>23</v>
      </c>
      <c r="K27" s="88">
        <f t="shared" si="1"/>
        <v>46</v>
      </c>
      <c r="L27" s="55">
        <f t="shared" si="2"/>
        <v>119</v>
      </c>
      <c r="M27" s="33">
        <v>24</v>
      </c>
      <c r="N27" s="33">
        <v>24</v>
      </c>
      <c r="O27" s="33">
        <v>25</v>
      </c>
      <c r="P27" s="88">
        <f t="shared" si="3"/>
        <v>73</v>
      </c>
      <c r="Q27" s="33">
        <v>23</v>
      </c>
      <c r="R27" s="33">
        <v>24</v>
      </c>
      <c r="S27" s="88">
        <f t="shared" si="4"/>
        <v>47</v>
      </c>
      <c r="T27" s="55">
        <f t="shared" si="5"/>
        <v>120</v>
      </c>
      <c r="U27" s="54">
        <f t="shared" si="6"/>
        <v>239</v>
      </c>
      <c r="V27" s="49"/>
      <c r="W27" s="131">
        <f t="shared" si="7"/>
        <v>239</v>
      </c>
      <c r="X27"/>
      <c r="Y27"/>
      <c r="Z27"/>
      <c r="AA27"/>
      <c r="AB27"/>
      <c r="AC27"/>
      <c r="AD27"/>
      <c r="AE27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</row>
    <row r="28" spans="1:83" ht="16" x14ac:dyDescent="0.2">
      <c r="A28" s="2">
        <v>293</v>
      </c>
      <c r="B28" s="2" t="s">
        <v>425</v>
      </c>
      <c r="C28" s="2" t="s">
        <v>426</v>
      </c>
      <c r="D28" s="4" t="s">
        <v>116</v>
      </c>
      <c r="E28" s="33">
        <v>23</v>
      </c>
      <c r="F28" s="33">
        <v>23</v>
      </c>
      <c r="G28" s="33">
        <v>25</v>
      </c>
      <c r="H28" s="88">
        <f t="shared" si="0"/>
        <v>71</v>
      </c>
      <c r="I28" s="33">
        <v>25</v>
      </c>
      <c r="J28" s="33">
        <v>25</v>
      </c>
      <c r="K28" s="88">
        <f t="shared" si="1"/>
        <v>50</v>
      </c>
      <c r="L28" s="55">
        <f t="shared" si="2"/>
        <v>121</v>
      </c>
      <c r="M28" s="33">
        <v>23</v>
      </c>
      <c r="N28" s="33">
        <v>22</v>
      </c>
      <c r="O28" s="33">
        <v>24</v>
      </c>
      <c r="P28" s="88">
        <f t="shared" si="3"/>
        <v>69</v>
      </c>
      <c r="Q28" s="33">
        <v>24</v>
      </c>
      <c r="R28" s="33">
        <v>25</v>
      </c>
      <c r="S28" s="88">
        <f t="shared" si="4"/>
        <v>49</v>
      </c>
      <c r="T28" s="55">
        <f t="shared" si="5"/>
        <v>118</v>
      </c>
      <c r="U28" s="54">
        <f t="shared" si="6"/>
        <v>239</v>
      </c>
      <c r="V28" s="49"/>
      <c r="W28" s="131">
        <f t="shared" si="7"/>
        <v>239</v>
      </c>
      <c r="X28" t="s">
        <v>427</v>
      </c>
      <c r="Y28"/>
      <c r="Z28"/>
      <c r="AA28"/>
      <c r="AB28"/>
      <c r="AC28"/>
      <c r="AD28"/>
      <c r="AE28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</row>
    <row r="29" spans="1:83" ht="16" x14ac:dyDescent="0.2">
      <c r="A29" s="2">
        <v>306</v>
      </c>
      <c r="B29" s="2" t="s">
        <v>428</v>
      </c>
      <c r="C29" s="2" t="s">
        <v>429</v>
      </c>
      <c r="D29" s="4" t="s">
        <v>45</v>
      </c>
      <c r="E29" s="33">
        <v>24</v>
      </c>
      <c r="F29" s="33">
        <v>24</v>
      </c>
      <c r="G29" s="33">
        <v>24</v>
      </c>
      <c r="H29" s="88">
        <f t="shared" si="0"/>
        <v>72</v>
      </c>
      <c r="I29" s="33">
        <v>23</v>
      </c>
      <c r="J29" s="33">
        <v>23</v>
      </c>
      <c r="K29" s="88">
        <f t="shared" si="1"/>
        <v>46</v>
      </c>
      <c r="L29" s="55">
        <f t="shared" si="2"/>
        <v>118</v>
      </c>
      <c r="M29" s="33">
        <v>23</v>
      </c>
      <c r="N29" s="33">
        <v>24</v>
      </c>
      <c r="O29" s="33">
        <v>25</v>
      </c>
      <c r="P29" s="88">
        <f t="shared" si="3"/>
        <v>72</v>
      </c>
      <c r="Q29" s="33">
        <v>24</v>
      </c>
      <c r="R29" s="33">
        <v>25</v>
      </c>
      <c r="S29" s="88">
        <f t="shared" si="4"/>
        <v>49</v>
      </c>
      <c r="T29" s="55">
        <f t="shared" si="5"/>
        <v>121</v>
      </c>
      <c r="U29" s="54">
        <f t="shared" si="6"/>
        <v>239</v>
      </c>
      <c r="V29" s="49"/>
      <c r="W29" s="131">
        <f t="shared" si="7"/>
        <v>239</v>
      </c>
      <c r="X29"/>
      <c r="Y29"/>
      <c r="Z29"/>
      <c r="AA29"/>
      <c r="AB29"/>
      <c r="AC29"/>
      <c r="AD29"/>
      <c r="AE29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</row>
    <row r="30" spans="1:83" ht="16" x14ac:dyDescent="0.2">
      <c r="A30" s="2">
        <v>268</v>
      </c>
      <c r="B30" s="2" t="s">
        <v>189</v>
      </c>
      <c r="C30" s="2" t="s">
        <v>87</v>
      </c>
      <c r="D30" s="4"/>
      <c r="E30" s="33">
        <v>22</v>
      </c>
      <c r="F30" s="33">
        <v>24</v>
      </c>
      <c r="G30" s="33">
        <v>24</v>
      </c>
      <c r="H30" s="88">
        <f t="shared" si="0"/>
        <v>70</v>
      </c>
      <c r="I30" s="33">
        <v>24</v>
      </c>
      <c r="J30" s="33">
        <v>22</v>
      </c>
      <c r="K30" s="88">
        <f t="shared" si="1"/>
        <v>46</v>
      </c>
      <c r="L30" s="55">
        <f t="shared" si="2"/>
        <v>116</v>
      </c>
      <c r="M30" s="33">
        <v>25</v>
      </c>
      <c r="N30" s="33">
        <v>25</v>
      </c>
      <c r="O30" s="33">
        <v>25</v>
      </c>
      <c r="P30" s="88">
        <f t="shared" si="3"/>
        <v>75</v>
      </c>
      <c r="Q30" s="33">
        <v>24</v>
      </c>
      <c r="R30" s="33">
        <v>23</v>
      </c>
      <c r="S30" s="88">
        <f t="shared" si="4"/>
        <v>47</v>
      </c>
      <c r="T30" s="55">
        <f t="shared" si="5"/>
        <v>122</v>
      </c>
      <c r="U30" s="54">
        <f t="shared" si="6"/>
        <v>238</v>
      </c>
      <c r="V30" s="49"/>
      <c r="W30" s="131">
        <f t="shared" si="7"/>
        <v>238</v>
      </c>
      <c r="X30"/>
      <c r="Y30"/>
      <c r="Z30"/>
      <c r="AA30"/>
      <c r="AB30"/>
      <c r="AC30"/>
      <c r="AD30"/>
      <c r="AE3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</row>
    <row r="31" spans="1:83" ht="16" hidden="1" x14ac:dyDescent="0.2">
      <c r="A31" s="2">
        <v>157</v>
      </c>
      <c r="B31" s="2" t="s">
        <v>430</v>
      </c>
      <c r="C31" s="2" t="s">
        <v>431</v>
      </c>
      <c r="D31" s="4" t="s">
        <v>118</v>
      </c>
      <c r="E31" s="33" t="s">
        <v>285</v>
      </c>
      <c r="F31" s="33" t="s">
        <v>285</v>
      </c>
      <c r="G31" s="33" t="s">
        <v>285</v>
      </c>
      <c r="H31" s="88">
        <f t="shared" si="0"/>
        <v>0</v>
      </c>
      <c r="I31" s="33" t="s">
        <v>285</v>
      </c>
      <c r="J31" s="33" t="s">
        <v>285</v>
      </c>
      <c r="K31" s="88">
        <f t="shared" si="1"/>
        <v>0</v>
      </c>
      <c r="L31" s="55">
        <f t="shared" si="2"/>
        <v>0</v>
      </c>
      <c r="M31" s="33" t="s">
        <v>285</v>
      </c>
      <c r="N31" s="33" t="s">
        <v>285</v>
      </c>
      <c r="O31" s="33" t="s">
        <v>285</v>
      </c>
      <c r="P31" s="88">
        <f t="shared" si="3"/>
        <v>0</v>
      </c>
      <c r="Q31" s="33" t="s">
        <v>285</v>
      </c>
      <c r="R31" s="33" t="s">
        <v>285</v>
      </c>
      <c r="S31" s="88">
        <f t="shared" si="4"/>
        <v>0</v>
      </c>
      <c r="T31" s="55">
        <f t="shared" si="5"/>
        <v>0</v>
      </c>
      <c r="U31" s="54">
        <f t="shared" si="6"/>
        <v>0</v>
      </c>
      <c r="V31" s="49"/>
      <c r="W31" s="131">
        <f t="shared" si="7"/>
        <v>0</v>
      </c>
      <c r="X31"/>
      <c r="Y31"/>
      <c r="Z31"/>
      <c r="AA31"/>
      <c r="AB31"/>
      <c r="AC31"/>
      <c r="AD31"/>
      <c r="AE31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</row>
    <row r="32" spans="1:83" ht="16" x14ac:dyDescent="0.2">
      <c r="A32" s="2">
        <v>310</v>
      </c>
      <c r="B32" s="2" t="s">
        <v>421</v>
      </c>
      <c r="C32" s="2" t="s">
        <v>432</v>
      </c>
      <c r="D32" s="4"/>
      <c r="E32" s="33">
        <v>24</v>
      </c>
      <c r="F32" s="33">
        <v>24</v>
      </c>
      <c r="G32" s="33">
        <v>24</v>
      </c>
      <c r="H32" s="88">
        <f t="shared" si="0"/>
        <v>72</v>
      </c>
      <c r="I32" s="33">
        <v>22</v>
      </c>
      <c r="J32" s="33">
        <v>24</v>
      </c>
      <c r="K32" s="88">
        <f t="shared" si="1"/>
        <v>46</v>
      </c>
      <c r="L32" s="55">
        <f t="shared" si="2"/>
        <v>118</v>
      </c>
      <c r="M32" s="33">
        <v>24</v>
      </c>
      <c r="N32" s="33">
        <v>23</v>
      </c>
      <c r="O32" s="33">
        <v>23</v>
      </c>
      <c r="P32" s="88">
        <f t="shared" si="3"/>
        <v>70</v>
      </c>
      <c r="Q32" s="33">
        <v>23</v>
      </c>
      <c r="R32" s="33">
        <v>25</v>
      </c>
      <c r="S32" s="88">
        <f t="shared" si="4"/>
        <v>48</v>
      </c>
      <c r="T32" s="55">
        <f t="shared" si="5"/>
        <v>118</v>
      </c>
      <c r="U32" s="54">
        <f t="shared" si="6"/>
        <v>236</v>
      </c>
      <c r="V32" s="49"/>
      <c r="W32" s="131">
        <f t="shared" si="7"/>
        <v>236</v>
      </c>
      <c r="X32"/>
      <c r="Y32"/>
      <c r="Z32"/>
      <c r="AA32"/>
      <c r="AB32"/>
      <c r="AC32"/>
      <c r="AD32"/>
      <c r="AE32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</row>
    <row r="33" spans="1:83" ht="16" x14ac:dyDescent="0.2">
      <c r="A33" s="2">
        <v>292</v>
      </c>
      <c r="B33" s="2" t="s">
        <v>433</v>
      </c>
      <c r="C33" s="2" t="s">
        <v>434</v>
      </c>
      <c r="D33" s="4" t="s">
        <v>60</v>
      </c>
      <c r="E33" s="33">
        <v>24</v>
      </c>
      <c r="F33" s="33">
        <v>24</v>
      </c>
      <c r="G33" s="33">
        <v>23</v>
      </c>
      <c r="H33" s="88">
        <f t="shared" si="0"/>
        <v>71</v>
      </c>
      <c r="I33" s="33">
        <v>22</v>
      </c>
      <c r="J33" s="33">
        <v>24</v>
      </c>
      <c r="K33" s="88">
        <f t="shared" si="1"/>
        <v>46</v>
      </c>
      <c r="L33" s="55">
        <f t="shared" si="2"/>
        <v>117</v>
      </c>
      <c r="M33" s="33">
        <v>23</v>
      </c>
      <c r="N33" s="33">
        <v>24</v>
      </c>
      <c r="O33" s="33">
        <v>24</v>
      </c>
      <c r="P33" s="88">
        <f t="shared" si="3"/>
        <v>71</v>
      </c>
      <c r="Q33" s="33">
        <v>23</v>
      </c>
      <c r="R33" s="33">
        <v>24</v>
      </c>
      <c r="S33" s="88">
        <f t="shared" si="4"/>
        <v>47</v>
      </c>
      <c r="T33" s="55">
        <f t="shared" si="5"/>
        <v>118</v>
      </c>
      <c r="U33" s="54">
        <f t="shared" si="6"/>
        <v>235</v>
      </c>
      <c r="V33" s="49"/>
      <c r="W33" s="131">
        <f t="shared" si="7"/>
        <v>235</v>
      </c>
      <c r="X33"/>
      <c r="Y33"/>
      <c r="Z33"/>
      <c r="AA33"/>
      <c r="AB33"/>
      <c r="AC33"/>
      <c r="AD33"/>
      <c r="AE33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</row>
    <row r="34" spans="1:83" ht="16" x14ac:dyDescent="0.2">
      <c r="A34" s="2">
        <v>202</v>
      </c>
      <c r="B34" s="2" t="s">
        <v>421</v>
      </c>
      <c r="C34" s="2" t="s">
        <v>435</v>
      </c>
      <c r="D34" s="4" t="s">
        <v>45</v>
      </c>
      <c r="E34" s="33">
        <v>23</v>
      </c>
      <c r="F34" s="33">
        <v>24</v>
      </c>
      <c r="G34" s="33">
        <v>21</v>
      </c>
      <c r="H34" s="88">
        <f t="shared" si="0"/>
        <v>68</v>
      </c>
      <c r="I34" s="33">
        <v>22</v>
      </c>
      <c r="J34" s="33">
        <v>25</v>
      </c>
      <c r="K34" s="88">
        <f t="shared" si="1"/>
        <v>47</v>
      </c>
      <c r="L34" s="55">
        <f t="shared" si="2"/>
        <v>115</v>
      </c>
      <c r="M34" s="33">
        <v>24</v>
      </c>
      <c r="N34" s="33">
        <v>24</v>
      </c>
      <c r="O34" s="33">
        <v>24</v>
      </c>
      <c r="P34" s="88">
        <f t="shared" si="3"/>
        <v>72</v>
      </c>
      <c r="Q34" s="33">
        <v>24</v>
      </c>
      <c r="R34" s="33">
        <v>23</v>
      </c>
      <c r="S34" s="88">
        <f t="shared" si="4"/>
        <v>47</v>
      </c>
      <c r="T34" s="55">
        <f t="shared" si="5"/>
        <v>119</v>
      </c>
      <c r="U34" s="54">
        <f t="shared" si="6"/>
        <v>234</v>
      </c>
      <c r="V34" s="49"/>
      <c r="W34" s="131">
        <f t="shared" si="7"/>
        <v>234</v>
      </c>
      <c r="X34"/>
      <c r="Y34"/>
      <c r="Z34"/>
      <c r="AA34"/>
      <c r="AB34"/>
      <c r="AC34"/>
      <c r="AD34"/>
      <c r="AE34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</row>
    <row r="35" spans="1:83" ht="16" x14ac:dyDescent="0.2">
      <c r="A35" s="2">
        <v>282</v>
      </c>
      <c r="B35" s="2" t="s">
        <v>436</v>
      </c>
      <c r="C35" s="2" t="s">
        <v>437</v>
      </c>
      <c r="D35" s="4" t="s">
        <v>118</v>
      </c>
      <c r="E35" s="33">
        <v>23</v>
      </c>
      <c r="F35" s="33">
        <v>24</v>
      </c>
      <c r="G35" s="33">
        <v>23</v>
      </c>
      <c r="H35" s="88">
        <f t="shared" si="0"/>
        <v>70</v>
      </c>
      <c r="I35" s="33">
        <v>22</v>
      </c>
      <c r="J35" s="33">
        <v>22</v>
      </c>
      <c r="K35" s="88">
        <f t="shared" si="1"/>
        <v>44</v>
      </c>
      <c r="L35" s="55">
        <f t="shared" si="2"/>
        <v>114</v>
      </c>
      <c r="M35" s="33">
        <v>25</v>
      </c>
      <c r="N35" s="33">
        <v>23</v>
      </c>
      <c r="O35" s="33">
        <v>23</v>
      </c>
      <c r="P35" s="88">
        <f t="shared" si="3"/>
        <v>71</v>
      </c>
      <c r="Q35" s="33">
        <v>23</v>
      </c>
      <c r="R35" s="33">
        <v>24</v>
      </c>
      <c r="S35" s="88">
        <f t="shared" si="4"/>
        <v>47</v>
      </c>
      <c r="T35" s="55">
        <f t="shared" si="5"/>
        <v>118</v>
      </c>
      <c r="U35" s="54">
        <f t="shared" si="6"/>
        <v>232</v>
      </c>
      <c r="V35" s="49"/>
      <c r="W35" s="131">
        <f t="shared" si="7"/>
        <v>232</v>
      </c>
      <c r="X35"/>
      <c r="Y35"/>
      <c r="Z35"/>
      <c r="AA35"/>
      <c r="AB35"/>
      <c r="AC35"/>
      <c r="AD35"/>
      <c r="AE35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</row>
    <row r="36" spans="1:83" ht="16" x14ac:dyDescent="0.2">
      <c r="A36" s="2">
        <v>309</v>
      </c>
      <c r="B36" s="2" t="s">
        <v>438</v>
      </c>
      <c r="C36" s="2" t="s">
        <v>439</v>
      </c>
      <c r="D36" s="4"/>
      <c r="E36" s="33">
        <v>22</v>
      </c>
      <c r="F36" s="33">
        <v>25</v>
      </c>
      <c r="G36" s="33">
        <v>25</v>
      </c>
      <c r="H36" s="88">
        <f t="shared" si="0"/>
        <v>72</v>
      </c>
      <c r="I36" s="33">
        <v>24</v>
      </c>
      <c r="J36" s="33">
        <v>21</v>
      </c>
      <c r="K36" s="88">
        <f t="shared" si="1"/>
        <v>45</v>
      </c>
      <c r="L36" s="55">
        <f t="shared" si="2"/>
        <v>117</v>
      </c>
      <c r="M36" s="33">
        <v>23</v>
      </c>
      <c r="N36" s="33">
        <v>21</v>
      </c>
      <c r="O36" s="33">
        <v>24</v>
      </c>
      <c r="P36" s="88">
        <f t="shared" si="3"/>
        <v>68</v>
      </c>
      <c r="Q36" s="33">
        <v>23</v>
      </c>
      <c r="R36" s="33">
        <v>23</v>
      </c>
      <c r="S36" s="88">
        <f t="shared" si="4"/>
        <v>46</v>
      </c>
      <c r="T36" s="55">
        <f t="shared" si="5"/>
        <v>114</v>
      </c>
      <c r="U36" s="54">
        <f t="shared" si="6"/>
        <v>231</v>
      </c>
      <c r="V36" s="49"/>
      <c r="W36" s="131">
        <f t="shared" si="7"/>
        <v>231</v>
      </c>
      <c r="X36"/>
      <c r="Y36"/>
      <c r="Z36"/>
      <c r="AA36"/>
      <c r="AB36"/>
      <c r="AC36"/>
      <c r="AD36"/>
      <c r="AE36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</row>
    <row r="37" spans="1:83" ht="16" x14ac:dyDescent="0.2">
      <c r="A37" s="2">
        <v>234</v>
      </c>
      <c r="B37" s="2" t="s">
        <v>440</v>
      </c>
      <c r="C37" s="2" t="s">
        <v>109</v>
      </c>
      <c r="D37" s="4"/>
      <c r="E37" s="33">
        <v>24</v>
      </c>
      <c r="F37" s="33">
        <v>22</v>
      </c>
      <c r="G37" s="33">
        <v>20</v>
      </c>
      <c r="H37" s="88">
        <f t="shared" si="0"/>
        <v>66</v>
      </c>
      <c r="I37" s="33">
        <v>24</v>
      </c>
      <c r="J37" s="33">
        <v>24</v>
      </c>
      <c r="K37" s="88">
        <f t="shared" si="1"/>
        <v>48</v>
      </c>
      <c r="L37" s="55">
        <f t="shared" si="2"/>
        <v>114</v>
      </c>
      <c r="M37" s="33">
        <v>23</v>
      </c>
      <c r="N37" s="33">
        <v>21</v>
      </c>
      <c r="O37" s="33">
        <v>25</v>
      </c>
      <c r="P37" s="88">
        <f t="shared" si="3"/>
        <v>69</v>
      </c>
      <c r="Q37" s="33">
        <v>24</v>
      </c>
      <c r="R37" s="33">
        <v>23</v>
      </c>
      <c r="S37" s="88">
        <f t="shared" si="4"/>
        <v>47</v>
      </c>
      <c r="T37" s="55">
        <f t="shared" si="5"/>
        <v>116</v>
      </c>
      <c r="U37" s="54">
        <f t="shared" si="6"/>
        <v>230</v>
      </c>
      <c r="V37" s="49"/>
      <c r="W37" s="131">
        <f t="shared" si="7"/>
        <v>230</v>
      </c>
      <c r="X37"/>
      <c r="Y37"/>
      <c r="Z37"/>
      <c r="AA37"/>
      <c r="AB37"/>
      <c r="AC37"/>
      <c r="AD37"/>
      <c r="AE37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</row>
    <row r="38" spans="1:83" ht="16" x14ac:dyDescent="0.2">
      <c r="A38" s="2">
        <v>222</v>
      </c>
      <c r="B38" s="2" t="s">
        <v>441</v>
      </c>
      <c r="C38" s="2" t="s">
        <v>199</v>
      </c>
      <c r="D38" s="4" t="s">
        <v>45</v>
      </c>
      <c r="E38" s="33">
        <v>21</v>
      </c>
      <c r="F38" s="33">
        <v>23</v>
      </c>
      <c r="G38" s="33">
        <v>22</v>
      </c>
      <c r="H38" s="88">
        <f t="shared" si="0"/>
        <v>66</v>
      </c>
      <c r="I38" s="33">
        <v>24</v>
      </c>
      <c r="J38" s="33">
        <v>24</v>
      </c>
      <c r="K38" s="88">
        <f t="shared" si="1"/>
        <v>48</v>
      </c>
      <c r="L38" s="55">
        <f t="shared" si="2"/>
        <v>114</v>
      </c>
      <c r="M38" s="33">
        <v>24</v>
      </c>
      <c r="N38" s="33">
        <v>24</v>
      </c>
      <c r="O38" s="33">
        <v>22</v>
      </c>
      <c r="P38" s="88">
        <f t="shared" si="3"/>
        <v>70</v>
      </c>
      <c r="Q38" s="33">
        <v>22</v>
      </c>
      <c r="R38" s="33">
        <v>23</v>
      </c>
      <c r="S38" s="88">
        <f t="shared" si="4"/>
        <v>45</v>
      </c>
      <c r="T38" s="55">
        <f t="shared" si="5"/>
        <v>115</v>
      </c>
      <c r="U38" s="54">
        <f t="shared" si="6"/>
        <v>229</v>
      </c>
      <c r="V38" s="49"/>
      <c r="W38" s="131">
        <f t="shared" si="7"/>
        <v>229</v>
      </c>
      <c r="X38"/>
      <c r="Y38"/>
      <c r="Z38"/>
      <c r="AA38"/>
      <c r="AB38"/>
      <c r="AC38"/>
      <c r="AD38"/>
      <c r="AE38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</row>
    <row r="39" spans="1:83" ht="16" hidden="1" x14ac:dyDescent="0.2">
      <c r="A39" s="2">
        <v>182</v>
      </c>
      <c r="B39" s="2" t="s">
        <v>442</v>
      </c>
      <c r="C39" s="2" t="s">
        <v>443</v>
      </c>
      <c r="D39" s="4"/>
      <c r="E39" s="33">
        <v>22</v>
      </c>
      <c r="F39" s="33">
        <v>22</v>
      </c>
      <c r="G39" s="33">
        <v>25</v>
      </c>
      <c r="H39" s="88">
        <f t="shared" si="0"/>
        <v>69</v>
      </c>
      <c r="I39" s="33">
        <v>20</v>
      </c>
      <c r="J39" s="33">
        <v>20</v>
      </c>
      <c r="K39" s="88">
        <f t="shared" si="1"/>
        <v>40</v>
      </c>
      <c r="L39" s="55">
        <f t="shared" si="2"/>
        <v>109</v>
      </c>
      <c r="M39" s="33" t="s">
        <v>64</v>
      </c>
      <c r="N39" s="33" t="s">
        <v>64</v>
      </c>
      <c r="O39" s="33" t="s">
        <v>64</v>
      </c>
      <c r="P39" s="88">
        <f t="shared" si="3"/>
        <v>0</v>
      </c>
      <c r="Q39" s="33" t="s">
        <v>64</v>
      </c>
      <c r="R39" s="33" t="s">
        <v>64</v>
      </c>
      <c r="S39" s="88">
        <f t="shared" si="4"/>
        <v>0</v>
      </c>
      <c r="T39" s="55">
        <f t="shared" si="5"/>
        <v>0</v>
      </c>
      <c r="U39" s="54">
        <f t="shared" si="6"/>
        <v>109</v>
      </c>
      <c r="V39" s="49"/>
      <c r="W39" s="131">
        <f t="shared" si="7"/>
        <v>109</v>
      </c>
      <c r="X39"/>
      <c r="Y39"/>
      <c r="Z39"/>
      <c r="AA39"/>
      <c r="AB39"/>
      <c r="AC39"/>
      <c r="AD39"/>
      <c r="AE39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</row>
    <row r="40" spans="1:83" ht="16" x14ac:dyDescent="0.2">
      <c r="A40" s="2">
        <v>145</v>
      </c>
      <c r="B40" s="2" t="s">
        <v>444</v>
      </c>
      <c r="C40" s="2" t="s">
        <v>445</v>
      </c>
      <c r="D40" s="4" t="s">
        <v>45</v>
      </c>
      <c r="E40" s="33">
        <v>24</v>
      </c>
      <c r="F40" s="33">
        <v>20</v>
      </c>
      <c r="G40" s="33">
        <v>23</v>
      </c>
      <c r="H40" s="88">
        <f t="shared" si="0"/>
        <v>67</v>
      </c>
      <c r="I40" s="33">
        <v>21</v>
      </c>
      <c r="J40" s="33">
        <v>22</v>
      </c>
      <c r="K40" s="88">
        <f t="shared" si="1"/>
        <v>43</v>
      </c>
      <c r="L40" s="55">
        <f t="shared" si="2"/>
        <v>110</v>
      </c>
      <c r="M40" s="33">
        <v>24</v>
      </c>
      <c r="N40" s="33">
        <v>22</v>
      </c>
      <c r="O40" s="33">
        <v>24</v>
      </c>
      <c r="P40" s="88">
        <f t="shared" si="3"/>
        <v>70</v>
      </c>
      <c r="Q40" s="33">
        <v>24</v>
      </c>
      <c r="R40" s="33">
        <v>23</v>
      </c>
      <c r="S40" s="88">
        <f t="shared" si="4"/>
        <v>47</v>
      </c>
      <c r="T40" s="55">
        <f t="shared" si="5"/>
        <v>117</v>
      </c>
      <c r="U40" s="54">
        <f t="shared" si="6"/>
        <v>227</v>
      </c>
      <c r="V40" s="49"/>
      <c r="W40" s="131">
        <f t="shared" si="7"/>
        <v>227</v>
      </c>
      <c r="X40"/>
      <c r="Y40"/>
      <c r="Z40"/>
      <c r="AA40"/>
      <c r="AB40"/>
      <c r="AC40"/>
      <c r="AD40"/>
      <c r="AE4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</row>
    <row r="41" spans="1:83" ht="16" x14ac:dyDescent="0.2">
      <c r="A41" s="2">
        <v>291</v>
      </c>
      <c r="B41" s="2" t="s">
        <v>446</v>
      </c>
      <c r="C41" s="2" t="s">
        <v>447</v>
      </c>
      <c r="D41" s="4" t="s">
        <v>60</v>
      </c>
      <c r="E41" s="33">
        <v>25</v>
      </c>
      <c r="F41" s="33">
        <v>21</v>
      </c>
      <c r="G41" s="33">
        <v>22</v>
      </c>
      <c r="H41" s="88">
        <f t="shared" si="0"/>
        <v>68</v>
      </c>
      <c r="I41" s="33">
        <v>24</v>
      </c>
      <c r="J41" s="33">
        <v>21</v>
      </c>
      <c r="K41" s="88">
        <f t="shared" si="1"/>
        <v>45</v>
      </c>
      <c r="L41" s="55">
        <f t="shared" si="2"/>
        <v>113</v>
      </c>
      <c r="M41" s="33">
        <v>22</v>
      </c>
      <c r="N41" s="33">
        <v>20</v>
      </c>
      <c r="O41" s="33">
        <v>22</v>
      </c>
      <c r="P41" s="88">
        <f t="shared" si="3"/>
        <v>64</v>
      </c>
      <c r="Q41" s="33">
        <v>23</v>
      </c>
      <c r="R41" s="33">
        <v>24</v>
      </c>
      <c r="S41" s="88">
        <f t="shared" si="4"/>
        <v>47</v>
      </c>
      <c r="T41" s="55">
        <f t="shared" si="5"/>
        <v>111</v>
      </c>
      <c r="U41" s="54">
        <f t="shared" si="6"/>
        <v>224</v>
      </c>
      <c r="V41" s="49"/>
      <c r="W41" s="131">
        <f t="shared" si="7"/>
        <v>224</v>
      </c>
      <c r="X41"/>
      <c r="Y41"/>
      <c r="Z41"/>
      <c r="AA41"/>
      <c r="AB41"/>
      <c r="AC41"/>
      <c r="AD41"/>
      <c r="AE41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</row>
    <row r="42" spans="1:83" ht="16" x14ac:dyDescent="0.2">
      <c r="A42" s="2">
        <v>316</v>
      </c>
      <c r="B42" s="2" t="s">
        <v>448</v>
      </c>
      <c r="C42" s="2" t="s">
        <v>449</v>
      </c>
      <c r="D42" s="4"/>
      <c r="E42" s="33">
        <v>24</v>
      </c>
      <c r="F42" s="33">
        <v>20</v>
      </c>
      <c r="G42" s="33">
        <v>23</v>
      </c>
      <c r="H42" s="88">
        <f t="shared" si="0"/>
        <v>67</v>
      </c>
      <c r="I42" s="33">
        <v>23</v>
      </c>
      <c r="J42" s="33">
        <v>23</v>
      </c>
      <c r="K42" s="88">
        <f t="shared" si="1"/>
        <v>46</v>
      </c>
      <c r="L42" s="55">
        <f t="shared" si="2"/>
        <v>113</v>
      </c>
      <c r="M42" s="33">
        <v>24</v>
      </c>
      <c r="N42" s="33">
        <v>23</v>
      </c>
      <c r="O42" s="33">
        <v>20</v>
      </c>
      <c r="P42" s="88">
        <f t="shared" si="3"/>
        <v>67</v>
      </c>
      <c r="Q42" s="33">
        <v>23</v>
      </c>
      <c r="R42" s="33">
        <v>19</v>
      </c>
      <c r="S42" s="88">
        <f t="shared" si="4"/>
        <v>42</v>
      </c>
      <c r="T42" s="55">
        <f t="shared" si="5"/>
        <v>109</v>
      </c>
      <c r="U42" s="54">
        <f t="shared" si="6"/>
        <v>222</v>
      </c>
      <c r="V42" s="49"/>
      <c r="W42" s="131">
        <f t="shared" si="7"/>
        <v>222</v>
      </c>
      <c r="X42"/>
      <c r="Y42"/>
      <c r="Z42"/>
      <c r="AA42"/>
      <c r="AB42"/>
      <c r="AC42"/>
      <c r="AD42"/>
      <c r="AE42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</row>
    <row r="43" spans="1:83" ht="16" x14ac:dyDescent="0.2">
      <c r="A43" s="2">
        <v>153</v>
      </c>
      <c r="B43" s="2" t="s">
        <v>450</v>
      </c>
      <c r="C43" s="2" t="s">
        <v>149</v>
      </c>
      <c r="D43" s="4" t="s">
        <v>45</v>
      </c>
      <c r="E43" s="33">
        <v>22</v>
      </c>
      <c r="F43" s="33">
        <v>23</v>
      </c>
      <c r="G43" s="33">
        <v>22</v>
      </c>
      <c r="H43" s="88">
        <f t="shared" si="0"/>
        <v>67</v>
      </c>
      <c r="I43" s="33">
        <v>23</v>
      </c>
      <c r="J43" s="33">
        <v>23</v>
      </c>
      <c r="K43" s="88">
        <f t="shared" si="1"/>
        <v>46</v>
      </c>
      <c r="L43" s="55">
        <f t="shared" si="2"/>
        <v>113</v>
      </c>
      <c r="M43" s="33">
        <v>21</v>
      </c>
      <c r="N43" s="33">
        <v>22</v>
      </c>
      <c r="O43" s="33">
        <v>24</v>
      </c>
      <c r="P43" s="88">
        <f t="shared" si="3"/>
        <v>67</v>
      </c>
      <c r="Q43" s="33">
        <v>20</v>
      </c>
      <c r="R43" s="33">
        <v>22</v>
      </c>
      <c r="S43" s="88">
        <f t="shared" si="4"/>
        <v>42</v>
      </c>
      <c r="T43" s="55">
        <f t="shared" si="5"/>
        <v>109</v>
      </c>
      <c r="U43" s="54">
        <f t="shared" si="6"/>
        <v>222</v>
      </c>
      <c r="V43" s="49"/>
      <c r="W43" s="131">
        <f t="shared" si="7"/>
        <v>222</v>
      </c>
      <c r="X43"/>
      <c r="Y43"/>
      <c r="Z43"/>
      <c r="AA43"/>
      <c r="AB43"/>
      <c r="AC43"/>
      <c r="AD43"/>
      <c r="AE43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</row>
    <row r="44" spans="1:83" ht="16" x14ac:dyDescent="0.2">
      <c r="A44" s="2">
        <v>294</v>
      </c>
      <c r="B44" s="2" t="s">
        <v>451</v>
      </c>
      <c r="C44" s="2" t="s">
        <v>452</v>
      </c>
      <c r="D44" s="4" t="s">
        <v>60</v>
      </c>
      <c r="E44" s="33">
        <v>23</v>
      </c>
      <c r="F44" s="33">
        <v>24</v>
      </c>
      <c r="G44" s="33">
        <v>21</v>
      </c>
      <c r="H44" s="88">
        <f t="shared" si="0"/>
        <v>68</v>
      </c>
      <c r="I44" s="33">
        <v>21</v>
      </c>
      <c r="J44" s="33">
        <v>23</v>
      </c>
      <c r="K44" s="88">
        <f t="shared" si="1"/>
        <v>44</v>
      </c>
      <c r="L44" s="55">
        <f t="shared" si="2"/>
        <v>112</v>
      </c>
      <c r="M44" s="33">
        <v>23</v>
      </c>
      <c r="N44" s="33">
        <v>20</v>
      </c>
      <c r="O44" s="33">
        <v>22</v>
      </c>
      <c r="P44" s="88">
        <f t="shared" si="3"/>
        <v>65</v>
      </c>
      <c r="Q44" s="33">
        <v>23</v>
      </c>
      <c r="R44" s="33">
        <v>22</v>
      </c>
      <c r="S44" s="88">
        <f t="shared" si="4"/>
        <v>45</v>
      </c>
      <c r="T44" s="55">
        <f t="shared" si="5"/>
        <v>110</v>
      </c>
      <c r="U44" s="54">
        <f t="shared" si="6"/>
        <v>222</v>
      </c>
      <c r="V44" s="49"/>
      <c r="W44" s="131">
        <f t="shared" si="7"/>
        <v>222</v>
      </c>
      <c r="X44"/>
      <c r="Y44"/>
      <c r="Z44"/>
      <c r="AA44"/>
      <c r="AB44"/>
      <c r="AC44"/>
      <c r="AD44"/>
      <c r="AE44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</row>
    <row r="45" spans="1:83" ht="16" x14ac:dyDescent="0.2">
      <c r="A45" s="2">
        <v>108</v>
      </c>
      <c r="B45" s="2" t="s">
        <v>453</v>
      </c>
      <c r="C45" s="2" t="s">
        <v>133</v>
      </c>
      <c r="D45" s="4"/>
      <c r="E45" s="33">
        <v>24</v>
      </c>
      <c r="F45" s="33">
        <v>21</v>
      </c>
      <c r="G45" s="33">
        <v>25</v>
      </c>
      <c r="H45" s="88">
        <f t="shared" si="0"/>
        <v>70</v>
      </c>
      <c r="I45" s="33">
        <v>21</v>
      </c>
      <c r="J45" s="33">
        <v>21</v>
      </c>
      <c r="K45" s="88">
        <f t="shared" si="1"/>
        <v>42</v>
      </c>
      <c r="L45" s="55">
        <f t="shared" si="2"/>
        <v>112</v>
      </c>
      <c r="M45" s="33">
        <v>20</v>
      </c>
      <c r="N45" s="33">
        <v>23</v>
      </c>
      <c r="O45" s="33">
        <v>21</v>
      </c>
      <c r="P45" s="88">
        <f t="shared" si="3"/>
        <v>64</v>
      </c>
      <c r="Q45" s="33">
        <v>22</v>
      </c>
      <c r="R45" s="33">
        <v>24</v>
      </c>
      <c r="S45" s="88">
        <f t="shared" si="4"/>
        <v>46</v>
      </c>
      <c r="T45" s="55">
        <f t="shared" si="5"/>
        <v>110</v>
      </c>
      <c r="U45" s="54">
        <f t="shared" si="6"/>
        <v>222</v>
      </c>
      <c r="V45" s="49"/>
      <c r="W45" s="131">
        <f t="shared" si="7"/>
        <v>222</v>
      </c>
      <c r="X45"/>
      <c r="Y45"/>
      <c r="Z45"/>
      <c r="AA45"/>
      <c r="AB45"/>
      <c r="AC45"/>
      <c r="AD45"/>
      <c r="AE45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</row>
    <row r="46" spans="1:83" ht="16" x14ac:dyDescent="0.2">
      <c r="A46" s="2">
        <v>167</v>
      </c>
      <c r="B46" s="2" t="s">
        <v>454</v>
      </c>
      <c r="C46" s="2" t="s">
        <v>142</v>
      </c>
      <c r="D46" s="4" t="s">
        <v>118</v>
      </c>
      <c r="E46" s="33">
        <v>18</v>
      </c>
      <c r="F46" s="33">
        <v>19</v>
      </c>
      <c r="G46" s="33">
        <v>22</v>
      </c>
      <c r="H46" s="88">
        <f t="shared" si="0"/>
        <v>59</v>
      </c>
      <c r="I46" s="33">
        <v>21</v>
      </c>
      <c r="J46" s="33">
        <v>23</v>
      </c>
      <c r="K46" s="88">
        <f t="shared" si="1"/>
        <v>44</v>
      </c>
      <c r="L46" s="55">
        <f t="shared" si="2"/>
        <v>103</v>
      </c>
      <c r="M46" s="33">
        <v>22</v>
      </c>
      <c r="N46" s="33">
        <v>24</v>
      </c>
      <c r="O46" s="33">
        <v>24</v>
      </c>
      <c r="P46" s="88">
        <f t="shared" si="3"/>
        <v>70</v>
      </c>
      <c r="Q46" s="33">
        <v>24</v>
      </c>
      <c r="R46" s="33">
        <v>22</v>
      </c>
      <c r="S46" s="88">
        <f t="shared" si="4"/>
        <v>46</v>
      </c>
      <c r="T46" s="55">
        <f t="shared" si="5"/>
        <v>116</v>
      </c>
      <c r="U46" s="54">
        <f t="shared" si="6"/>
        <v>219</v>
      </c>
      <c r="V46" s="49"/>
      <c r="W46" s="131">
        <f t="shared" si="7"/>
        <v>219</v>
      </c>
      <c r="X46"/>
      <c r="Y46"/>
      <c r="Z46"/>
      <c r="AA46"/>
      <c r="AB46"/>
      <c r="AC46"/>
      <c r="AD46"/>
      <c r="AE46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</row>
    <row r="47" spans="1:83" ht="16" x14ac:dyDescent="0.2">
      <c r="A47" s="2">
        <v>185</v>
      </c>
      <c r="B47" s="2" t="s">
        <v>455</v>
      </c>
      <c r="C47" s="2" t="s">
        <v>456</v>
      </c>
      <c r="D47" s="4" t="s">
        <v>45</v>
      </c>
      <c r="E47" s="33">
        <v>20</v>
      </c>
      <c r="F47" s="33">
        <v>22</v>
      </c>
      <c r="G47" s="33">
        <v>23</v>
      </c>
      <c r="H47" s="88">
        <f t="shared" si="0"/>
        <v>65</v>
      </c>
      <c r="I47" s="33">
        <v>24</v>
      </c>
      <c r="J47" s="33">
        <v>23</v>
      </c>
      <c r="K47" s="88">
        <f t="shared" si="1"/>
        <v>47</v>
      </c>
      <c r="L47" s="55">
        <f t="shared" si="2"/>
        <v>112</v>
      </c>
      <c r="M47" s="33">
        <v>19</v>
      </c>
      <c r="N47" s="33">
        <v>23</v>
      </c>
      <c r="O47" s="33">
        <v>21</v>
      </c>
      <c r="P47" s="88">
        <f t="shared" si="3"/>
        <v>63</v>
      </c>
      <c r="Q47" s="33">
        <v>21</v>
      </c>
      <c r="R47" s="33">
        <v>21</v>
      </c>
      <c r="S47" s="88">
        <f t="shared" si="4"/>
        <v>42</v>
      </c>
      <c r="T47" s="55">
        <f t="shared" si="5"/>
        <v>105</v>
      </c>
      <c r="U47" s="54">
        <f t="shared" si="6"/>
        <v>217</v>
      </c>
      <c r="V47" s="49"/>
      <c r="W47" s="131">
        <f t="shared" si="7"/>
        <v>217</v>
      </c>
      <c r="X47"/>
      <c r="Y47"/>
      <c r="Z47"/>
      <c r="AA47"/>
      <c r="AB47"/>
      <c r="AC47"/>
      <c r="AD47"/>
      <c r="AE47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</row>
    <row r="48" spans="1:83" ht="16" x14ac:dyDescent="0.2">
      <c r="A48" s="2">
        <v>189</v>
      </c>
      <c r="B48" s="2" t="s">
        <v>457</v>
      </c>
      <c r="C48" s="2" t="s">
        <v>458</v>
      </c>
      <c r="D48" s="4" t="s">
        <v>45</v>
      </c>
      <c r="E48" s="33">
        <v>22</v>
      </c>
      <c r="F48" s="33">
        <v>20</v>
      </c>
      <c r="G48" s="33">
        <v>22</v>
      </c>
      <c r="H48" s="88">
        <f t="shared" si="0"/>
        <v>64</v>
      </c>
      <c r="I48" s="33">
        <v>23</v>
      </c>
      <c r="J48" s="33">
        <v>20</v>
      </c>
      <c r="K48" s="88">
        <f t="shared" si="1"/>
        <v>43</v>
      </c>
      <c r="L48" s="55">
        <f t="shared" si="2"/>
        <v>107</v>
      </c>
      <c r="M48" s="33">
        <v>20</v>
      </c>
      <c r="N48" s="33">
        <v>21</v>
      </c>
      <c r="O48" s="33">
        <v>23</v>
      </c>
      <c r="P48" s="88">
        <f t="shared" si="3"/>
        <v>64</v>
      </c>
      <c r="Q48" s="33">
        <v>23</v>
      </c>
      <c r="R48" s="33">
        <v>23</v>
      </c>
      <c r="S48" s="88">
        <f t="shared" si="4"/>
        <v>46</v>
      </c>
      <c r="T48" s="55">
        <f t="shared" si="5"/>
        <v>110</v>
      </c>
      <c r="U48" s="54">
        <f t="shared" si="6"/>
        <v>217</v>
      </c>
      <c r="V48" s="49"/>
      <c r="W48" s="131">
        <f t="shared" si="7"/>
        <v>217</v>
      </c>
      <c r="X48"/>
      <c r="Y48"/>
      <c r="Z48"/>
      <c r="AA48"/>
      <c r="AB48"/>
      <c r="AC48"/>
      <c r="AD48"/>
      <c r="AE48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</row>
    <row r="49" spans="1:83" ht="16" x14ac:dyDescent="0.2">
      <c r="A49" s="2">
        <v>232</v>
      </c>
      <c r="B49" s="2" t="s">
        <v>459</v>
      </c>
      <c r="C49" s="2" t="s">
        <v>460</v>
      </c>
      <c r="D49" s="4" t="s">
        <v>45</v>
      </c>
      <c r="E49" s="33">
        <v>23</v>
      </c>
      <c r="F49" s="33">
        <v>21</v>
      </c>
      <c r="G49" s="33">
        <v>23</v>
      </c>
      <c r="H49" s="88">
        <f t="shared" si="0"/>
        <v>67</v>
      </c>
      <c r="I49" s="33">
        <v>21</v>
      </c>
      <c r="J49" s="33">
        <v>24</v>
      </c>
      <c r="K49" s="88">
        <f t="shared" si="1"/>
        <v>45</v>
      </c>
      <c r="L49" s="55">
        <f t="shared" si="2"/>
        <v>112</v>
      </c>
      <c r="M49" s="33">
        <v>21</v>
      </c>
      <c r="N49" s="33">
        <v>21</v>
      </c>
      <c r="O49" s="33">
        <v>22</v>
      </c>
      <c r="P49" s="88">
        <f t="shared" si="3"/>
        <v>64</v>
      </c>
      <c r="Q49" s="33">
        <v>19</v>
      </c>
      <c r="R49" s="33">
        <v>21</v>
      </c>
      <c r="S49" s="88">
        <f t="shared" si="4"/>
        <v>40</v>
      </c>
      <c r="T49" s="55">
        <f t="shared" si="5"/>
        <v>104</v>
      </c>
      <c r="U49" s="54">
        <f t="shared" si="6"/>
        <v>216</v>
      </c>
      <c r="V49" s="49"/>
      <c r="W49" s="131">
        <f t="shared" si="7"/>
        <v>216</v>
      </c>
      <c r="X49"/>
      <c r="Y49"/>
      <c r="Z49"/>
      <c r="AA49"/>
      <c r="AB49"/>
      <c r="AC49"/>
      <c r="AD49"/>
      <c r="AE49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</row>
    <row r="50" spans="1:83" ht="16" x14ac:dyDescent="0.2">
      <c r="A50" s="2">
        <v>160</v>
      </c>
      <c r="B50" s="2" t="s">
        <v>461</v>
      </c>
      <c r="C50" s="2" t="s">
        <v>462</v>
      </c>
      <c r="D50" s="4"/>
      <c r="E50" s="33">
        <v>21</v>
      </c>
      <c r="F50" s="33">
        <v>19</v>
      </c>
      <c r="G50" s="33">
        <v>18</v>
      </c>
      <c r="H50" s="88">
        <f t="shared" si="0"/>
        <v>58</v>
      </c>
      <c r="I50" s="33">
        <v>21</v>
      </c>
      <c r="J50" s="33">
        <v>21</v>
      </c>
      <c r="K50" s="88">
        <f t="shared" si="1"/>
        <v>42</v>
      </c>
      <c r="L50" s="55">
        <f t="shared" si="2"/>
        <v>100</v>
      </c>
      <c r="M50" s="33">
        <v>21</v>
      </c>
      <c r="N50" s="33">
        <v>23</v>
      </c>
      <c r="O50" s="33">
        <v>22</v>
      </c>
      <c r="P50" s="88">
        <f t="shared" si="3"/>
        <v>66</v>
      </c>
      <c r="Q50" s="33">
        <v>22</v>
      </c>
      <c r="R50" s="33">
        <v>19</v>
      </c>
      <c r="S50" s="88">
        <f t="shared" si="4"/>
        <v>41</v>
      </c>
      <c r="T50" s="55">
        <f t="shared" si="5"/>
        <v>107</v>
      </c>
      <c r="U50" s="54">
        <f t="shared" si="6"/>
        <v>207</v>
      </c>
      <c r="V50" s="49"/>
      <c r="W50" s="131">
        <f t="shared" si="7"/>
        <v>207</v>
      </c>
      <c r="X50"/>
      <c r="Y50"/>
      <c r="Z50"/>
      <c r="AA50"/>
      <c r="AB50"/>
      <c r="AC50"/>
      <c r="AD50"/>
      <c r="AE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</row>
    <row r="51" spans="1:83" ht="16" x14ac:dyDescent="0.2">
      <c r="A51" s="2">
        <v>137</v>
      </c>
      <c r="B51" s="2" t="s">
        <v>463</v>
      </c>
      <c r="C51" s="2" t="s">
        <v>464</v>
      </c>
      <c r="D51" s="4" t="s">
        <v>45</v>
      </c>
      <c r="E51" s="33">
        <v>20</v>
      </c>
      <c r="F51" s="33">
        <v>20</v>
      </c>
      <c r="G51" s="33">
        <v>21</v>
      </c>
      <c r="H51" s="88">
        <f t="shared" si="0"/>
        <v>61</v>
      </c>
      <c r="I51" s="33">
        <v>21</v>
      </c>
      <c r="J51" s="33">
        <v>22</v>
      </c>
      <c r="K51" s="88">
        <f t="shared" si="1"/>
        <v>43</v>
      </c>
      <c r="L51" s="55">
        <f t="shared" si="2"/>
        <v>104</v>
      </c>
      <c r="M51" s="33">
        <v>20</v>
      </c>
      <c r="N51" s="33">
        <v>22</v>
      </c>
      <c r="O51" s="33">
        <v>19</v>
      </c>
      <c r="P51" s="88">
        <f t="shared" si="3"/>
        <v>61</v>
      </c>
      <c r="Q51" s="33">
        <v>20</v>
      </c>
      <c r="R51" s="33">
        <v>21</v>
      </c>
      <c r="S51" s="88">
        <f t="shared" si="4"/>
        <v>41</v>
      </c>
      <c r="T51" s="55">
        <f t="shared" si="5"/>
        <v>102</v>
      </c>
      <c r="U51" s="54">
        <f t="shared" si="6"/>
        <v>206</v>
      </c>
      <c r="V51" s="49"/>
      <c r="W51" s="131">
        <f t="shared" si="7"/>
        <v>206</v>
      </c>
      <c r="X51"/>
      <c r="Y51"/>
      <c r="Z51"/>
      <c r="AA51"/>
      <c r="AB51"/>
      <c r="AC51"/>
      <c r="AD51"/>
      <c r="AE51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</row>
    <row r="52" spans="1:83" ht="16" x14ac:dyDescent="0.2">
      <c r="A52" s="2">
        <v>103</v>
      </c>
      <c r="B52" s="2" t="s">
        <v>465</v>
      </c>
      <c r="C52" s="2" t="s">
        <v>189</v>
      </c>
      <c r="D52" s="4"/>
      <c r="E52" s="33">
        <v>20</v>
      </c>
      <c r="F52" s="33">
        <v>17</v>
      </c>
      <c r="G52" s="33">
        <v>19</v>
      </c>
      <c r="H52" s="88">
        <f t="shared" si="0"/>
        <v>56</v>
      </c>
      <c r="I52" s="33">
        <v>22</v>
      </c>
      <c r="J52" s="33">
        <v>20</v>
      </c>
      <c r="K52" s="88">
        <f t="shared" si="1"/>
        <v>42</v>
      </c>
      <c r="L52" s="55">
        <f t="shared" si="2"/>
        <v>98</v>
      </c>
      <c r="M52" s="33">
        <v>20</v>
      </c>
      <c r="N52" s="33">
        <v>22</v>
      </c>
      <c r="O52" s="33">
        <v>22</v>
      </c>
      <c r="P52" s="88">
        <f t="shared" si="3"/>
        <v>64</v>
      </c>
      <c r="Q52" s="33">
        <v>21</v>
      </c>
      <c r="R52" s="33">
        <v>22</v>
      </c>
      <c r="S52" s="88">
        <f t="shared" si="4"/>
        <v>43</v>
      </c>
      <c r="T52" s="55">
        <f t="shared" si="5"/>
        <v>107</v>
      </c>
      <c r="U52" s="54">
        <f t="shared" si="6"/>
        <v>205</v>
      </c>
      <c r="V52" s="49"/>
      <c r="W52" s="131">
        <f t="shared" si="7"/>
        <v>205</v>
      </c>
      <c r="X52"/>
      <c r="Y52"/>
      <c r="Z52"/>
      <c r="AA52"/>
      <c r="AB52"/>
      <c r="AC52"/>
      <c r="AD52"/>
      <c r="AE52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</row>
    <row r="53" spans="1:83" ht="16" x14ac:dyDescent="0.2">
      <c r="A53" s="2">
        <v>162</v>
      </c>
      <c r="B53" s="2" t="s">
        <v>466</v>
      </c>
      <c r="C53" s="2" t="s">
        <v>115</v>
      </c>
      <c r="D53" s="4" t="s">
        <v>45</v>
      </c>
      <c r="E53" s="33">
        <v>22</v>
      </c>
      <c r="F53" s="33">
        <v>18</v>
      </c>
      <c r="G53" s="33">
        <v>18</v>
      </c>
      <c r="H53" s="88">
        <f t="shared" si="0"/>
        <v>58</v>
      </c>
      <c r="I53" s="33">
        <v>21</v>
      </c>
      <c r="J53" s="33">
        <v>23</v>
      </c>
      <c r="K53" s="88">
        <f t="shared" si="1"/>
        <v>44</v>
      </c>
      <c r="L53" s="55">
        <f t="shared" si="2"/>
        <v>102</v>
      </c>
      <c r="M53" s="33">
        <v>22</v>
      </c>
      <c r="N53" s="33">
        <v>16</v>
      </c>
      <c r="O53" s="33">
        <v>21</v>
      </c>
      <c r="P53" s="88">
        <f t="shared" si="3"/>
        <v>59</v>
      </c>
      <c r="Q53" s="33">
        <v>23</v>
      </c>
      <c r="R53" s="33">
        <v>19</v>
      </c>
      <c r="S53" s="88">
        <f t="shared" si="4"/>
        <v>42</v>
      </c>
      <c r="T53" s="55">
        <f t="shared" si="5"/>
        <v>101</v>
      </c>
      <c r="U53" s="54">
        <f t="shared" si="6"/>
        <v>203</v>
      </c>
      <c r="V53" s="49"/>
      <c r="W53" s="131">
        <f t="shared" si="7"/>
        <v>203</v>
      </c>
      <c r="X53"/>
      <c r="Y53"/>
      <c r="Z53"/>
      <c r="AA53"/>
      <c r="AB53"/>
      <c r="AC53"/>
      <c r="AD53"/>
      <c r="AE53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</row>
    <row r="54" spans="1:83" ht="16" x14ac:dyDescent="0.2">
      <c r="A54" s="2">
        <v>152</v>
      </c>
      <c r="B54" s="2" t="s">
        <v>467</v>
      </c>
      <c r="C54" s="2" t="s">
        <v>131</v>
      </c>
      <c r="D54" s="4" t="s">
        <v>45</v>
      </c>
      <c r="E54" s="33">
        <v>24</v>
      </c>
      <c r="F54" s="33">
        <v>19</v>
      </c>
      <c r="G54" s="33">
        <v>19</v>
      </c>
      <c r="H54" s="88">
        <f t="shared" si="0"/>
        <v>62</v>
      </c>
      <c r="I54" s="33">
        <v>13</v>
      </c>
      <c r="J54" s="33">
        <v>20</v>
      </c>
      <c r="K54" s="88">
        <f t="shared" si="1"/>
        <v>33</v>
      </c>
      <c r="L54" s="55">
        <f t="shared" si="2"/>
        <v>95</v>
      </c>
      <c r="M54" s="33">
        <v>21</v>
      </c>
      <c r="N54" s="33">
        <v>21</v>
      </c>
      <c r="O54" s="33">
        <v>20</v>
      </c>
      <c r="P54" s="88">
        <f t="shared" si="3"/>
        <v>62</v>
      </c>
      <c r="Q54" s="33">
        <v>23</v>
      </c>
      <c r="R54" s="33">
        <v>21</v>
      </c>
      <c r="S54" s="88">
        <f t="shared" si="4"/>
        <v>44</v>
      </c>
      <c r="T54" s="55">
        <f t="shared" si="5"/>
        <v>106</v>
      </c>
      <c r="U54" s="54">
        <f t="shared" si="6"/>
        <v>201</v>
      </c>
      <c r="V54" s="49"/>
      <c r="W54" s="131">
        <f t="shared" si="7"/>
        <v>201</v>
      </c>
      <c r="X54"/>
      <c r="Y54"/>
      <c r="Z54"/>
      <c r="AA54"/>
      <c r="AB54"/>
      <c r="AC54"/>
      <c r="AD54"/>
      <c r="AE54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</row>
    <row r="55" spans="1:83" ht="16" x14ac:dyDescent="0.2">
      <c r="A55" s="2">
        <v>227</v>
      </c>
      <c r="B55" s="2" t="s">
        <v>468</v>
      </c>
      <c r="C55" s="2" t="s">
        <v>469</v>
      </c>
      <c r="D55" s="4" t="s">
        <v>45</v>
      </c>
      <c r="E55" s="33">
        <v>20</v>
      </c>
      <c r="F55" s="33">
        <v>19</v>
      </c>
      <c r="G55" s="33">
        <v>19</v>
      </c>
      <c r="H55" s="88">
        <f t="shared" si="0"/>
        <v>58</v>
      </c>
      <c r="I55" s="33">
        <v>19</v>
      </c>
      <c r="J55" s="33">
        <v>20</v>
      </c>
      <c r="K55" s="88">
        <f t="shared" si="1"/>
        <v>39</v>
      </c>
      <c r="L55" s="55">
        <f t="shared" si="2"/>
        <v>97</v>
      </c>
      <c r="M55" s="33">
        <v>20</v>
      </c>
      <c r="N55" s="33">
        <v>19</v>
      </c>
      <c r="O55" s="33">
        <v>24</v>
      </c>
      <c r="P55" s="88">
        <f t="shared" si="3"/>
        <v>63</v>
      </c>
      <c r="Q55" s="33">
        <v>19</v>
      </c>
      <c r="R55" s="33">
        <v>20</v>
      </c>
      <c r="S55" s="88">
        <f t="shared" si="4"/>
        <v>39</v>
      </c>
      <c r="T55" s="55">
        <f t="shared" si="5"/>
        <v>102</v>
      </c>
      <c r="U55" s="54">
        <f t="shared" si="6"/>
        <v>199</v>
      </c>
      <c r="V55" s="49"/>
      <c r="W55" s="131">
        <f t="shared" si="7"/>
        <v>199</v>
      </c>
      <c r="X55"/>
      <c r="Y55"/>
      <c r="Z55"/>
      <c r="AA55"/>
      <c r="AB55"/>
      <c r="AC55"/>
      <c r="AD55"/>
      <c r="AE55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</row>
    <row r="56" spans="1:83" ht="16" x14ac:dyDescent="0.2">
      <c r="A56" s="2">
        <v>228</v>
      </c>
      <c r="B56" s="2" t="s">
        <v>470</v>
      </c>
      <c r="C56" s="2" t="s">
        <v>471</v>
      </c>
      <c r="D56" s="4"/>
      <c r="E56" s="33">
        <v>19</v>
      </c>
      <c r="F56" s="33">
        <v>19</v>
      </c>
      <c r="G56" s="33">
        <v>21</v>
      </c>
      <c r="H56" s="88">
        <f t="shared" si="0"/>
        <v>59</v>
      </c>
      <c r="I56" s="33">
        <v>23</v>
      </c>
      <c r="J56" s="33">
        <v>20</v>
      </c>
      <c r="K56" s="88">
        <f t="shared" si="1"/>
        <v>43</v>
      </c>
      <c r="L56" s="55">
        <f t="shared" si="2"/>
        <v>102</v>
      </c>
      <c r="M56" s="33">
        <v>17</v>
      </c>
      <c r="N56" s="33">
        <v>17</v>
      </c>
      <c r="O56" s="33">
        <v>22</v>
      </c>
      <c r="P56" s="88">
        <f t="shared" si="3"/>
        <v>56</v>
      </c>
      <c r="Q56" s="33">
        <v>20</v>
      </c>
      <c r="R56" s="33">
        <v>20</v>
      </c>
      <c r="S56" s="88">
        <f t="shared" si="4"/>
        <v>40</v>
      </c>
      <c r="T56" s="55">
        <f t="shared" si="5"/>
        <v>96</v>
      </c>
      <c r="U56" s="54">
        <f t="shared" si="6"/>
        <v>198</v>
      </c>
      <c r="V56" s="49"/>
      <c r="W56" s="131">
        <f t="shared" si="7"/>
        <v>198</v>
      </c>
      <c r="X56"/>
      <c r="Y56"/>
      <c r="Z56"/>
      <c r="AA56"/>
      <c r="AB56"/>
      <c r="AC56"/>
      <c r="AD56"/>
      <c r="AE56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</row>
    <row r="57" spans="1:83" ht="16" x14ac:dyDescent="0.2">
      <c r="A57" s="2">
        <v>104</v>
      </c>
      <c r="B57" s="2" t="s">
        <v>472</v>
      </c>
      <c r="C57" s="2" t="s">
        <v>473</v>
      </c>
      <c r="D57" s="4" t="s">
        <v>118</v>
      </c>
      <c r="E57" s="33">
        <v>22</v>
      </c>
      <c r="F57" s="33">
        <v>20</v>
      </c>
      <c r="G57" s="33">
        <v>18</v>
      </c>
      <c r="H57" s="88">
        <f t="shared" si="0"/>
        <v>60</v>
      </c>
      <c r="I57" s="33">
        <v>19</v>
      </c>
      <c r="J57" s="33">
        <v>22</v>
      </c>
      <c r="K57" s="88">
        <f t="shared" si="1"/>
        <v>41</v>
      </c>
      <c r="L57" s="55">
        <f t="shared" si="2"/>
        <v>101</v>
      </c>
      <c r="M57" s="33">
        <v>17</v>
      </c>
      <c r="N57" s="33">
        <v>16</v>
      </c>
      <c r="O57" s="33">
        <v>16</v>
      </c>
      <c r="P57" s="88">
        <f t="shared" si="3"/>
        <v>49</v>
      </c>
      <c r="Q57" s="33">
        <v>16</v>
      </c>
      <c r="R57" s="33">
        <v>18</v>
      </c>
      <c r="S57" s="88">
        <f t="shared" si="4"/>
        <v>34</v>
      </c>
      <c r="T57" s="55">
        <f t="shared" si="5"/>
        <v>83</v>
      </c>
      <c r="U57" s="54">
        <f t="shared" si="6"/>
        <v>184</v>
      </c>
      <c r="V57" s="49"/>
      <c r="W57" s="131">
        <f t="shared" si="7"/>
        <v>184</v>
      </c>
      <c r="X57"/>
      <c r="Y57"/>
      <c r="Z57"/>
      <c r="AA57"/>
      <c r="AB57"/>
      <c r="AC57"/>
      <c r="AD57"/>
      <c r="AE57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</row>
    <row r="58" spans="1:83" ht="16" x14ac:dyDescent="0.2">
      <c r="A58" s="2">
        <v>131</v>
      </c>
      <c r="B58" s="2" t="s">
        <v>474</v>
      </c>
      <c r="C58" s="2" t="s">
        <v>142</v>
      </c>
      <c r="D58" s="4" t="s">
        <v>45</v>
      </c>
      <c r="E58" s="33">
        <v>21</v>
      </c>
      <c r="F58" s="33">
        <v>18</v>
      </c>
      <c r="G58" s="33">
        <v>18</v>
      </c>
      <c r="H58" s="88">
        <f t="shared" si="0"/>
        <v>57</v>
      </c>
      <c r="I58" s="33">
        <v>18</v>
      </c>
      <c r="J58" s="33">
        <v>14</v>
      </c>
      <c r="K58" s="88">
        <f t="shared" si="1"/>
        <v>32</v>
      </c>
      <c r="L58" s="55">
        <f t="shared" si="2"/>
        <v>89</v>
      </c>
      <c r="M58" s="33">
        <v>19</v>
      </c>
      <c r="N58" s="33">
        <v>18</v>
      </c>
      <c r="O58" s="33">
        <v>19</v>
      </c>
      <c r="P58" s="88">
        <f t="shared" si="3"/>
        <v>56</v>
      </c>
      <c r="Q58" s="33">
        <v>18</v>
      </c>
      <c r="R58" s="33">
        <v>20</v>
      </c>
      <c r="S58" s="88">
        <f t="shared" si="4"/>
        <v>38</v>
      </c>
      <c r="T58" s="55">
        <f t="shared" si="5"/>
        <v>94</v>
      </c>
      <c r="U58" s="54">
        <f t="shared" si="6"/>
        <v>183</v>
      </c>
      <c r="V58" s="49"/>
      <c r="W58" s="131">
        <f t="shared" si="7"/>
        <v>183</v>
      </c>
      <c r="X58"/>
      <c r="Y58"/>
      <c r="Z58"/>
      <c r="AA58"/>
      <c r="AB58"/>
      <c r="AC58"/>
      <c r="AD58"/>
      <c r="AE58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</row>
    <row r="59" spans="1:83" ht="16" x14ac:dyDescent="0.2">
      <c r="A59" s="2">
        <v>237</v>
      </c>
      <c r="B59" s="2" t="s">
        <v>475</v>
      </c>
      <c r="C59" s="2" t="s">
        <v>184</v>
      </c>
      <c r="D59" s="4"/>
      <c r="E59" s="33">
        <v>19</v>
      </c>
      <c r="F59" s="33">
        <v>21</v>
      </c>
      <c r="G59" s="33">
        <v>15</v>
      </c>
      <c r="H59" s="88">
        <f t="shared" si="0"/>
        <v>55</v>
      </c>
      <c r="I59" s="33">
        <v>19</v>
      </c>
      <c r="J59" s="33">
        <v>20</v>
      </c>
      <c r="K59" s="88">
        <f t="shared" si="1"/>
        <v>39</v>
      </c>
      <c r="L59" s="55">
        <f t="shared" si="2"/>
        <v>94</v>
      </c>
      <c r="M59" s="33">
        <v>18</v>
      </c>
      <c r="N59" s="33">
        <v>18</v>
      </c>
      <c r="O59" s="33">
        <v>16</v>
      </c>
      <c r="P59" s="88">
        <f t="shared" si="3"/>
        <v>52</v>
      </c>
      <c r="Q59" s="33">
        <v>18</v>
      </c>
      <c r="R59" s="33">
        <v>18</v>
      </c>
      <c r="S59" s="88">
        <f t="shared" si="4"/>
        <v>36</v>
      </c>
      <c r="T59" s="55">
        <f t="shared" si="5"/>
        <v>88</v>
      </c>
      <c r="U59" s="54">
        <f t="shared" si="6"/>
        <v>182</v>
      </c>
      <c r="V59" s="49"/>
      <c r="W59" s="131">
        <f t="shared" si="7"/>
        <v>182</v>
      </c>
      <c r="X59"/>
      <c r="Y59"/>
      <c r="Z59"/>
      <c r="AA59"/>
      <c r="AB59"/>
      <c r="AC59"/>
      <c r="AD59"/>
      <c r="AE59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</row>
    <row r="60" spans="1:83" ht="16" x14ac:dyDescent="0.2">
      <c r="A60" s="2">
        <v>111</v>
      </c>
      <c r="B60" s="2" t="s">
        <v>476</v>
      </c>
      <c r="C60" s="2" t="s">
        <v>477</v>
      </c>
      <c r="D60" s="4" t="s">
        <v>118</v>
      </c>
      <c r="E60" s="33">
        <v>21</v>
      </c>
      <c r="F60" s="33">
        <v>16</v>
      </c>
      <c r="G60" s="33">
        <v>21</v>
      </c>
      <c r="H60" s="88">
        <f t="shared" si="0"/>
        <v>58</v>
      </c>
      <c r="I60" s="33">
        <v>20</v>
      </c>
      <c r="J60" s="33">
        <v>15</v>
      </c>
      <c r="K60" s="88">
        <f t="shared" si="1"/>
        <v>35</v>
      </c>
      <c r="L60" s="55">
        <f t="shared" si="2"/>
        <v>93</v>
      </c>
      <c r="M60" s="33">
        <v>19</v>
      </c>
      <c r="N60" s="33">
        <v>14</v>
      </c>
      <c r="O60" s="33">
        <v>15</v>
      </c>
      <c r="P60" s="88">
        <f t="shared" si="3"/>
        <v>48</v>
      </c>
      <c r="Q60" s="33">
        <v>17</v>
      </c>
      <c r="R60" s="33">
        <v>17</v>
      </c>
      <c r="S60" s="88">
        <f t="shared" si="4"/>
        <v>34</v>
      </c>
      <c r="T60" s="55">
        <f t="shared" si="5"/>
        <v>82</v>
      </c>
      <c r="U60" s="54">
        <f t="shared" si="6"/>
        <v>175</v>
      </c>
      <c r="V60" s="49"/>
      <c r="W60" s="131">
        <f t="shared" si="7"/>
        <v>175</v>
      </c>
      <c r="X60"/>
      <c r="Y60"/>
      <c r="Z60"/>
      <c r="AA60"/>
      <c r="AB60"/>
      <c r="AC60"/>
      <c r="AD60"/>
      <c r="AE6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</row>
    <row r="61" spans="1:83" ht="16" x14ac:dyDescent="0.2">
      <c r="A61" s="2">
        <v>135</v>
      </c>
      <c r="B61" s="2" t="s">
        <v>166</v>
      </c>
      <c r="C61" s="2" t="s">
        <v>167</v>
      </c>
      <c r="D61" s="4"/>
      <c r="E61" s="33">
        <v>19</v>
      </c>
      <c r="F61" s="33">
        <v>13</v>
      </c>
      <c r="G61" s="33">
        <v>15</v>
      </c>
      <c r="H61" s="88">
        <f t="shared" si="0"/>
        <v>47</v>
      </c>
      <c r="I61" s="33">
        <v>17</v>
      </c>
      <c r="J61" s="33">
        <v>17</v>
      </c>
      <c r="K61" s="88">
        <f t="shared" si="1"/>
        <v>34</v>
      </c>
      <c r="L61" s="55">
        <f t="shared" si="2"/>
        <v>81</v>
      </c>
      <c r="M61" s="33">
        <v>14</v>
      </c>
      <c r="N61" s="33">
        <v>17</v>
      </c>
      <c r="O61" s="33">
        <v>16</v>
      </c>
      <c r="P61" s="88">
        <f t="shared" si="3"/>
        <v>47</v>
      </c>
      <c r="Q61" s="33">
        <v>14</v>
      </c>
      <c r="R61" s="33">
        <v>19</v>
      </c>
      <c r="S61" s="88">
        <f t="shared" si="4"/>
        <v>33</v>
      </c>
      <c r="T61" s="55">
        <f t="shared" si="5"/>
        <v>80</v>
      </c>
      <c r="U61" s="54">
        <f t="shared" si="6"/>
        <v>161</v>
      </c>
      <c r="V61" s="49"/>
      <c r="W61" s="131">
        <f t="shared" si="7"/>
        <v>161</v>
      </c>
      <c r="X61"/>
      <c r="Y61"/>
      <c r="Z61"/>
      <c r="AA61"/>
      <c r="AB61"/>
      <c r="AC61"/>
      <c r="AD61"/>
      <c r="AE61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</row>
    <row r="62" spans="1:83" ht="16" x14ac:dyDescent="0.2">
      <c r="A62" s="2">
        <v>191</v>
      </c>
      <c r="B62" s="2" t="s">
        <v>209</v>
      </c>
      <c r="C62" s="2" t="s">
        <v>203</v>
      </c>
      <c r="D62" s="4"/>
      <c r="E62" s="33">
        <v>14</v>
      </c>
      <c r="F62" s="33">
        <v>15</v>
      </c>
      <c r="G62" s="33">
        <v>12</v>
      </c>
      <c r="H62" s="88">
        <f t="shared" si="0"/>
        <v>41</v>
      </c>
      <c r="I62" s="33">
        <v>12</v>
      </c>
      <c r="J62" s="33">
        <v>14</v>
      </c>
      <c r="K62" s="88">
        <f t="shared" si="1"/>
        <v>26</v>
      </c>
      <c r="L62" s="55">
        <f t="shared" si="2"/>
        <v>67</v>
      </c>
      <c r="M62" s="33">
        <v>16</v>
      </c>
      <c r="N62" s="33">
        <v>13</v>
      </c>
      <c r="O62" s="33">
        <v>16</v>
      </c>
      <c r="P62" s="88">
        <f t="shared" si="3"/>
        <v>45</v>
      </c>
      <c r="Q62" s="33">
        <v>19</v>
      </c>
      <c r="R62" s="33">
        <v>16</v>
      </c>
      <c r="S62" s="88">
        <f t="shared" si="4"/>
        <v>35</v>
      </c>
      <c r="T62" s="55">
        <f t="shared" si="5"/>
        <v>80</v>
      </c>
      <c r="U62" s="54">
        <f t="shared" si="6"/>
        <v>147</v>
      </c>
      <c r="V62" s="49"/>
      <c r="W62" s="131">
        <f t="shared" si="7"/>
        <v>147</v>
      </c>
      <c r="X62"/>
      <c r="Y62"/>
      <c r="Z62"/>
      <c r="AA62"/>
      <c r="AB62"/>
      <c r="AC62"/>
      <c r="AD62"/>
      <c r="AE62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</row>
    <row r="63" spans="1:83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X63"/>
      <c r="Y63"/>
      <c r="Z63"/>
      <c r="AA63"/>
      <c r="AB63"/>
      <c r="AC63"/>
      <c r="AD63"/>
      <c r="AE63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</row>
    <row r="64" spans="1:83" ht="16" x14ac:dyDescent="0.2">
      <c r="A64" s="149" t="s">
        <v>226</v>
      </c>
      <c r="B64" s="45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</row>
    <row r="65" spans="1:83" ht="16" x14ac:dyDescent="0.2">
      <c r="A65" s="149" t="s">
        <v>478</v>
      </c>
      <c r="B65" s="9"/>
      <c r="C65" s="45"/>
      <c r="D65" s="32"/>
      <c r="E65" s="150"/>
      <c r="F65" s="150"/>
      <c r="G65" s="150"/>
      <c r="H65" s="32"/>
      <c r="I65" s="151"/>
      <c r="J65" s="151"/>
      <c r="K65" s="32"/>
      <c r="L65" s="32"/>
      <c r="M65" s="151"/>
      <c r="N65" s="151"/>
      <c r="O65" s="151"/>
      <c r="P65" s="32"/>
      <c r="Q65" s="151"/>
      <c r="R65" s="151"/>
      <c r="S65" s="32"/>
      <c r="T65" s="32"/>
      <c r="U65" s="32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</row>
    <row r="66" spans="1:83" ht="17" thickBot="1" x14ac:dyDescent="0.25">
      <c r="A66" s="50"/>
      <c r="C66" s="9"/>
      <c r="D66" s="22"/>
      <c r="E66" s="150"/>
      <c r="F66" s="150"/>
      <c r="G66" s="150"/>
      <c r="H66" s="32"/>
      <c r="I66" s="151"/>
      <c r="J66" s="151"/>
      <c r="K66" s="32"/>
      <c r="L66" s="32"/>
      <c r="M66" s="151"/>
      <c r="N66" s="151"/>
      <c r="O66" s="151"/>
      <c r="P66" s="32"/>
      <c r="Q66" s="151"/>
      <c r="R66" s="151"/>
      <c r="S66" s="32"/>
      <c r="T66" s="32"/>
      <c r="U66" s="32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</row>
    <row r="67" spans="1:83" s="49" customFormat="1" ht="26" customHeight="1" thickBot="1" x14ac:dyDescent="0.2">
      <c r="A67" s="171" t="s">
        <v>479</v>
      </c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3"/>
      <c r="V67" s="48"/>
      <c r="W67" s="161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</row>
    <row r="68" spans="1:83" s="3" customFormat="1" ht="34" x14ac:dyDescent="0.2">
      <c r="A68" s="92" t="s">
        <v>20</v>
      </c>
      <c r="B68" s="93" t="s">
        <v>21</v>
      </c>
      <c r="C68" s="93" t="s">
        <v>22</v>
      </c>
      <c r="D68" s="93" t="s">
        <v>23</v>
      </c>
      <c r="E68" s="94" t="s">
        <v>24</v>
      </c>
      <c r="F68" s="94" t="s">
        <v>25</v>
      </c>
      <c r="G68" s="94" t="s">
        <v>26</v>
      </c>
      <c r="H68" s="89" t="s">
        <v>27</v>
      </c>
      <c r="I68" s="94" t="s">
        <v>28</v>
      </c>
      <c r="J68" s="94" t="s">
        <v>29</v>
      </c>
      <c r="K68" s="89" t="s">
        <v>30</v>
      </c>
      <c r="L68" s="89" t="s">
        <v>31</v>
      </c>
      <c r="M68" s="94" t="s">
        <v>32</v>
      </c>
      <c r="N68" s="94" t="s">
        <v>33</v>
      </c>
      <c r="O68" s="94" t="s">
        <v>34</v>
      </c>
      <c r="P68" s="89" t="s">
        <v>35</v>
      </c>
      <c r="Q68" s="94" t="s">
        <v>36</v>
      </c>
      <c r="R68" s="94" t="s">
        <v>37</v>
      </c>
      <c r="S68" s="89" t="s">
        <v>38</v>
      </c>
      <c r="T68" s="89" t="s">
        <v>39</v>
      </c>
      <c r="U68" s="91" t="s">
        <v>40</v>
      </c>
      <c r="V68" s="91" t="s">
        <v>41</v>
      </c>
      <c r="W68" s="146" t="s">
        <v>42</v>
      </c>
      <c r="X68" s="9" t="s">
        <v>366</v>
      </c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</row>
    <row r="69" spans="1:83" ht="16" x14ac:dyDescent="0.2">
      <c r="A69" s="5">
        <v>241</v>
      </c>
      <c r="B69" s="3" t="s">
        <v>480</v>
      </c>
      <c r="C69" s="3" t="s">
        <v>481</v>
      </c>
      <c r="D69" s="5"/>
      <c r="E69" s="33">
        <v>25</v>
      </c>
      <c r="F69" s="33">
        <v>24</v>
      </c>
      <c r="G69" s="33">
        <v>25</v>
      </c>
      <c r="H69" s="88">
        <f t="shared" ref="H69:H88" si="8">SUM(E69:G69)</f>
        <v>74</v>
      </c>
      <c r="I69" s="33">
        <v>25</v>
      </c>
      <c r="J69" s="33">
        <v>25</v>
      </c>
      <c r="K69" s="88">
        <f t="shared" ref="K69:K88" si="9">SUM(I69:J69)</f>
        <v>50</v>
      </c>
      <c r="L69" s="55">
        <f t="shared" ref="L69:L88" si="10">SUM(H69,K69)</f>
        <v>124</v>
      </c>
      <c r="M69" s="33">
        <v>25</v>
      </c>
      <c r="N69" s="33">
        <v>25</v>
      </c>
      <c r="O69" s="33">
        <v>23</v>
      </c>
      <c r="P69" s="88">
        <f t="shared" ref="P69:P88" si="11">SUM(M69:O69)</f>
        <v>73</v>
      </c>
      <c r="Q69" s="33">
        <v>25</v>
      </c>
      <c r="R69" s="33">
        <v>25</v>
      </c>
      <c r="S69" s="88">
        <f t="shared" ref="S69:S88" si="12">SUM(Q69:R69)</f>
        <v>50</v>
      </c>
      <c r="T69" s="55">
        <f t="shared" ref="T69:T88" si="13">SUM(P69,S69)</f>
        <v>123</v>
      </c>
      <c r="U69" s="54">
        <f t="shared" ref="U69:U88" si="14">L69+T69</f>
        <v>247</v>
      </c>
      <c r="V69" s="48">
        <v>3</v>
      </c>
      <c r="W69" s="35">
        <f>SUM(U69:V69)</f>
        <v>250</v>
      </c>
      <c r="X69"/>
      <c r="Y69"/>
      <c r="CD69" s="50"/>
      <c r="CE69" s="50"/>
    </row>
    <row r="70" spans="1:83" ht="16" x14ac:dyDescent="0.2">
      <c r="A70" s="5">
        <v>314</v>
      </c>
      <c r="B70" s="3" t="s">
        <v>460</v>
      </c>
      <c r="C70" s="3" t="s">
        <v>259</v>
      </c>
      <c r="D70" s="5"/>
      <c r="E70" s="33">
        <v>25</v>
      </c>
      <c r="F70" s="33">
        <v>25</v>
      </c>
      <c r="G70" s="33">
        <v>24</v>
      </c>
      <c r="H70" s="88">
        <f t="shared" si="8"/>
        <v>74</v>
      </c>
      <c r="I70" s="33">
        <v>25</v>
      </c>
      <c r="J70" s="33">
        <v>25</v>
      </c>
      <c r="K70" s="88">
        <f t="shared" si="9"/>
        <v>50</v>
      </c>
      <c r="L70" s="55">
        <f t="shared" si="10"/>
        <v>124</v>
      </c>
      <c r="M70" s="33">
        <v>24</v>
      </c>
      <c r="N70" s="33">
        <v>24</v>
      </c>
      <c r="O70" s="33">
        <v>23</v>
      </c>
      <c r="P70" s="88">
        <f t="shared" si="11"/>
        <v>71</v>
      </c>
      <c r="Q70" s="33">
        <v>24</v>
      </c>
      <c r="R70" s="33">
        <v>24</v>
      </c>
      <c r="S70" s="88">
        <f t="shared" si="12"/>
        <v>48</v>
      </c>
      <c r="T70" s="55">
        <f t="shared" si="13"/>
        <v>119</v>
      </c>
      <c r="U70" s="54">
        <f t="shared" si="14"/>
        <v>243</v>
      </c>
      <c r="V70" s="48">
        <v>1</v>
      </c>
      <c r="W70" s="35">
        <f t="shared" ref="W70:W88" si="15">SUM(U70:V70)</f>
        <v>244</v>
      </c>
      <c r="X70"/>
      <c r="Y70"/>
      <c r="CD70" s="50"/>
      <c r="CE70" s="50"/>
    </row>
    <row r="71" spans="1:83" ht="16" x14ac:dyDescent="0.2">
      <c r="A71" s="5">
        <v>149</v>
      </c>
      <c r="B71" s="3" t="s">
        <v>482</v>
      </c>
      <c r="C71" s="3" t="s">
        <v>483</v>
      </c>
      <c r="D71" s="5"/>
      <c r="E71" s="33">
        <v>24</v>
      </c>
      <c r="F71" s="33">
        <v>24</v>
      </c>
      <c r="G71" s="33">
        <v>25</v>
      </c>
      <c r="H71" s="88">
        <f t="shared" si="8"/>
        <v>73</v>
      </c>
      <c r="I71" s="33">
        <v>25</v>
      </c>
      <c r="J71" s="33">
        <v>23</v>
      </c>
      <c r="K71" s="88">
        <f t="shared" si="9"/>
        <v>48</v>
      </c>
      <c r="L71" s="55">
        <f t="shared" si="10"/>
        <v>121</v>
      </c>
      <c r="M71" s="33">
        <v>25</v>
      </c>
      <c r="N71" s="33">
        <v>24</v>
      </c>
      <c r="O71" s="33">
        <v>24</v>
      </c>
      <c r="P71" s="88">
        <f t="shared" si="11"/>
        <v>73</v>
      </c>
      <c r="Q71" s="33">
        <v>24</v>
      </c>
      <c r="R71" s="33">
        <v>24</v>
      </c>
      <c r="S71" s="88">
        <f t="shared" si="12"/>
        <v>48</v>
      </c>
      <c r="T71" s="55">
        <f t="shared" si="13"/>
        <v>121</v>
      </c>
      <c r="U71" s="54">
        <f t="shared" si="14"/>
        <v>242</v>
      </c>
      <c r="W71" s="35">
        <f t="shared" si="15"/>
        <v>242</v>
      </c>
      <c r="X71"/>
      <c r="Y71"/>
      <c r="CD71" s="50"/>
      <c r="CE71" s="50"/>
    </row>
    <row r="72" spans="1:83" ht="16" x14ac:dyDescent="0.2">
      <c r="A72" s="5">
        <v>308</v>
      </c>
      <c r="B72" s="3" t="s">
        <v>484</v>
      </c>
      <c r="C72" s="3" t="s">
        <v>485</v>
      </c>
      <c r="D72" s="5"/>
      <c r="E72" s="33">
        <v>23</v>
      </c>
      <c r="F72" s="33">
        <v>25</v>
      </c>
      <c r="G72" s="33">
        <v>24</v>
      </c>
      <c r="H72" s="88">
        <f t="shared" si="8"/>
        <v>72</v>
      </c>
      <c r="I72" s="33">
        <v>24</v>
      </c>
      <c r="J72" s="33">
        <v>24</v>
      </c>
      <c r="K72" s="88">
        <f t="shared" si="9"/>
        <v>48</v>
      </c>
      <c r="L72" s="55">
        <f t="shared" si="10"/>
        <v>120</v>
      </c>
      <c r="M72" s="33">
        <v>25</v>
      </c>
      <c r="N72" s="33">
        <v>24</v>
      </c>
      <c r="O72" s="33">
        <v>23</v>
      </c>
      <c r="P72" s="88">
        <f t="shared" si="11"/>
        <v>72</v>
      </c>
      <c r="Q72" s="33">
        <v>24</v>
      </c>
      <c r="R72" s="33">
        <v>24</v>
      </c>
      <c r="S72" s="88">
        <f t="shared" si="12"/>
        <v>48</v>
      </c>
      <c r="T72" s="55">
        <f t="shared" si="13"/>
        <v>120</v>
      </c>
      <c r="U72" s="54">
        <f t="shared" si="14"/>
        <v>240</v>
      </c>
      <c r="V72" s="48">
        <v>2</v>
      </c>
      <c r="W72" s="35">
        <f t="shared" si="15"/>
        <v>242</v>
      </c>
      <c r="X72"/>
      <c r="Y72"/>
      <c r="CD72" s="50"/>
      <c r="CE72" s="50"/>
    </row>
    <row r="73" spans="1:83" ht="16" x14ac:dyDescent="0.2">
      <c r="A73" s="5">
        <v>274</v>
      </c>
      <c r="B73" s="3" t="s">
        <v>486</v>
      </c>
      <c r="C73" s="3" t="s">
        <v>487</v>
      </c>
      <c r="D73" s="5"/>
      <c r="E73" s="33">
        <v>23</v>
      </c>
      <c r="F73" s="33">
        <v>24</v>
      </c>
      <c r="G73" s="33">
        <v>23</v>
      </c>
      <c r="H73" s="88">
        <f t="shared" si="8"/>
        <v>70</v>
      </c>
      <c r="I73" s="33">
        <v>24</v>
      </c>
      <c r="J73" s="33">
        <v>23</v>
      </c>
      <c r="K73" s="88">
        <f t="shared" si="9"/>
        <v>47</v>
      </c>
      <c r="L73" s="55">
        <f t="shared" si="10"/>
        <v>117</v>
      </c>
      <c r="M73" s="33">
        <v>25</v>
      </c>
      <c r="N73" s="33">
        <v>25</v>
      </c>
      <c r="O73" s="33">
        <v>25</v>
      </c>
      <c r="P73" s="88">
        <f t="shared" si="11"/>
        <v>75</v>
      </c>
      <c r="Q73" s="33">
        <v>24</v>
      </c>
      <c r="R73" s="33">
        <v>23</v>
      </c>
      <c r="S73" s="88">
        <f t="shared" si="12"/>
        <v>47</v>
      </c>
      <c r="T73" s="55">
        <f t="shared" si="13"/>
        <v>122</v>
      </c>
      <c r="U73" s="54">
        <f t="shared" si="14"/>
        <v>239</v>
      </c>
      <c r="W73" s="35">
        <f t="shared" si="15"/>
        <v>239</v>
      </c>
      <c r="X73"/>
      <c r="Y73"/>
      <c r="CD73" s="50"/>
      <c r="CE73" s="50"/>
    </row>
    <row r="74" spans="1:83" ht="16" x14ac:dyDescent="0.2">
      <c r="A74" s="5">
        <v>307</v>
      </c>
      <c r="B74" s="3" t="s">
        <v>488</v>
      </c>
      <c r="C74" s="3" t="s">
        <v>196</v>
      </c>
      <c r="D74" s="5" t="s">
        <v>71</v>
      </c>
      <c r="E74" s="33">
        <v>22</v>
      </c>
      <c r="F74" s="33">
        <v>23</v>
      </c>
      <c r="G74" s="33">
        <v>22</v>
      </c>
      <c r="H74" s="88">
        <f t="shared" si="8"/>
        <v>67</v>
      </c>
      <c r="I74" s="33">
        <v>24</v>
      </c>
      <c r="J74" s="33">
        <v>24</v>
      </c>
      <c r="K74" s="88">
        <f t="shared" si="9"/>
        <v>48</v>
      </c>
      <c r="L74" s="55">
        <f t="shared" si="10"/>
        <v>115</v>
      </c>
      <c r="M74" s="33">
        <v>23</v>
      </c>
      <c r="N74" s="33">
        <v>24</v>
      </c>
      <c r="O74" s="33">
        <v>24</v>
      </c>
      <c r="P74" s="88">
        <f t="shared" si="11"/>
        <v>71</v>
      </c>
      <c r="Q74" s="33">
        <v>25</v>
      </c>
      <c r="R74" s="33">
        <v>22</v>
      </c>
      <c r="S74" s="88">
        <f t="shared" si="12"/>
        <v>47</v>
      </c>
      <c r="T74" s="55">
        <f t="shared" si="13"/>
        <v>118</v>
      </c>
      <c r="U74" s="54">
        <f t="shared" si="14"/>
        <v>233</v>
      </c>
      <c r="W74" s="35">
        <f t="shared" si="15"/>
        <v>233</v>
      </c>
      <c r="X74"/>
      <c r="Y74"/>
      <c r="CD74" s="50"/>
      <c r="CE74" s="50"/>
    </row>
    <row r="75" spans="1:83" ht="16" x14ac:dyDescent="0.2">
      <c r="A75" s="5">
        <v>300</v>
      </c>
      <c r="B75" s="3" t="s">
        <v>489</v>
      </c>
      <c r="C75" s="3" t="s">
        <v>490</v>
      </c>
      <c r="D75" s="5" t="s">
        <v>45</v>
      </c>
      <c r="E75" s="33">
        <v>24</v>
      </c>
      <c r="F75" s="33">
        <v>22</v>
      </c>
      <c r="G75" s="33">
        <v>23</v>
      </c>
      <c r="H75" s="88">
        <f t="shared" si="8"/>
        <v>69</v>
      </c>
      <c r="I75" s="33">
        <v>24</v>
      </c>
      <c r="J75" s="33">
        <v>22</v>
      </c>
      <c r="K75" s="88">
        <f t="shared" si="9"/>
        <v>46</v>
      </c>
      <c r="L75" s="55">
        <f t="shared" si="10"/>
        <v>115</v>
      </c>
      <c r="M75" s="33">
        <v>22</v>
      </c>
      <c r="N75" s="33">
        <v>24</v>
      </c>
      <c r="O75" s="33">
        <v>24</v>
      </c>
      <c r="P75" s="88">
        <f t="shared" si="11"/>
        <v>70</v>
      </c>
      <c r="Q75" s="33">
        <v>22</v>
      </c>
      <c r="R75" s="33">
        <v>24</v>
      </c>
      <c r="S75" s="88">
        <f t="shared" si="12"/>
        <v>46</v>
      </c>
      <c r="T75" s="55">
        <f t="shared" si="13"/>
        <v>116</v>
      </c>
      <c r="U75" s="54">
        <f t="shared" si="14"/>
        <v>231</v>
      </c>
      <c r="W75" s="35">
        <f t="shared" si="15"/>
        <v>231</v>
      </c>
      <c r="X75"/>
      <c r="Y75"/>
      <c r="CD75" s="50"/>
      <c r="CE75" s="50"/>
    </row>
    <row r="76" spans="1:83" ht="16" x14ac:dyDescent="0.2">
      <c r="A76" s="5">
        <v>179</v>
      </c>
      <c r="B76" s="3" t="s">
        <v>491</v>
      </c>
      <c r="C76" s="3" t="s">
        <v>492</v>
      </c>
      <c r="D76" s="5" t="s">
        <v>45</v>
      </c>
      <c r="E76" s="33">
        <v>25</v>
      </c>
      <c r="F76" s="33">
        <v>23</v>
      </c>
      <c r="G76" s="33">
        <v>25</v>
      </c>
      <c r="H76" s="88">
        <f t="shared" si="8"/>
        <v>73</v>
      </c>
      <c r="I76" s="33">
        <v>22</v>
      </c>
      <c r="J76" s="33">
        <v>25</v>
      </c>
      <c r="K76" s="88">
        <f t="shared" si="9"/>
        <v>47</v>
      </c>
      <c r="L76" s="55">
        <f t="shared" si="10"/>
        <v>120</v>
      </c>
      <c r="M76" s="33">
        <v>21</v>
      </c>
      <c r="N76" s="33">
        <v>23</v>
      </c>
      <c r="O76" s="33">
        <v>24</v>
      </c>
      <c r="P76" s="88">
        <f t="shared" si="11"/>
        <v>68</v>
      </c>
      <c r="Q76" s="33">
        <v>21</v>
      </c>
      <c r="R76" s="33">
        <v>22</v>
      </c>
      <c r="S76" s="88">
        <f t="shared" si="12"/>
        <v>43</v>
      </c>
      <c r="T76" s="55">
        <f t="shared" si="13"/>
        <v>111</v>
      </c>
      <c r="U76" s="54">
        <f t="shared" si="14"/>
        <v>231</v>
      </c>
      <c r="W76" s="35">
        <f t="shared" si="15"/>
        <v>231</v>
      </c>
      <c r="X76"/>
      <c r="Y76"/>
      <c r="CD76" s="50"/>
      <c r="CE76" s="50"/>
    </row>
    <row r="77" spans="1:83" ht="16" x14ac:dyDescent="0.2">
      <c r="A77" s="5">
        <v>178</v>
      </c>
      <c r="B77" s="3" t="s">
        <v>491</v>
      </c>
      <c r="C77" s="3" t="s">
        <v>493</v>
      </c>
      <c r="D77" s="5" t="s">
        <v>45</v>
      </c>
      <c r="E77" s="33">
        <v>19</v>
      </c>
      <c r="F77" s="33">
        <v>22</v>
      </c>
      <c r="G77" s="33">
        <v>25</v>
      </c>
      <c r="H77" s="88">
        <f t="shared" si="8"/>
        <v>66</v>
      </c>
      <c r="I77" s="33">
        <v>20</v>
      </c>
      <c r="J77" s="33">
        <v>23</v>
      </c>
      <c r="K77" s="88">
        <f t="shared" si="9"/>
        <v>43</v>
      </c>
      <c r="L77" s="55">
        <f t="shared" si="10"/>
        <v>109</v>
      </c>
      <c r="M77" s="33">
        <v>23</v>
      </c>
      <c r="N77" s="33">
        <v>23</v>
      </c>
      <c r="O77" s="33">
        <v>25</v>
      </c>
      <c r="P77" s="88">
        <f t="shared" si="11"/>
        <v>71</v>
      </c>
      <c r="Q77" s="33">
        <v>24</v>
      </c>
      <c r="R77" s="33">
        <v>22</v>
      </c>
      <c r="S77" s="88">
        <f t="shared" si="12"/>
        <v>46</v>
      </c>
      <c r="T77" s="55">
        <f t="shared" si="13"/>
        <v>117</v>
      </c>
      <c r="U77" s="54">
        <f t="shared" si="14"/>
        <v>226</v>
      </c>
      <c r="W77" s="35">
        <f t="shared" si="15"/>
        <v>226</v>
      </c>
      <c r="X77"/>
      <c r="Y77"/>
      <c r="CD77" s="50"/>
      <c r="CE77" s="50"/>
    </row>
    <row r="78" spans="1:83" ht="16" x14ac:dyDescent="0.2">
      <c r="A78" s="5">
        <v>256</v>
      </c>
      <c r="B78" s="3" t="s">
        <v>494</v>
      </c>
      <c r="C78" s="3" t="s">
        <v>495</v>
      </c>
      <c r="D78" s="5" t="s">
        <v>45</v>
      </c>
      <c r="E78" s="33">
        <v>23</v>
      </c>
      <c r="F78" s="33">
        <v>23</v>
      </c>
      <c r="G78" s="33">
        <v>22</v>
      </c>
      <c r="H78" s="88">
        <f t="shared" si="8"/>
        <v>68</v>
      </c>
      <c r="I78" s="33">
        <v>20</v>
      </c>
      <c r="J78" s="33">
        <v>23</v>
      </c>
      <c r="K78" s="88">
        <f t="shared" si="9"/>
        <v>43</v>
      </c>
      <c r="L78" s="55">
        <f t="shared" si="10"/>
        <v>111</v>
      </c>
      <c r="M78" s="33">
        <v>25</v>
      </c>
      <c r="N78" s="33">
        <v>20</v>
      </c>
      <c r="O78" s="33">
        <v>23</v>
      </c>
      <c r="P78" s="88">
        <f t="shared" si="11"/>
        <v>68</v>
      </c>
      <c r="Q78" s="33">
        <v>23</v>
      </c>
      <c r="R78" s="33">
        <v>23</v>
      </c>
      <c r="S78" s="88">
        <f t="shared" si="12"/>
        <v>46</v>
      </c>
      <c r="T78" s="55">
        <f t="shared" si="13"/>
        <v>114</v>
      </c>
      <c r="U78" s="54">
        <f t="shared" si="14"/>
        <v>225</v>
      </c>
      <c r="W78" s="35">
        <f t="shared" si="15"/>
        <v>225</v>
      </c>
      <c r="X78"/>
      <c r="Y78"/>
      <c r="CD78" s="50"/>
      <c r="CE78" s="50"/>
    </row>
    <row r="79" spans="1:83" ht="16" x14ac:dyDescent="0.2">
      <c r="A79" s="5">
        <v>134</v>
      </c>
      <c r="B79" s="3" t="s">
        <v>458</v>
      </c>
      <c r="C79" s="3" t="s">
        <v>496</v>
      </c>
      <c r="D79" s="5" t="s">
        <v>71</v>
      </c>
      <c r="E79" s="33">
        <v>22</v>
      </c>
      <c r="F79" s="33">
        <v>23</v>
      </c>
      <c r="G79" s="33">
        <v>21</v>
      </c>
      <c r="H79" s="88">
        <f t="shared" si="8"/>
        <v>66</v>
      </c>
      <c r="I79" s="33">
        <v>22</v>
      </c>
      <c r="J79" s="33">
        <v>23</v>
      </c>
      <c r="K79" s="88">
        <f t="shared" si="9"/>
        <v>45</v>
      </c>
      <c r="L79" s="55">
        <f t="shared" si="10"/>
        <v>111</v>
      </c>
      <c r="M79" s="33">
        <v>23</v>
      </c>
      <c r="N79" s="33">
        <v>22</v>
      </c>
      <c r="O79" s="33">
        <v>21</v>
      </c>
      <c r="P79" s="88">
        <f t="shared" si="11"/>
        <v>66</v>
      </c>
      <c r="Q79" s="33">
        <v>22</v>
      </c>
      <c r="R79" s="33">
        <v>23</v>
      </c>
      <c r="S79" s="88">
        <f t="shared" si="12"/>
        <v>45</v>
      </c>
      <c r="T79" s="55">
        <f t="shared" si="13"/>
        <v>111</v>
      </c>
      <c r="U79" s="54">
        <f t="shared" si="14"/>
        <v>222</v>
      </c>
      <c r="W79" s="35">
        <f t="shared" si="15"/>
        <v>222</v>
      </c>
      <c r="X79"/>
      <c r="Y79"/>
      <c r="CD79" s="50"/>
      <c r="CE79" s="50"/>
    </row>
    <row r="80" spans="1:83" ht="16" x14ac:dyDescent="0.2">
      <c r="A80" s="5">
        <v>312</v>
      </c>
      <c r="B80" s="3" t="s">
        <v>472</v>
      </c>
      <c r="C80" s="3" t="s">
        <v>497</v>
      </c>
      <c r="D80" s="5"/>
      <c r="E80" s="33">
        <v>21</v>
      </c>
      <c r="F80" s="33">
        <v>20</v>
      </c>
      <c r="G80" s="33">
        <v>21</v>
      </c>
      <c r="H80" s="88">
        <f t="shared" si="8"/>
        <v>62</v>
      </c>
      <c r="I80" s="33">
        <v>22</v>
      </c>
      <c r="J80" s="33">
        <v>23</v>
      </c>
      <c r="K80" s="88">
        <f t="shared" si="9"/>
        <v>45</v>
      </c>
      <c r="L80" s="55">
        <f t="shared" si="10"/>
        <v>107</v>
      </c>
      <c r="M80" s="33">
        <v>22</v>
      </c>
      <c r="N80" s="33">
        <v>22</v>
      </c>
      <c r="O80" s="33">
        <v>22</v>
      </c>
      <c r="P80" s="88">
        <f t="shared" si="11"/>
        <v>66</v>
      </c>
      <c r="Q80" s="33">
        <v>23</v>
      </c>
      <c r="R80" s="33">
        <v>20</v>
      </c>
      <c r="S80" s="88">
        <f t="shared" si="12"/>
        <v>43</v>
      </c>
      <c r="T80" s="55">
        <f t="shared" si="13"/>
        <v>109</v>
      </c>
      <c r="U80" s="54">
        <f t="shared" si="14"/>
        <v>216</v>
      </c>
      <c r="W80" s="35">
        <f t="shared" si="15"/>
        <v>216</v>
      </c>
      <c r="X80"/>
      <c r="Y80"/>
      <c r="CD80" s="50"/>
      <c r="CE80" s="50"/>
    </row>
    <row r="81" spans="1:83" ht="16" x14ac:dyDescent="0.2">
      <c r="A81" s="5">
        <v>148</v>
      </c>
      <c r="B81" s="3" t="s">
        <v>498</v>
      </c>
      <c r="C81" s="3" t="s">
        <v>499</v>
      </c>
      <c r="D81" s="5" t="s">
        <v>500</v>
      </c>
      <c r="E81" s="33">
        <v>23</v>
      </c>
      <c r="F81" s="33">
        <v>19</v>
      </c>
      <c r="G81" s="33">
        <v>17</v>
      </c>
      <c r="H81" s="88">
        <f t="shared" si="8"/>
        <v>59</v>
      </c>
      <c r="I81" s="33">
        <v>24</v>
      </c>
      <c r="J81" s="33">
        <v>19</v>
      </c>
      <c r="K81" s="88">
        <f t="shared" si="9"/>
        <v>43</v>
      </c>
      <c r="L81" s="55">
        <f t="shared" si="10"/>
        <v>102</v>
      </c>
      <c r="M81" s="33">
        <v>24</v>
      </c>
      <c r="N81" s="33">
        <v>20</v>
      </c>
      <c r="O81" s="33">
        <v>21</v>
      </c>
      <c r="P81" s="88">
        <f t="shared" si="11"/>
        <v>65</v>
      </c>
      <c r="Q81" s="33">
        <v>20</v>
      </c>
      <c r="R81" s="33">
        <v>25</v>
      </c>
      <c r="S81" s="88">
        <f t="shared" si="12"/>
        <v>45</v>
      </c>
      <c r="T81" s="55">
        <f t="shared" si="13"/>
        <v>110</v>
      </c>
      <c r="U81" s="54">
        <f t="shared" si="14"/>
        <v>212</v>
      </c>
      <c r="W81" s="35">
        <f t="shared" si="15"/>
        <v>212</v>
      </c>
      <c r="X81"/>
      <c r="Y81"/>
      <c r="CD81" s="50"/>
      <c r="CE81" s="50"/>
    </row>
    <row r="82" spans="1:83" ht="16" x14ac:dyDescent="0.2">
      <c r="A82" s="5">
        <v>315</v>
      </c>
      <c r="B82" s="3" t="s">
        <v>104</v>
      </c>
      <c r="C82" s="3" t="s">
        <v>501</v>
      </c>
      <c r="D82" s="5"/>
      <c r="E82" s="33">
        <v>20</v>
      </c>
      <c r="F82" s="33">
        <v>22</v>
      </c>
      <c r="G82" s="33">
        <v>22</v>
      </c>
      <c r="H82" s="88">
        <f t="shared" si="8"/>
        <v>64</v>
      </c>
      <c r="I82" s="33">
        <v>21</v>
      </c>
      <c r="J82" s="33">
        <v>22</v>
      </c>
      <c r="K82" s="88">
        <f t="shared" si="9"/>
        <v>43</v>
      </c>
      <c r="L82" s="55">
        <f t="shared" si="10"/>
        <v>107</v>
      </c>
      <c r="M82" s="33">
        <v>22</v>
      </c>
      <c r="N82" s="33">
        <v>21</v>
      </c>
      <c r="O82" s="33">
        <v>16</v>
      </c>
      <c r="P82" s="88">
        <f t="shared" si="11"/>
        <v>59</v>
      </c>
      <c r="Q82" s="33">
        <v>22</v>
      </c>
      <c r="R82" s="33">
        <v>21</v>
      </c>
      <c r="S82" s="88">
        <f t="shared" si="12"/>
        <v>43</v>
      </c>
      <c r="T82" s="55">
        <f t="shared" si="13"/>
        <v>102</v>
      </c>
      <c r="U82" s="54">
        <f t="shared" si="14"/>
        <v>209</v>
      </c>
      <c r="W82" s="35">
        <f t="shared" si="15"/>
        <v>209</v>
      </c>
      <c r="X82"/>
      <c r="Y82"/>
      <c r="CD82" s="50"/>
      <c r="CE82" s="50"/>
    </row>
    <row r="83" spans="1:83" ht="16" x14ac:dyDescent="0.2">
      <c r="A83" s="5">
        <v>226</v>
      </c>
      <c r="B83" s="3" t="s">
        <v>296</v>
      </c>
      <c r="C83" s="3" t="s">
        <v>297</v>
      </c>
      <c r="D83" s="5" t="s">
        <v>45</v>
      </c>
      <c r="E83" s="33">
        <v>19</v>
      </c>
      <c r="F83" s="33">
        <v>22</v>
      </c>
      <c r="G83" s="33">
        <v>19</v>
      </c>
      <c r="H83" s="88">
        <f t="shared" si="8"/>
        <v>60</v>
      </c>
      <c r="I83" s="33">
        <v>21</v>
      </c>
      <c r="J83" s="33">
        <v>22</v>
      </c>
      <c r="K83" s="88">
        <f t="shared" si="9"/>
        <v>43</v>
      </c>
      <c r="L83" s="55">
        <f t="shared" si="10"/>
        <v>103</v>
      </c>
      <c r="M83" s="33">
        <v>21</v>
      </c>
      <c r="N83" s="33">
        <v>20</v>
      </c>
      <c r="O83" s="33">
        <v>21</v>
      </c>
      <c r="P83" s="88">
        <f t="shared" si="11"/>
        <v>62</v>
      </c>
      <c r="Q83" s="33">
        <v>19</v>
      </c>
      <c r="R83" s="33">
        <v>22</v>
      </c>
      <c r="S83" s="88">
        <f t="shared" si="12"/>
        <v>41</v>
      </c>
      <c r="T83" s="55">
        <f t="shared" si="13"/>
        <v>103</v>
      </c>
      <c r="U83" s="54">
        <f t="shared" si="14"/>
        <v>206</v>
      </c>
      <c r="V83" s="50"/>
      <c r="W83" s="35">
        <f t="shared" si="15"/>
        <v>206</v>
      </c>
      <c r="X83"/>
      <c r="Y83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</row>
    <row r="84" spans="1:83" ht="16" x14ac:dyDescent="0.2">
      <c r="A84" s="5">
        <v>251</v>
      </c>
      <c r="B84" s="3" t="s">
        <v>502</v>
      </c>
      <c r="C84" s="3" t="s">
        <v>503</v>
      </c>
      <c r="D84" s="5" t="s">
        <v>45</v>
      </c>
      <c r="E84" s="33">
        <v>18</v>
      </c>
      <c r="F84" s="33">
        <v>15</v>
      </c>
      <c r="G84" s="33">
        <v>21</v>
      </c>
      <c r="H84" s="88">
        <f t="shared" si="8"/>
        <v>54</v>
      </c>
      <c r="I84" s="33">
        <v>20</v>
      </c>
      <c r="J84" s="33">
        <v>23</v>
      </c>
      <c r="K84" s="88">
        <f t="shared" si="9"/>
        <v>43</v>
      </c>
      <c r="L84" s="55">
        <f t="shared" si="10"/>
        <v>97</v>
      </c>
      <c r="M84" s="33">
        <v>22</v>
      </c>
      <c r="N84" s="33">
        <v>17</v>
      </c>
      <c r="O84" s="33">
        <v>20</v>
      </c>
      <c r="P84" s="88">
        <f t="shared" si="11"/>
        <v>59</v>
      </c>
      <c r="Q84" s="33">
        <v>23</v>
      </c>
      <c r="R84" s="33">
        <v>23</v>
      </c>
      <c r="S84" s="88">
        <f t="shared" si="12"/>
        <v>46</v>
      </c>
      <c r="T84" s="55">
        <f t="shared" si="13"/>
        <v>105</v>
      </c>
      <c r="U84" s="54">
        <f t="shared" si="14"/>
        <v>202</v>
      </c>
      <c r="V84" s="50"/>
      <c r="W84" s="35">
        <f t="shared" si="15"/>
        <v>202</v>
      </c>
      <c r="X84"/>
      <c r="Y84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</row>
    <row r="85" spans="1:83" ht="16" x14ac:dyDescent="0.2">
      <c r="A85" s="5">
        <v>195</v>
      </c>
      <c r="B85" s="3" t="s">
        <v>504</v>
      </c>
      <c r="C85" s="3" t="s">
        <v>505</v>
      </c>
      <c r="D85" s="5" t="s">
        <v>45</v>
      </c>
      <c r="E85" s="33">
        <v>18</v>
      </c>
      <c r="F85" s="33">
        <v>19</v>
      </c>
      <c r="G85" s="33">
        <v>15</v>
      </c>
      <c r="H85" s="88">
        <f t="shared" si="8"/>
        <v>52</v>
      </c>
      <c r="I85" s="33">
        <v>18</v>
      </c>
      <c r="J85" s="33">
        <v>19</v>
      </c>
      <c r="K85" s="88">
        <f t="shared" si="9"/>
        <v>37</v>
      </c>
      <c r="L85" s="55">
        <f t="shared" si="10"/>
        <v>89</v>
      </c>
      <c r="M85" s="33">
        <v>18</v>
      </c>
      <c r="N85" s="33">
        <v>18</v>
      </c>
      <c r="O85" s="33">
        <v>20</v>
      </c>
      <c r="P85" s="88">
        <f t="shared" si="11"/>
        <v>56</v>
      </c>
      <c r="Q85" s="33">
        <v>24</v>
      </c>
      <c r="R85" s="33">
        <v>19</v>
      </c>
      <c r="S85" s="88">
        <f t="shared" si="12"/>
        <v>43</v>
      </c>
      <c r="T85" s="55">
        <f t="shared" si="13"/>
        <v>99</v>
      </c>
      <c r="U85" s="54">
        <f t="shared" si="14"/>
        <v>188</v>
      </c>
      <c r="V85" s="50"/>
      <c r="W85" s="35">
        <f t="shared" si="15"/>
        <v>188</v>
      </c>
      <c r="X85"/>
      <c r="Y85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</row>
    <row r="86" spans="1:83" ht="16" x14ac:dyDescent="0.2">
      <c r="A86" s="5">
        <v>235</v>
      </c>
      <c r="B86" s="3" t="s">
        <v>506</v>
      </c>
      <c r="C86" s="3" t="s">
        <v>249</v>
      </c>
      <c r="D86" s="5" t="s">
        <v>45</v>
      </c>
      <c r="E86" s="33">
        <v>18</v>
      </c>
      <c r="F86" s="33">
        <v>17</v>
      </c>
      <c r="G86" s="33">
        <v>13</v>
      </c>
      <c r="H86" s="88">
        <f t="shared" si="8"/>
        <v>48</v>
      </c>
      <c r="I86" s="33">
        <v>17</v>
      </c>
      <c r="J86" s="33">
        <v>18</v>
      </c>
      <c r="K86" s="88">
        <f t="shared" si="9"/>
        <v>35</v>
      </c>
      <c r="L86" s="55">
        <f t="shared" si="10"/>
        <v>83</v>
      </c>
      <c r="M86" s="33">
        <v>19</v>
      </c>
      <c r="N86" s="33">
        <v>14</v>
      </c>
      <c r="O86" s="33">
        <v>14</v>
      </c>
      <c r="P86" s="88">
        <f t="shared" si="11"/>
        <v>47</v>
      </c>
      <c r="Q86" s="33">
        <v>21</v>
      </c>
      <c r="R86" s="33">
        <v>18</v>
      </c>
      <c r="S86" s="88">
        <f t="shared" si="12"/>
        <v>39</v>
      </c>
      <c r="T86" s="55">
        <f t="shared" si="13"/>
        <v>86</v>
      </c>
      <c r="U86" s="54">
        <f t="shared" si="14"/>
        <v>169</v>
      </c>
      <c r="V86" s="50"/>
      <c r="W86" s="35">
        <f t="shared" si="15"/>
        <v>169</v>
      </c>
      <c r="X86"/>
      <c r="Y86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</row>
    <row r="87" spans="1:83" ht="16" x14ac:dyDescent="0.2">
      <c r="A87" s="5">
        <v>257</v>
      </c>
      <c r="B87" s="3" t="s">
        <v>507</v>
      </c>
      <c r="C87" s="3" t="s">
        <v>508</v>
      </c>
      <c r="D87" s="5" t="s">
        <v>45</v>
      </c>
      <c r="E87" s="33">
        <v>16</v>
      </c>
      <c r="F87" s="33">
        <v>17</v>
      </c>
      <c r="G87" s="33">
        <v>18</v>
      </c>
      <c r="H87" s="88">
        <f t="shared" si="8"/>
        <v>51</v>
      </c>
      <c r="I87" s="33">
        <v>14</v>
      </c>
      <c r="J87" s="33">
        <v>18</v>
      </c>
      <c r="K87" s="88">
        <f t="shared" si="9"/>
        <v>32</v>
      </c>
      <c r="L87" s="55">
        <f t="shared" si="10"/>
        <v>83</v>
      </c>
      <c r="M87" s="33">
        <v>15</v>
      </c>
      <c r="N87" s="33">
        <v>16</v>
      </c>
      <c r="O87" s="33">
        <v>12</v>
      </c>
      <c r="P87" s="88">
        <f t="shared" si="11"/>
        <v>43</v>
      </c>
      <c r="Q87" s="33">
        <v>16</v>
      </c>
      <c r="R87" s="33">
        <v>16</v>
      </c>
      <c r="S87" s="88">
        <f t="shared" si="12"/>
        <v>32</v>
      </c>
      <c r="T87" s="55">
        <f t="shared" si="13"/>
        <v>75</v>
      </c>
      <c r="U87" s="54">
        <f t="shared" si="14"/>
        <v>158</v>
      </c>
      <c r="V87" s="50"/>
      <c r="W87" s="35">
        <f t="shared" si="15"/>
        <v>158</v>
      </c>
      <c r="X87"/>
      <c r="Y87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</row>
    <row r="88" spans="1:83" ht="16" x14ac:dyDescent="0.2">
      <c r="A88" s="5">
        <v>248</v>
      </c>
      <c r="B88" s="3" t="s">
        <v>509</v>
      </c>
      <c r="C88" s="3" t="s">
        <v>510</v>
      </c>
      <c r="D88" s="5" t="s">
        <v>45</v>
      </c>
      <c r="E88" s="33">
        <v>17</v>
      </c>
      <c r="F88" s="33">
        <v>13</v>
      </c>
      <c r="G88" s="33">
        <v>12</v>
      </c>
      <c r="H88" s="88">
        <f t="shared" si="8"/>
        <v>42</v>
      </c>
      <c r="I88" s="33">
        <v>17</v>
      </c>
      <c r="J88" s="33">
        <v>14</v>
      </c>
      <c r="K88" s="88">
        <f t="shared" si="9"/>
        <v>31</v>
      </c>
      <c r="L88" s="55">
        <f t="shared" si="10"/>
        <v>73</v>
      </c>
      <c r="M88" s="33">
        <v>17</v>
      </c>
      <c r="N88" s="33">
        <v>10</v>
      </c>
      <c r="O88" s="33">
        <v>14</v>
      </c>
      <c r="P88" s="88">
        <f t="shared" si="11"/>
        <v>41</v>
      </c>
      <c r="Q88" s="33">
        <v>13</v>
      </c>
      <c r="R88" s="33">
        <v>11</v>
      </c>
      <c r="S88" s="88">
        <f t="shared" si="12"/>
        <v>24</v>
      </c>
      <c r="T88" s="55">
        <f t="shared" si="13"/>
        <v>65</v>
      </c>
      <c r="U88" s="54">
        <f t="shared" si="14"/>
        <v>138</v>
      </c>
      <c r="V88" s="50"/>
      <c r="W88" s="35">
        <f t="shared" si="15"/>
        <v>138</v>
      </c>
      <c r="X88"/>
      <c r="Y88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</row>
    <row r="89" spans="1:83" x14ac:dyDescent="0.15">
      <c r="V89" s="50"/>
      <c r="W89" s="51"/>
      <c r="X89" s="50"/>
      <c r="Y89"/>
      <c r="Z89"/>
      <c r="AA89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</row>
    <row r="90" spans="1:83" x14ac:dyDescent="0.15">
      <c r="V90" s="50"/>
      <c r="W90" s="51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</row>
  </sheetData>
  <sortState ref="A18:U65">
    <sortCondition descending="1" ref="U18:U65"/>
  </sortState>
  <mergeCells count="5">
    <mergeCell ref="A67:U67"/>
    <mergeCell ref="L2:U2"/>
    <mergeCell ref="A2:K2"/>
    <mergeCell ref="A1:U1"/>
    <mergeCell ref="A13:U13"/>
  </mergeCells>
  <phoneticPr fontId="15" type="noConversion"/>
  <conditionalFormatting sqref="S12:T12 O12:Q12 I70:J88 Q70:R88 M70:O88 E69:G88 I20:J30 E65:G66 I32:J62 Q65:R66 M65:O66 I65:J66 M32:O62 Q32:R62 M20:O30 Q20:R30 Q15:R18 M15:O18 I15:J18 R10:R11 G10:G11 T10:T11">
    <cfRule type="cellIs" dxfId="28" priority="38" operator="equal">
      <formula>25</formula>
    </cfRule>
  </conditionalFormatting>
  <conditionalFormatting sqref="O3:Q3 S3:T6">
    <cfRule type="cellIs" dxfId="27" priority="32" operator="equal">
      <formula>25</formula>
    </cfRule>
  </conditionalFormatting>
  <conditionalFormatting sqref="A1">
    <cfRule type="cellIs" dxfId="26" priority="37" operator="equal">
      <formula>25</formula>
    </cfRule>
  </conditionalFormatting>
  <conditionalFormatting sqref="S12:T12 T7:T8 T10:T11">
    <cfRule type="cellIs" dxfId="25" priority="35" operator="equal">
      <formula>25</formula>
    </cfRule>
  </conditionalFormatting>
  <conditionalFormatting sqref="R7:T7 S8:T8">
    <cfRule type="cellIs" dxfId="24" priority="34" operator="equal">
      <formula>25</formula>
    </cfRule>
  </conditionalFormatting>
  <conditionalFormatting sqref="S3:T3 T4:T6">
    <cfRule type="cellIs" dxfId="23" priority="31" operator="equal">
      <formula>25</formula>
    </cfRule>
  </conditionalFormatting>
  <conditionalFormatting sqref="R9:T9">
    <cfRule type="cellIs" dxfId="22" priority="30" operator="equal">
      <formula>25</formula>
    </cfRule>
  </conditionalFormatting>
  <conditionalFormatting sqref="T9">
    <cfRule type="cellIs" dxfId="21" priority="29" operator="equal">
      <formula>25</formula>
    </cfRule>
  </conditionalFormatting>
  <conditionalFormatting sqref="G4:G6">
    <cfRule type="cellIs" dxfId="20" priority="21" operator="equal">
      <formula>25</formula>
    </cfRule>
  </conditionalFormatting>
  <conditionalFormatting sqref="R4:R6">
    <cfRule type="cellIs" dxfId="19" priority="23" operator="equal">
      <formula>25</formula>
    </cfRule>
  </conditionalFormatting>
  <conditionalFormatting sqref="R8">
    <cfRule type="cellIs" dxfId="18" priority="22" operator="equal">
      <formula>25</formula>
    </cfRule>
  </conditionalFormatting>
  <conditionalFormatting sqref="G8">
    <cfRule type="cellIs" dxfId="17" priority="20" operator="equal">
      <formula>25</formula>
    </cfRule>
  </conditionalFormatting>
  <conditionalFormatting sqref="G9">
    <cfRule type="cellIs" dxfId="16" priority="19" operator="equal">
      <formula>25</formula>
    </cfRule>
  </conditionalFormatting>
  <conditionalFormatting sqref="Q14:R14">
    <cfRule type="cellIs" dxfId="15" priority="16" operator="equal">
      <formula>25</formula>
    </cfRule>
  </conditionalFormatting>
  <conditionalFormatting sqref="I14:J14">
    <cfRule type="cellIs" dxfId="14" priority="18" operator="equal">
      <formula>25</formula>
    </cfRule>
  </conditionalFormatting>
  <conditionalFormatting sqref="M14:O14">
    <cfRule type="cellIs" dxfId="13" priority="17" operator="equal">
      <formula>25</formula>
    </cfRule>
  </conditionalFormatting>
  <conditionalFormatting sqref="Q68:R68">
    <cfRule type="cellIs" dxfId="12" priority="13" operator="equal">
      <formula>25</formula>
    </cfRule>
  </conditionalFormatting>
  <conditionalFormatting sqref="I68:J68">
    <cfRule type="cellIs" dxfId="11" priority="15" operator="equal">
      <formula>25</formula>
    </cfRule>
  </conditionalFormatting>
  <conditionalFormatting sqref="M68:O68">
    <cfRule type="cellIs" dxfId="10" priority="14" operator="equal">
      <formula>25</formula>
    </cfRule>
  </conditionalFormatting>
  <conditionalFormatting sqref="I69:J69 M69:O69 Q69:R69">
    <cfRule type="cellIs" dxfId="9" priority="12" operator="equal">
      <formula>25</formula>
    </cfRule>
  </conditionalFormatting>
  <conditionalFormatting sqref="E69:R88 I20:J30 I32:J62 I15:J18 E16:G62 M16:R18">
    <cfRule type="cellIs" dxfId="8" priority="10" operator="equal">
      <formula>25</formula>
    </cfRule>
  </conditionalFormatting>
  <conditionalFormatting sqref="E15:G15">
    <cfRule type="cellIs" dxfId="7" priority="9" operator="equal">
      <formula>25</formula>
    </cfRule>
  </conditionalFormatting>
  <conditionalFormatting sqref="M15:R15 P19 P31 M32:R62 M20:R30">
    <cfRule type="cellIs" dxfId="6" priority="8" operator="equal">
      <formula>25</formula>
    </cfRule>
  </conditionalFormatting>
  <conditionalFormatting sqref="I19:J19">
    <cfRule type="cellIs" dxfId="5" priority="6" operator="equal">
      <formula>25</formula>
    </cfRule>
  </conditionalFormatting>
  <conditionalFormatting sqref="M19:O19">
    <cfRule type="cellIs" dxfId="4" priority="5" operator="equal">
      <formula>25</formula>
    </cfRule>
  </conditionalFormatting>
  <conditionalFormatting sqref="Q19:R19">
    <cfRule type="cellIs" dxfId="3" priority="4" operator="equal">
      <formula>25</formula>
    </cfRule>
  </conditionalFormatting>
  <conditionalFormatting sqref="I31:J31">
    <cfRule type="cellIs" dxfId="2" priority="3" operator="equal">
      <formula>25</formula>
    </cfRule>
  </conditionalFormatting>
  <conditionalFormatting sqref="M31:O31">
    <cfRule type="cellIs" dxfId="1" priority="2" operator="equal">
      <formula>25</formula>
    </cfRule>
  </conditionalFormatting>
  <conditionalFormatting sqref="Q31:R31">
    <cfRule type="cellIs" dxfId="0" priority="1" operator="equal">
      <formula>25</formula>
    </cfRule>
  </conditionalFormatting>
  <printOptions horizontalCentered="1" verticalCentered="1"/>
  <pageMargins left="0.7" right="0.7" top="0.75" bottom="0.75" header="0.3" footer="0.3"/>
  <pageSetup scale="46" orientation="portrait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W59"/>
  <sheetViews>
    <sheetView zoomScale="150" zoomScaleNormal="150" zoomScalePageLayoutView="150" workbookViewId="0">
      <selection activeCell="V13" sqref="V13:W13"/>
    </sheetView>
  </sheetViews>
  <sheetFormatPr baseColWidth="10" defaultColWidth="9.1640625" defaultRowHeight="15" x14ac:dyDescent="0.2"/>
  <cols>
    <col min="1" max="1" width="9.1640625" style="23"/>
    <col min="2" max="2" width="9.1640625" style="23" customWidth="1"/>
    <col min="3" max="3" width="10.6640625" style="23" customWidth="1"/>
    <col min="4" max="4" width="2.33203125" style="23" customWidth="1"/>
    <col min="5" max="6" width="9.1640625" style="23"/>
    <col min="7" max="7" width="10.6640625" style="23" customWidth="1"/>
    <col min="8" max="8" width="2.33203125" customWidth="1"/>
    <col min="9" max="11" width="9.1640625" style="23"/>
    <col min="12" max="12" width="2.33203125" style="23" customWidth="1"/>
    <col min="13" max="15" width="9.1640625" style="23"/>
    <col min="16" max="16" width="2.1640625" style="23" customWidth="1"/>
    <col min="17" max="19" width="9.1640625" style="23"/>
    <col min="20" max="20" width="2.33203125" style="23" customWidth="1"/>
    <col min="21" max="16384" width="9.1640625" style="23"/>
  </cols>
  <sheetData>
    <row r="1" spans="1:23" ht="26" customHeight="1" thickBot="1" x14ac:dyDescent="0.3">
      <c r="A1" s="99" t="s">
        <v>511</v>
      </c>
      <c r="B1" s="99"/>
      <c r="C1" s="99"/>
    </row>
    <row r="2" spans="1:23" ht="24" customHeight="1" thickBot="1" x14ac:dyDescent="0.25">
      <c r="A2" s="186" t="s">
        <v>315</v>
      </c>
      <c r="B2" s="187"/>
      <c r="C2" s="188"/>
      <c r="E2" s="186" t="s">
        <v>316</v>
      </c>
      <c r="F2" s="187"/>
      <c r="G2" s="188"/>
      <c r="I2" s="186" t="s">
        <v>317</v>
      </c>
      <c r="J2" s="187"/>
      <c r="K2" s="188"/>
      <c r="M2" s="186" t="s">
        <v>318</v>
      </c>
      <c r="N2" s="187"/>
      <c r="O2" s="188"/>
      <c r="Q2" s="186" t="s">
        <v>319</v>
      </c>
      <c r="R2" s="187"/>
      <c r="S2" s="188"/>
      <c r="U2" s="186" t="s">
        <v>320</v>
      </c>
      <c r="V2" s="187"/>
      <c r="W2" s="188"/>
    </row>
    <row r="3" spans="1:23" s="40" customFormat="1" ht="5" customHeight="1" thickBot="1" x14ac:dyDescent="0.25">
      <c r="A3" s="38"/>
      <c r="B3" s="39"/>
      <c r="C3" s="31"/>
      <c r="E3" s="38"/>
      <c r="F3" s="39"/>
      <c r="G3" s="31"/>
      <c r="H3"/>
      <c r="I3" s="38"/>
      <c r="J3" s="39"/>
      <c r="K3" s="31"/>
      <c r="M3" s="189"/>
      <c r="N3" s="190"/>
      <c r="O3" s="191"/>
      <c r="Q3" s="38"/>
      <c r="R3" s="39"/>
      <c r="S3" s="31"/>
      <c r="U3" s="38"/>
      <c r="V3" s="39"/>
      <c r="W3" s="31"/>
    </row>
    <row r="4" spans="1:23" ht="14" customHeight="1" x14ac:dyDescent="0.2">
      <c r="A4" s="180" t="s">
        <v>512</v>
      </c>
      <c r="B4" s="181"/>
      <c r="C4" s="182"/>
      <c r="E4" s="180"/>
      <c r="F4" s="181"/>
      <c r="G4" s="182"/>
      <c r="I4" s="180" t="s">
        <v>513</v>
      </c>
      <c r="J4" s="181"/>
      <c r="K4" s="182"/>
      <c r="M4" s="183" t="s">
        <v>514</v>
      </c>
      <c r="N4" s="184"/>
      <c r="O4" s="185"/>
      <c r="Q4" s="183" t="s">
        <v>515</v>
      </c>
      <c r="R4" s="184"/>
      <c r="S4" s="185"/>
      <c r="U4" s="180" t="s">
        <v>516</v>
      </c>
      <c r="V4" s="181"/>
      <c r="W4" s="182"/>
    </row>
    <row r="5" spans="1:23" x14ac:dyDescent="0.2">
      <c r="A5" s="37" t="s">
        <v>517</v>
      </c>
      <c r="B5" s="28"/>
      <c r="C5" s="29">
        <v>240</v>
      </c>
      <c r="E5" s="37"/>
      <c r="F5" s="28"/>
      <c r="G5" s="29"/>
      <c r="I5" s="37" t="s">
        <v>518</v>
      </c>
      <c r="J5" s="28"/>
      <c r="K5" s="29">
        <v>226</v>
      </c>
      <c r="M5" s="111" t="s">
        <v>519</v>
      </c>
      <c r="N5" s="141"/>
      <c r="O5" s="142">
        <v>245</v>
      </c>
      <c r="Q5" s="111" t="s">
        <v>520</v>
      </c>
      <c r="R5" s="141"/>
      <c r="S5" s="142">
        <v>240</v>
      </c>
      <c r="U5" s="37" t="s">
        <v>520</v>
      </c>
      <c r="V5" s="28"/>
      <c r="W5" s="29">
        <v>240</v>
      </c>
    </row>
    <row r="6" spans="1:23" ht="16" thickBot="1" x14ac:dyDescent="0.25">
      <c r="A6" s="37" t="s">
        <v>521</v>
      </c>
      <c r="B6" s="28"/>
      <c r="C6" s="29">
        <v>238</v>
      </c>
      <c r="E6" s="37"/>
      <c r="F6" s="28"/>
      <c r="G6" s="29"/>
      <c r="I6" s="37" t="s">
        <v>522</v>
      </c>
      <c r="J6" s="28"/>
      <c r="K6" s="29">
        <v>245</v>
      </c>
      <c r="M6" s="111" t="s">
        <v>523</v>
      </c>
      <c r="N6" s="141"/>
      <c r="O6" s="143">
        <v>244</v>
      </c>
      <c r="Q6" s="111" t="s">
        <v>524</v>
      </c>
      <c r="R6" s="141"/>
      <c r="S6" s="143">
        <v>242</v>
      </c>
      <c r="U6" s="37" t="s">
        <v>523</v>
      </c>
      <c r="V6" s="28"/>
      <c r="W6" s="27">
        <v>244</v>
      </c>
    </row>
    <row r="7" spans="1:23" ht="17" thickTop="1" thickBot="1" x14ac:dyDescent="0.25">
      <c r="A7" s="37" t="s">
        <v>525</v>
      </c>
      <c r="B7" s="28"/>
      <c r="C7" s="27">
        <v>230</v>
      </c>
      <c r="E7" s="37"/>
      <c r="F7" s="28"/>
      <c r="G7" s="27"/>
      <c r="I7" s="37" t="s">
        <v>526</v>
      </c>
      <c r="J7" s="28"/>
      <c r="K7" s="27"/>
      <c r="M7" s="144"/>
      <c r="N7" s="145"/>
      <c r="O7" s="140">
        <f>SUM(O5:O6)</f>
        <v>489</v>
      </c>
      <c r="Q7" s="144"/>
      <c r="R7" s="145"/>
      <c r="S7" s="140">
        <v>482</v>
      </c>
      <c r="U7" s="26"/>
      <c r="V7" s="25"/>
      <c r="W7" s="36">
        <v>484</v>
      </c>
    </row>
    <row r="8" spans="1:23" ht="17" thickTop="1" thickBot="1" x14ac:dyDescent="0.25">
      <c r="A8" s="26"/>
      <c r="B8" s="25"/>
      <c r="C8" s="24">
        <f>SUM(C5:C7)</f>
        <v>708</v>
      </c>
      <c r="E8" s="26"/>
      <c r="F8" s="25"/>
      <c r="G8" s="24"/>
      <c r="I8" s="26"/>
      <c r="J8" s="25"/>
      <c r="K8" s="24">
        <f>SUM(K5:K7)</f>
        <v>471</v>
      </c>
      <c r="M8" s="180" t="s">
        <v>357</v>
      </c>
      <c r="N8" s="181"/>
      <c r="O8" s="182"/>
      <c r="Q8" s="152" t="s">
        <v>527</v>
      </c>
      <c r="R8" s="153"/>
      <c r="S8" s="154"/>
      <c r="U8" s="152" t="s">
        <v>528</v>
      </c>
      <c r="V8" s="153"/>
      <c r="W8" s="154"/>
    </row>
    <row r="9" spans="1:23" x14ac:dyDescent="0.2">
      <c r="A9" s="183" t="s">
        <v>357</v>
      </c>
      <c r="B9" s="184"/>
      <c r="C9" s="185"/>
      <c r="E9" s="180"/>
      <c r="F9" s="181"/>
      <c r="G9" s="182"/>
      <c r="I9" s="183" t="s">
        <v>516</v>
      </c>
      <c r="J9" s="184"/>
      <c r="K9" s="185"/>
      <c r="M9" s="37" t="s">
        <v>529</v>
      </c>
      <c r="N9" s="28"/>
      <c r="O9" s="29">
        <v>239</v>
      </c>
      <c r="Q9" s="37" t="s">
        <v>518</v>
      </c>
      <c r="R9" s="28"/>
      <c r="S9" s="29">
        <v>226</v>
      </c>
      <c r="U9" s="37" t="s">
        <v>520</v>
      </c>
      <c r="V9" s="28"/>
      <c r="W9" s="29">
        <v>240</v>
      </c>
    </row>
    <row r="10" spans="1:23" ht="16" thickBot="1" x14ac:dyDescent="0.25">
      <c r="A10" s="111" t="s">
        <v>530</v>
      </c>
      <c r="B10" s="141"/>
      <c r="C10" s="142">
        <v>245</v>
      </c>
      <c r="E10" s="37"/>
      <c r="F10" s="28"/>
      <c r="G10" s="29"/>
      <c r="I10" s="111" t="s">
        <v>523</v>
      </c>
      <c r="J10" s="141"/>
      <c r="K10" s="142">
        <v>244</v>
      </c>
      <c r="M10" s="37" t="s">
        <v>530</v>
      </c>
      <c r="N10" s="28"/>
      <c r="O10" s="27">
        <v>245</v>
      </c>
      <c r="Q10" s="37" t="s">
        <v>526</v>
      </c>
      <c r="R10" s="28"/>
      <c r="S10" s="27">
        <v>231</v>
      </c>
      <c r="U10" s="37" t="s">
        <v>530</v>
      </c>
      <c r="V10" s="28"/>
      <c r="W10" s="27">
        <v>245</v>
      </c>
    </row>
    <row r="11" spans="1:23" ht="17" customHeight="1" thickTop="1" thickBot="1" x14ac:dyDescent="0.25">
      <c r="A11" s="111" t="s">
        <v>523</v>
      </c>
      <c r="B11" s="141"/>
      <c r="C11" s="142">
        <v>244</v>
      </c>
      <c r="E11" s="37"/>
      <c r="F11" s="28"/>
      <c r="G11" s="29"/>
      <c r="I11" s="111" t="s">
        <v>520</v>
      </c>
      <c r="J11" s="141"/>
      <c r="K11" s="142">
        <v>240</v>
      </c>
      <c r="M11" s="26"/>
      <c r="N11" s="25"/>
      <c r="O11" s="36">
        <f>SUM(O9:O10)</f>
        <v>484</v>
      </c>
      <c r="Q11" s="26"/>
      <c r="R11" s="25"/>
      <c r="S11" s="36">
        <v>457</v>
      </c>
      <c r="U11" s="26"/>
      <c r="V11" s="25"/>
      <c r="W11" s="36">
        <v>485</v>
      </c>
    </row>
    <row r="12" spans="1:23" ht="16" customHeight="1" thickBot="1" x14ac:dyDescent="0.25">
      <c r="A12" s="111" t="s">
        <v>519</v>
      </c>
      <c r="B12" s="141"/>
      <c r="C12" s="143">
        <v>245</v>
      </c>
      <c r="E12" s="37"/>
      <c r="F12" s="28"/>
      <c r="G12" s="27"/>
      <c r="I12" s="111" t="s">
        <v>529</v>
      </c>
      <c r="J12" s="141"/>
      <c r="K12" s="143">
        <v>239</v>
      </c>
      <c r="M12" s="180" t="s">
        <v>531</v>
      </c>
      <c r="N12" s="181"/>
      <c r="O12" s="182"/>
      <c r="Q12" s="180"/>
      <c r="R12" s="181"/>
      <c r="S12" s="182"/>
      <c r="U12" s="155" t="s">
        <v>532</v>
      </c>
      <c r="V12" s="156"/>
      <c r="W12" s="157"/>
    </row>
    <row r="13" spans="1:23" ht="17" customHeight="1" thickTop="1" thickBot="1" x14ac:dyDescent="0.25">
      <c r="A13" s="144"/>
      <c r="B13" s="145"/>
      <c r="C13" s="140">
        <f>SUM(C10:C12)</f>
        <v>734</v>
      </c>
      <c r="E13" s="26"/>
      <c r="F13" s="25"/>
      <c r="G13" s="24"/>
      <c r="I13" s="144"/>
      <c r="J13" s="145"/>
      <c r="K13" s="140">
        <f>SUM(K10:K12)</f>
        <v>723</v>
      </c>
      <c r="M13" s="37" t="s">
        <v>522</v>
      </c>
      <c r="N13" s="28"/>
      <c r="O13" s="29">
        <v>245</v>
      </c>
      <c r="Q13" s="37"/>
      <c r="R13" s="28"/>
      <c r="S13" s="29"/>
      <c r="U13" s="111" t="s">
        <v>520</v>
      </c>
      <c r="V13" s="141"/>
      <c r="W13" s="142">
        <v>240</v>
      </c>
    </row>
    <row r="14" spans="1:23" ht="16" customHeight="1" thickBot="1" x14ac:dyDescent="0.25">
      <c r="A14" s="180"/>
      <c r="B14" s="181"/>
      <c r="C14" s="182"/>
      <c r="E14" s="180"/>
      <c r="F14" s="181"/>
      <c r="G14" s="182"/>
      <c r="I14" s="180"/>
      <c r="J14" s="181"/>
      <c r="K14" s="182"/>
      <c r="M14" s="37" t="s">
        <v>533</v>
      </c>
      <c r="N14" s="28"/>
      <c r="O14" s="27">
        <v>2</v>
      </c>
      <c r="Q14" s="37"/>
      <c r="R14" s="28"/>
      <c r="S14" s="27"/>
      <c r="U14" s="111" t="s">
        <v>519</v>
      </c>
      <c r="V14" s="141"/>
      <c r="W14" s="143">
        <v>245</v>
      </c>
    </row>
    <row r="15" spans="1:23" ht="17" customHeight="1" thickTop="1" thickBot="1" x14ac:dyDescent="0.25">
      <c r="A15" s="37"/>
      <c r="B15" s="28"/>
      <c r="C15" s="29"/>
      <c r="E15" s="37"/>
      <c r="F15" s="28"/>
      <c r="G15" s="29"/>
      <c r="I15" s="37"/>
      <c r="J15" s="28"/>
      <c r="K15" s="29"/>
      <c r="M15" s="26"/>
      <c r="N15" s="25"/>
      <c r="O15" s="36">
        <f>SUM(O13:O14)</f>
        <v>247</v>
      </c>
      <c r="Q15" s="26"/>
      <c r="R15" s="25"/>
      <c r="S15" s="24"/>
      <c r="U15" s="144"/>
      <c r="V15" s="145"/>
      <c r="W15" s="140">
        <v>485</v>
      </c>
    </row>
    <row r="16" spans="1:23" x14ac:dyDescent="0.2">
      <c r="A16" s="37"/>
      <c r="B16" s="28"/>
      <c r="C16" s="29"/>
      <c r="E16" s="37"/>
      <c r="F16" s="28"/>
      <c r="G16" s="29"/>
      <c r="I16" s="37"/>
      <c r="J16" s="28"/>
      <c r="K16" s="29"/>
      <c r="M16" s="180"/>
      <c r="N16" s="181"/>
      <c r="O16" s="182"/>
      <c r="Q16" s="180"/>
      <c r="R16" s="181"/>
      <c r="S16" s="182"/>
      <c r="U16" s="152" t="s">
        <v>534</v>
      </c>
      <c r="V16" s="153"/>
      <c r="W16" s="154"/>
    </row>
    <row r="17" spans="1:23" ht="16" customHeight="1" thickBot="1" x14ac:dyDescent="0.25">
      <c r="A17" s="37"/>
      <c r="B17" s="28"/>
      <c r="C17" s="27"/>
      <c r="E17" s="37"/>
      <c r="F17" s="28"/>
      <c r="G17" s="27"/>
      <c r="I17" s="37"/>
      <c r="J17" s="28"/>
      <c r="K17" s="27"/>
      <c r="M17" s="37"/>
      <c r="N17" s="28"/>
      <c r="O17" s="29"/>
      <c r="Q17" s="37"/>
      <c r="R17" s="28"/>
      <c r="S17" s="29"/>
      <c r="U17" s="37" t="s">
        <v>535</v>
      </c>
      <c r="V17" s="28"/>
      <c r="W17" s="29">
        <v>243</v>
      </c>
    </row>
    <row r="18" spans="1:23" ht="17" customHeight="1" thickTop="1" thickBot="1" x14ac:dyDescent="0.25">
      <c r="A18" s="26"/>
      <c r="B18" s="25"/>
      <c r="C18" s="24"/>
      <c r="E18" s="26"/>
      <c r="F18" s="25"/>
      <c r="G18" s="24"/>
      <c r="I18" s="26"/>
      <c r="J18" s="25"/>
      <c r="K18" s="24"/>
      <c r="M18" s="37"/>
      <c r="N18" s="28"/>
      <c r="O18" s="27"/>
      <c r="Q18" s="37"/>
      <c r="R18" s="28"/>
      <c r="S18" s="27"/>
      <c r="U18" s="37" t="s">
        <v>517</v>
      </c>
      <c r="V18" s="28"/>
      <c r="W18" s="27">
        <v>240</v>
      </c>
    </row>
    <row r="19" spans="1:23" ht="16" customHeight="1" thickBot="1" x14ac:dyDescent="0.25">
      <c r="A19" s="180"/>
      <c r="B19" s="181"/>
      <c r="C19" s="182"/>
      <c r="E19" s="180"/>
      <c r="F19" s="181"/>
      <c r="G19" s="182"/>
      <c r="I19" s="177"/>
      <c r="J19" s="178"/>
      <c r="K19" s="179"/>
      <c r="M19" s="26"/>
      <c r="N19" s="25"/>
      <c r="O19" s="24"/>
      <c r="Q19" s="26"/>
      <c r="R19" s="25"/>
      <c r="S19" s="24"/>
      <c r="U19" s="26"/>
      <c r="V19" s="25"/>
      <c r="W19" s="36">
        <v>483</v>
      </c>
    </row>
    <row r="20" spans="1:23" x14ac:dyDescent="0.2">
      <c r="A20" s="37"/>
      <c r="B20" s="28"/>
      <c r="C20" s="29"/>
      <c r="E20" s="37"/>
      <c r="F20" s="28"/>
      <c r="G20" s="29"/>
      <c r="I20" s="37"/>
      <c r="J20" s="28"/>
      <c r="K20" s="29"/>
      <c r="M20" s="180"/>
      <c r="N20" s="181"/>
      <c r="O20" s="182"/>
      <c r="Q20" s="180"/>
      <c r="R20" s="181"/>
      <c r="S20" s="182"/>
      <c r="U20" s="152" t="s">
        <v>536</v>
      </c>
      <c r="V20" s="153"/>
      <c r="W20" s="154"/>
    </row>
    <row r="21" spans="1:23" x14ac:dyDescent="0.2">
      <c r="A21" s="37"/>
      <c r="B21" s="28"/>
      <c r="C21" s="29"/>
      <c r="E21" s="37"/>
      <c r="F21" s="28"/>
      <c r="G21" s="29"/>
      <c r="I21" s="37"/>
      <c r="J21" s="28"/>
      <c r="K21" s="29"/>
      <c r="M21" s="37"/>
      <c r="N21" s="28"/>
      <c r="O21" s="29"/>
      <c r="Q21" s="37"/>
      <c r="R21" s="28"/>
      <c r="S21" s="29"/>
      <c r="U21" s="37" t="s">
        <v>526</v>
      </c>
      <c r="V21" s="28"/>
      <c r="W21" s="29">
        <v>231</v>
      </c>
    </row>
    <row r="22" spans="1:23" ht="16" customHeight="1" thickBot="1" x14ac:dyDescent="0.25">
      <c r="A22" s="37"/>
      <c r="B22" s="28"/>
      <c r="C22" s="27"/>
      <c r="E22" s="37"/>
      <c r="F22" s="28"/>
      <c r="G22" s="27"/>
      <c r="I22" s="37"/>
      <c r="J22" s="28"/>
      <c r="K22" s="27"/>
      <c r="M22" s="37"/>
      <c r="N22" s="28"/>
      <c r="O22" s="27"/>
      <c r="Q22" s="37"/>
      <c r="R22" s="28"/>
      <c r="S22" s="27"/>
      <c r="U22" s="37" t="s">
        <v>521</v>
      </c>
      <c r="V22" s="28"/>
      <c r="W22" s="27">
        <v>238</v>
      </c>
    </row>
    <row r="23" spans="1:23" ht="17" customHeight="1" thickTop="1" thickBot="1" x14ac:dyDescent="0.25">
      <c r="A23" s="26"/>
      <c r="B23" s="25"/>
      <c r="C23" s="24"/>
      <c r="E23" s="26"/>
      <c r="F23" s="25"/>
      <c r="G23" s="36"/>
      <c r="I23" s="26"/>
      <c r="J23" s="25"/>
      <c r="K23" s="36"/>
      <c r="M23" s="26"/>
      <c r="N23" s="25"/>
      <c r="O23" s="24"/>
      <c r="Q23" s="26"/>
      <c r="R23" s="25"/>
      <c r="S23" s="24"/>
      <c r="U23" s="26"/>
      <c r="V23" s="25"/>
      <c r="W23" s="36">
        <v>469</v>
      </c>
    </row>
    <row r="24" spans="1:23" x14ac:dyDescent="0.2">
      <c r="A24" s="180"/>
      <c r="B24" s="181"/>
      <c r="C24" s="182"/>
      <c r="E24" s="180"/>
      <c r="F24" s="181"/>
      <c r="G24" s="182"/>
      <c r="I24" s="180"/>
      <c r="J24" s="181"/>
      <c r="K24" s="182"/>
      <c r="M24" s="180"/>
      <c r="N24" s="181"/>
      <c r="O24" s="182"/>
      <c r="Q24" s="180"/>
      <c r="R24" s="181"/>
      <c r="S24" s="182"/>
      <c r="U24" s="180"/>
      <c r="V24" s="181"/>
      <c r="W24" s="182"/>
    </row>
    <row r="25" spans="1:23" x14ac:dyDescent="0.2">
      <c r="A25" s="37"/>
      <c r="B25" s="28"/>
      <c r="C25" s="29"/>
      <c r="E25" s="37"/>
      <c r="F25" s="28"/>
      <c r="G25" s="29"/>
      <c r="I25" s="37"/>
      <c r="J25" s="28"/>
      <c r="K25" s="29"/>
      <c r="M25" s="37"/>
      <c r="N25" s="28"/>
      <c r="O25" s="29"/>
      <c r="Q25" s="37"/>
      <c r="R25" s="28"/>
      <c r="S25" s="29"/>
      <c r="U25" s="37"/>
      <c r="V25" s="28"/>
      <c r="W25" s="29"/>
    </row>
    <row r="26" spans="1:23" ht="16" thickBot="1" x14ac:dyDescent="0.25">
      <c r="A26" s="37"/>
      <c r="B26" s="28"/>
      <c r="C26" s="29"/>
      <c r="E26" s="37"/>
      <c r="F26" s="76" t="s">
        <v>366</v>
      </c>
      <c r="G26" s="29"/>
      <c r="I26" s="37"/>
      <c r="J26" s="28"/>
      <c r="K26" s="29"/>
      <c r="M26" s="37"/>
      <c r="N26" s="28"/>
      <c r="O26" s="27"/>
      <c r="Q26" s="37"/>
      <c r="R26" s="28"/>
      <c r="S26" s="27"/>
      <c r="U26" s="37"/>
      <c r="V26" s="28"/>
      <c r="W26" s="27"/>
    </row>
    <row r="27" spans="1:23" ht="17" thickTop="1" thickBot="1" x14ac:dyDescent="0.25">
      <c r="A27" s="37"/>
      <c r="B27" s="28"/>
      <c r="C27" s="27"/>
      <c r="E27" s="37"/>
      <c r="F27" s="28"/>
      <c r="G27" s="27"/>
      <c r="I27" s="37"/>
      <c r="J27" s="28"/>
      <c r="K27" s="27"/>
      <c r="M27" s="26"/>
      <c r="N27" s="25"/>
      <c r="O27" s="24"/>
      <c r="Q27" s="26"/>
      <c r="R27" s="25"/>
      <c r="S27" s="24"/>
      <c r="U27" s="26"/>
      <c r="V27" s="25"/>
      <c r="W27" s="24"/>
    </row>
    <row r="28" spans="1:23" ht="17" thickTop="1" thickBot="1" x14ac:dyDescent="0.25">
      <c r="A28" s="26"/>
      <c r="B28" s="25"/>
      <c r="C28" s="36"/>
      <c r="E28" s="26"/>
      <c r="F28" s="25"/>
      <c r="G28" s="24"/>
      <c r="I28" s="26"/>
      <c r="J28" s="25"/>
      <c r="K28" s="24"/>
      <c r="M28" s="180"/>
      <c r="N28" s="181"/>
      <c r="O28" s="182"/>
      <c r="Q28" s="180"/>
      <c r="R28" s="181"/>
      <c r="S28" s="182"/>
      <c r="U28" s="180"/>
      <c r="V28" s="181"/>
      <c r="W28" s="182"/>
    </row>
    <row r="29" spans="1:23" x14ac:dyDescent="0.2">
      <c r="A29" s="180"/>
      <c r="B29" s="181"/>
      <c r="C29" s="182"/>
      <c r="E29" s="180"/>
      <c r="F29" s="181"/>
      <c r="G29" s="182"/>
      <c r="I29" s="180"/>
      <c r="J29" s="181"/>
      <c r="K29" s="182"/>
      <c r="M29" s="37"/>
      <c r="N29" s="28"/>
      <c r="O29" s="29"/>
      <c r="Q29" s="37"/>
      <c r="R29" s="28"/>
      <c r="S29" s="29"/>
      <c r="U29" s="37"/>
      <c r="V29" s="28"/>
      <c r="W29" s="29"/>
    </row>
    <row r="30" spans="1:23" ht="16" thickBot="1" x14ac:dyDescent="0.25">
      <c r="A30" s="37"/>
      <c r="B30" s="28"/>
      <c r="C30" s="29"/>
      <c r="E30" s="37"/>
      <c r="F30" s="28"/>
      <c r="G30" s="29"/>
      <c r="I30" s="37"/>
      <c r="J30" s="28"/>
      <c r="K30" s="29"/>
      <c r="M30" s="37"/>
      <c r="N30" s="28"/>
      <c r="O30" s="27"/>
      <c r="Q30" s="37"/>
      <c r="R30" s="28"/>
      <c r="S30" s="27"/>
      <c r="U30" s="37"/>
      <c r="V30" s="28"/>
      <c r="W30" s="27"/>
    </row>
    <row r="31" spans="1:23" ht="17" thickTop="1" thickBot="1" x14ac:dyDescent="0.25">
      <c r="A31" s="37"/>
      <c r="B31" s="28"/>
      <c r="C31" s="29"/>
      <c r="E31" s="37"/>
      <c r="F31" s="28"/>
      <c r="G31" s="29"/>
      <c r="I31" s="37"/>
      <c r="J31" s="28"/>
      <c r="K31" s="29"/>
      <c r="M31" s="26"/>
      <c r="N31" s="25"/>
      <c r="O31" s="36"/>
      <c r="Q31" s="26"/>
      <c r="R31" s="25"/>
      <c r="S31" s="36"/>
      <c r="U31" s="26"/>
      <c r="V31" s="25"/>
      <c r="W31" s="36"/>
    </row>
    <row r="32" spans="1:23" ht="16" thickBot="1" x14ac:dyDescent="0.25">
      <c r="A32" s="37"/>
      <c r="B32" s="28"/>
      <c r="C32" s="27"/>
      <c r="E32" s="37"/>
      <c r="F32" s="28"/>
      <c r="G32" s="27"/>
      <c r="I32" s="37"/>
      <c r="J32" s="28"/>
      <c r="K32" s="27"/>
      <c r="M32" s="177"/>
      <c r="N32" s="178"/>
      <c r="O32" s="179"/>
      <c r="Q32" s="177"/>
      <c r="R32" s="178"/>
      <c r="S32" s="179"/>
      <c r="U32" s="177"/>
      <c r="V32" s="178"/>
      <c r="W32" s="179"/>
    </row>
    <row r="33" spans="1:23" ht="17" thickTop="1" thickBot="1" x14ac:dyDescent="0.25">
      <c r="A33" s="26"/>
      <c r="B33" s="25"/>
      <c r="C33" s="36"/>
      <c r="E33" s="26"/>
      <c r="F33" s="25"/>
      <c r="G33" s="24"/>
      <c r="I33" s="26"/>
      <c r="J33" s="25"/>
      <c r="K33" s="24"/>
      <c r="M33" s="37"/>
      <c r="N33" s="28"/>
      <c r="O33" s="29"/>
      <c r="Q33" s="37"/>
      <c r="R33" s="28"/>
      <c r="S33" s="29"/>
      <c r="U33" s="37"/>
      <c r="V33" s="28"/>
      <c r="W33" s="29"/>
    </row>
    <row r="34" spans="1:23" ht="16" thickBot="1" x14ac:dyDescent="0.25">
      <c r="A34"/>
      <c r="B34"/>
      <c r="C34"/>
      <c r="M34" s="37"/>
      <c r="N34" s="28"/>
      <c r="O34" s="27"/>
      <c r="Q34" s="37"/>
      <c r="R34" s="28"/>
      <c r="S34" s="27"/>
      <c r="U34" s="37"/>
      <c r="V34" s="28"/>
      <c r="W34" s="27"/>
    </row>
    <row r="35" spans="1:23" ht="17" thickTop="1" thickBot="1" x14ac:dyDescent="0.25">
      <c r="A35"/>
      <c r="B35"/>
      <c r="C35"/>
      <c r="M35" s="26"/>
      <c r="N35" s="25"/>
      <c r="O35" s="24"/>
      <c r="Q35" s="26"/>
      <c r="R35" s="25"/>
      <c r="S35" s="24"/>
      <c r="U35" s="26"/>
      <c r="V35" s="25"/>
      <c r="W35" s="24"/>
    </row>
    <row r="36" spans="1:23" x14ac:dyDescent="0.2">
      <c r="A36"/>
      <c r="B36"/>
      <c r="C36"/>
      <c r="M36"/>
      <c r="N36"/>
      <c r="O36"/>
    </row>
    <row r="37" spans="1:23" x14ac:dyDescent="0.2">
      <c r="A37"/>
      <c r="B37"/>
      <c r="C37"/>
      <c r="M37"/>
      <c r="N37"/>
      <c r="O37"/>
    </row>
    <row r="38" spans="1:23" x14ac:dyDescent="0.2">
      <c r="A38"/>
      <c r="B38"/>
      <c r="C38"/>
      <c r="M38"/>
      <c r="N38"/>
      <c r="O38"/>
    </row>
    <row r="39" spans="1:23" x14ac:dyDescent="0.2">
      <c r="A39"/>
      <c r="B39"/>
      <c r="C39"/>
      <c r="M39"/>
      <c r="N39"/>
      <c r="O39"/>
    </row>
    <row r="40" spans="1:23" x14ac:dyDescent="0.2">
      <c r="A40"/>
      <c r="B40"/>
      <c r="C40"/>
      <c r="M40"/>
      <c r="N40"/>
      <c r="O40"/>
    </row>
    <row r="41" spans="1:23" x14ac:dyDescent="0.2">
      <c r="A41"/>
      <c r="B41"/>
      <c r="C41"/>
      <c r="M41"/>
      <c r="N41"/>
      <c r="O41"/>
    </row>
    <row r="42" spans="1:23" x14ac:dyDescent="0.2">
      <c r="A42"/>
      <c r="B42"/>
      <c r="C42"/>
      <c r="M42"/>
      <c r="N42"/>
      <c r="O42"/>
    </row>
    <row r="43" spans="1:23" x14ac:dyDescent="0.2">
      <c r="A43"/>
      <c r="B43"/>
      <c r="C43"/>
      <c r="M43"/>
      <c r="N43"/>
      <c r="O43"/>
    </row>
    <row r="44" spans="1:23" x14ac:dyDescent="0.2">
      <c r="A44"/>
      <c r="B44"/>
      <c r="C44"/>
      <c r="M44"/>
      <c r="N44"/>
      <c r="O44"/>
    </row>
    <row r="45" spans="1:23" x14ac:dyDescent="0.2">
      <c r="M45"/>
      <c r="N45"/>
      <c r="O45"/>
    </row>
    <row r="46" spans="1:23" x14ac:dyDescent="0.2">
      <c r="M46"/>
      <c r="N46"/>
      <c r="O46"/>
    </row>
    <row r="47" spans="1:23" x14ac:dyDescent="0.2">
      <c r="M47"/>
      <c r="N47"/>
      <c r="O47"/>
    </row>
    <row r="59" spans="8:14" x14ac:dyDescent="0.2">
      <c r="H59" s="23"/>
      <c r="N59" s="30"/>
    </row>
  </sheetData>
  <mergeCells count="44">
    <mergeCell ref="A2:C2"/>
    <mergeCell ref="E2:G2"/>
    <mergeCell ref="I2:K2"/>
    <mergeCell ref="A4:C4"/>
    <mergeCell ref="E4:G4"/>
    <mergeCell ref="I4:K4"/>
    <mergeCell ref="A19:C19"/>
    <mergeCell ref="E19:G19"/>
    <mergeCell ref="I19:K19"/>
    <mergeCell ref="A14:C14"/>
    <mergeCell ref="E14:G14"/>
    <mergeCell ref="I14:K14"/>
    <mergeCell ref="A9:C9"/>
    <mergeCell ref="I9:K9"/>
    <mergeCell ref="M12:O12"/>
    <mergeCell ref="Q12:S12"/>
    <mergeCell ref="M8:O8"/>
    <mergeCell ref="E9:G9"/>
    <mergeCell ref="A29:C29"/>
    <mergeCell ref="E29:G29"/>
    <mergeCell ref="I29:K29"/>
    <mergeCell ref="M20:O20"/>
    <mergeCell ref="Q20:S20"/>
    <mergeCell ref="A24:C24"/>
    <mergeCell ref="E24:G24"/>
    <mergeCell ref="I24:K24"/>
    <mergeCell ref="M24:O24"/>
    <mergeCell ref="Q24:S24"/>
    <mergeCell ref="M2:O2"/>
    <mergeCell ref="Q2:S2"/>
    <mergeCell ref="U2:W2"/>
    <mergeCell ref="M32:O32"/>
    <mergeCell ref="Q32:S32"/>
    <mergeCell ref="U32:W32"/>
    <mergeCell ref="M28:O28"/>
    <mergeCell ref="Q28:S28"/>
    <mergeCell ref="U28:W28"/>
    <mergeCell ref="U24:W24"/>
    <mergeCell ref="M16:O16"/>
    <mergeCell ref="Q16:S16"/>
    <mergeCell ref="U4:W4"/>
    <mergeCell ref="M3:O3"/>
    <mergeCell ref="M4:O4"/>
    <mergeCell ref="Q4:S4"/>
  </mergeCells>
  <phoneticPr fontId="15" type="noConversion"/>
  <printOptions horizontalCentered="1" verticalCentered="1"/>
  <pageMargins left="0.7" right="0.7" top="0.75" bottom="0.75" header="0.3" footer="0.3"/>
  <pageSetup scale="47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Y62"/>
  <sheetViews>
    <sheetView zoomScale="125" zoomScaleNormal="125" zoomScalePageLayoutView="125" workbookViewId="0">
      <selection activeCell="V13" sqref="V13:W13"/>
    </sheetView>
  </sheetViews>
  <sheetFormatPr baseColWidth="10" defaultColWidth="9.1640625" defaultRowHeight="16" x14ac:dyDescent="0.2"/>
  <cols>
    <col min="1" max="1" width="19" style="6" bestFit="1" customWidth="1"/>
    <col min="2" max="2" width="14.83203125" style="6" bestFit="1" customWidth="1"/>
    <col min="3" max="3" width="8.5" style="6" bestFit="1" customWidth="1"/>
    <col min="4" max="5" width="9.1640625" style="6"/>
    <col min="6" max="9" width="6.83203125" style="6" customWidth="1"/>
    <col min="10" max="10" width="4.1640625" style="6" customWidth="1"/>
    <col min="11" max="11" width="19" style="6" bestFit="1" customWidth="1"/>
    <col min="12" max="12" width="14.83203125" style="14" bestFit="1" customWidth="1"/>
    <col min="13" max="13" width="8.5" style="6" bestFit="1" customWidth="1"/>
    <col min="14" max="15" width="9.1640625" style="6"/>
    <col min="16" max="16" width="9" style="6" bestFit="1" customWidth="1"/>
    <col min="17" max="19" width="6.83203125" style="6" customWidth="1"/>
    <col min="20" max="20" width="9.1640625" style="6" customWidth="1"/>
    <col min="21" max="16384" width="9.1640625" style="6"/>
  </cols>
  <sheetData>
    <row r="1" spans="1:25" ht="48" customHeight="1" thickBot="1" x14ac:dyDescent="0.25">
      <c r="A1" s="192" t="s">
        <v>537</v>
      </c>
      <c r="B1" s="193"/>
      <c r="C1" s="193"/>
      <c r="D1" s="193"/>
      <c r="E1" s="193"/>
      <c r="F1" s="193"/>
      <c r="G1" s="193"/>
      <c r="H1" s="193"/>
      <c r="I1" s="194"/>
      <c r="K1" s="195" t="s">
        <v>538</v>
      </c>
      <c r="L1" s="196"/>
      <c r="M1" s="196"/>
      <c r="N1" s="196"/>
      <c r="O1" s="196"/>
      <c r="P1" s="196"/>
      <c r="Q1" s="196"/>
      <c r="R1" s="196"/>
      <c r="S1" s="197"/>
    </row>
    <row r="2" spans="1:25" customFormat="1" ht="15" customHeight="1" thickBot="1" x14ac:dyDescent="0.2"/>
    <row r="3" spans="1:25" ht="24" customHeight="1" x14ac:dyDescent="0.2">
      <c r="A3" s="198" t="s">
        <v>373</v>
      </c>
      <c r="B3" s="199"/>
      <c r="C3" s="199"/>
      <c r="D3" s="199"/>
      <c r="E3" s="199"/>
      <c r="F3" s="199"/>
      <c r="G3" s="199"/>
      <c r="H3" s="199"/>
      <c r="I3" s="200"/>
      <c r="J3" s="43"/>
      <c r="K3" s="201" t="s">
        <v>374</v>
      </c>
      <c r="L3" s="202"/>
      <c r="M3" s="202"/>
      <c r="N3" s="202"/>
      <c r="O3" s="202"/>
      <c r="P3" s="202"/>
      <c r="Q3" s="202"/>
      <c r="R3" s="202"/>
      <c r="S3" s="203"/>
      <c r="T3" s="43"/>
      <c r="U3" s="43"/>
    </row>
    <row r="4" spans="1:25" s="9" customFormat="1" x14ac:dyDescent="0.2">
      <c r="A4" s="63" t="s">
        <v>21</v>
      </c>
      <c r="B4" s="61" t="s">
        <v>22</v>
      </c>
      <c r="C4" s="62" t="s">
        <v>375</v>
      </c>
      <c r="D4" s="62" t="s">
        <v>376</v>
      </c>
      <c r="E4" s="62" t="s">
        <v>377</v>
      </c>
      <c r="F4" s="62" t="s">
        <v>376</v>
      </c>
      <c r="G4" s="62" t="s">
        <v>378</v>
      </c>
      <c r="H4" s="62" t="s">
        <v>379</v>
      </c>
      <c r="I4" s="75"/>
      <c r="J4" s="32"/>
      <c r="K4" s="63" t="s">
        <v>21</v>
      </c>
      <c r="L4" s="61" t="s">
        <v>22</v>
      </c>
      <c r="M4" s="62" t="s">
        <v>375</v>
      </c>
      <c r="N4" s="62" t="s">
        <v>377</v>
      </c>
      <c r="O4" s="62" t="s">
        <v>41</v>
      </c>
      <c r="P4" s="62" t="s">
        <v>379</v>
      </c>
      <c r="Q4" s="62" t="s">
        <v>376</v>
      </c>
      <c r="R4" s="62"/>
      <c r="S4" s="75"/>
      <c r="T4" s="46"/>
      <c r="U4" s="32"/>
      <c r="V4" s="45"/>
    </row>
    <row r="5" spans="1:25" s="9" customFormat="1" x14ac:dyDescent="0.2">
      <c r="A5" s="103" t="s">
        <v>402</v>
      </c>
      <c r="B5" s="11" t="s">
        <v>403</v>
      </c>
      <c r="C5" s="12">
        <v>247</v>
      </c>
      <c r="D5" s="13"/>
      <c r="E5" s="21">
        <v>56</v>
      </c>
      <c r="F5" s="21">
        <v>12</v>
      </c>
      <c r="G5" s="21">
        <v>3</v>
      </c>
      <c r="H5" s="5">
        <f t="shared" ref="H5:H11" si="0">SUM(C5,G5)</f>
        <v>250</v>
      </c>
      <c r="I5" s="64"/>
      <c r="J5" s="32"/>
      <c r="K5" s="103" t="s">
        <v>480</v>
      </c>
      <c r="L5" s="11" t="s">
        <v>481</v>
      </c>
      <c r="M5" s="12">
        <v>247</v>
      </c>
      <c r="N5" s="13">
        <v>57</v>
      </c>
      <c r="O5" s="21">
        <v>3</v>
      </c>
      <c r="P5" s="21">
        <f t="shared" ref="P5:P10" si="1">SUM(M5,O5)</f>
        <v>250</v>
      </c>
      <c r="Q5" s="21"/>
      <c r="R5" s="5"/>
      <c r="S5" s="64"/>
      <c r="T5" s="32"/>
      <c r="U5" s="45"/>
      <c r="V5" s="45"/>
    </row>
    <row r="6" spans="1:25" s="9" customFormat="1" x14ac:dyDescent="0.2">
      <c r="A6" s="103" t="s">
        <v>100</v>
      </c>
      <c r="B6" s="11" t="s">
        <v>408</v>
      </c>
      <c r="C6" s="12">
        <v>245</v>
      </c>
      <c r="D6" s="13">
        <v>5</v>
      </c>
      <c r="E6" s="21">
        <v>56</v>
      </c>
      <c r="F6" s="21">
        <v>11</v>
      </c>
      <c r="G6" s="21">
        <v>2</v>
      </c>
      <c r="H6" s="5">
        <f t="shared" si="0"/>
        <v>247</v>
      </c>
      <c r="I6" s="68"/>
      <c r="J6" s="47"/>
      <c r="K6" s="103" t="s">
        <v>484</v>
      </c>
      <c r="L6" s="11" t="s">
        <v>485</v>
      </c>
      <c r="M6" s="12">
        <v>240</v>
      </c>
      <c r="N6" s="13">
        <v>52</v>
      </c>
      <c r="O6" s="21">
        <v>2</v>
      </c>
      <c r="P6" s="21">
        <f t="shared" si="1"/>
        <v>242</v>
      </c>
      <c r="Q6" s="21" t="s">
        <v>540</v>
      </c>
      <c r="R6" s="8"/>
      <c r="S6" s="68"/>
      <c r="T6" s="32"/>
      <c r="U6" s="32"/>
      <c r="V6" s="45"/>
    </row>
    <row r="7" spans="1:25" s="9" customFormat="1" x14ac:dyDescent="0.2">
      <c r="A7" s="103" t="s">
        <v>404</v>
      </c>
      <c r="B7" s="11" t="s">
        <v>405</v>
      </c>
      <c r="C7" s="12">
        <v>245</v>
      </c>
      <c r="D7" s="13">
        <v>8</v>
      </c>
      <c r="E7" s="21">
        <v>46</v>
      </c>
      <c r="F7" s="21"/>
      <c r="G7" s="7">
        <v>1</v>
      </c>
      <c r="H7" s="5">
        <f t="shared" si="0"/>
        <v>246</v>
      </c>
      <c r="I7" s="68"/>
      <c r="J7" s="47"/>
      <c r="K7" s="103" t="s">
        <v>460</v>
      </c>
      <c r="L7" s="11" t="s">
        <v>259</v>
      </c>
      <c r="M7" s="12">
        <v>243</v>
      </c>
      <c r="N7" s="13">
        <v>43</v>
      </c>
      <c r="O7" s="21">
        <v>1</v>
      </c>
      <c r="P7" s="21">
        <f t="shared" si="1"/>
        <v>244</v>
      </c>
      <c r="Q7" s="7"/>
      <c r="R7" s="8"/>
      <c r="S7" s="68"/>
      <c r="T7" s="32"/>
      <c r="U7" s="32"/>
      <c r="V7" s="45"/>
    </row>
    <row r="8" spans="1:25" s="9" customFormat="1" x14ac:dyDescent="0.2">
      <c r="A8" s="103" t="s">
        <v>406</v>
      </c>
      <c r="B8" s="11" t="s">
        <v>407</v>
      </c>
      <c r="C8" s="12">
        <v>245</v>
      </c>
      <c r="D8" s="13">
        <v>7</v>
      </c>
      <c r="E8" s="21">
        <v>37</v>
      </c>
      <c r="F8" s="21"/>
      <c r="G8" s="7"/>
      <c r="H8" s="5">
        <f t="shared" si="0"/>
        <v>245</v>
      </c>
      <c r="I8" s="68"/>
      <c r="J8" s="32"/>
      <c r="K8" s="103" t="s">
        <v>486</v>
      </c>
      <c r="L8" s="11" t="s">
        <v>487</v>
      </c>
      <c r="M8" s="12">
        <v>239</v>
      </c>
      <c r="N8" s="13">
        <v>34</v>
      </c>
      <c r="O8" s="21"/>
      <c r="P8" s="21">
        <f t="shared" si="1"/>
        <v>239</v>
      </c>
      <c r="Q8" s="21"/>
      <c r="R8" s="5"/>
      <c r="S8" s="64"/>
      <c r="T8" s="32"/>
      <c r="U8" s="6"/>
    </row>
    <row r="9" spans="1:25" s="9" customFormat="1" x14ac:dyDescent="0.2">
      <c r="A9" s="158" t="s">
        <v>417</v>
      </c>
      <c r="B9" s="160" t="s">
        <v>418</v>
      </c>
      <c r="C9" s="12">
        <v>243</v>
      </c>
      <c r="D9" s="13">
        <v>9</v>
      </c>
      <c r="E9" s="21">
        <v>28</v>
      </c>
      <c r="F9" s="21"/>
      <c r="G9" s="7"/>
      <c r="H9" s="5">
        <f t="shared" si="0"/>
        <v>243</v>
      </c>
      <c r="I9" s="64"/>
      <c r="J9" s="47"/>
      <c r="K9" s="103" t="s">
        <v>488</v>
      </c>
      <c r="L9" s="11" t="s">
        <v>196</v>
      </c>
      <c r="M9" s="12">
        <v>233</v>
      </c>
      <c r="N9" s="13">
        <v>25</v>
      </c>
      <c r="O9" s="21"/>
      <c r="P9" s="21">
        <f t="shared" si="1"/>
        <v>233</v>
      </c>
      <c r="Q9" s="7"/>
      <c r="R9" s="8"/>
      <c r="S9" s="68"/>
      <c r="T9" s="32"/>
      <c r="U9" s="6"/>
    </row>
    <row r="10" spans="1:25" s="9" customFormat="1" x14ac:dyDescent="0.2">
      <c r="A10" s="159" t="s">
        <v>411</v>
      </c>
      <c r="B10" s="3" t="s">
        <v>412</v>
      </c>
      <c r="C10" s="12">
        <v>244</v>
      </c>
      <c r="D10" s="13"/>
      <c r="E10" s="21">
        <v>18</v>
      </c>
      <c r="F10" s="21"/>
      <c r="G10" s="21"/>
      <c r="H10" s="5">
        <f t="shared" si="0"/>
        <v>244</v>
      </c>
      <c r="I10" s="68"/>
      <c r="J10" s="47"/>
      <c r="K10" s="103" t="s">
        <v>482</v>
      </c>
      <c r="L10" s="11" t="s">
        <v>483</v>
      </c>
      <c r="M10" s="12">
        <v>242</v>
      </c>
      <c r="N10" s="13">
        <v>14</v>
      </c>
      <c r="O10" s="21"/>
      <c r="P10" s="21">
        <f t="shared" si="1"/>
        <v>242</v>
      </c>
      <c r="Q10" s="7" t="s">
        <v>539</v>
      </c>
      <c r="R10" s="8"/>
      <c r="S10" s="68"/>
      <c r="T10" s="32"/>
      <c r="U10" s="6"/>
    </row>
    <row r="11" spans="1:25" s="9" customFormat="1" x14ac:dyDescent="0.2">
      <c r="A11" s="103" t="s">
        <v>415</v>
      </c>
      <c r="B11" s="11" t="s">
        <v>416</v>
      </c>
      <c r="C11" s="12">
        <v>243</v>
      </c>
      <c r="D11" s="13">
        <v>8</v>
      </c>
      <c r="E11" s="7"/>
      <c r="F11" s="7"/>
      <c r="G11" s="7"/>
      <c r="H11" s="5">
        <f t="shared" si="0"/>
        <v>243</v>
      </c>
      <c r="I11" s="68"/>
      <c r="J11" s="47"/>
      <c r="K11" s="103"/>
      <c r="L11" s="11"/>
      <c r="M11" s="12"/>
      <c r="N11" s="13"/>
      <c r="O11" s="7"/>
      <c r="P11" s="7"/>
      <c r="Q11" s="7"/>
      <c r="R11" s="8"/>
      <c r="S11" s="68"/>
      <c r="T11" s="32"/>
      <c r="U11" s="6"/>
    </row>
    <row r="12" spans="1:25" s="9" customFormat="1" x14ac:dyDescent="0.2">
      <c r="A12" s="103"/>
      <c r="B12" s="11"/>
      <c r="C12" s="12"/>
      <c r="D12" s="13"/>
      <c r="E12" s="21"/>
      <c r="F12" s="21"/>
      <c r="G12" s="21"/>
      <c r="H12" s="5"/>
      <c r="I12" s="64"/>
      <c r="J12" s="32"/>
      <c r="K12" s="103"/>
      <c r="L12" s="11"/>
      <c r="M12" s="12"/>
      <c r="N12" s="13"/>
      <c r="O12" s="21"/>
      <c r="P12" s="21"/>
      <c r="Q12" s="21"/>
      <c r="R12" s="5"/>
      <c r="S12" s="64"/>
      <c r="T12" s="32"/>
      <c r="U12" s="6"/>
    </row>
    <row r="13" spans="1:25" s="9" customFormat="1" x14ac:dyDescent="0.2">
      <c r="A13" s="103"/>
      <c r="B13" s="11"/>
      <c r="C13" s="12"/>
      <c r="D13" s="13"/>
      <c r="E13" s="7"/>
      <c r="F13" s="7"/>
      <c r="G13" s="7"/>
      <c r="H13" s="8"/>
      <c r="I13" s="68"/>
      <c r="J13" s="47"/>
      <c r="K13" s="103"/>
      <c r="L13" s="11"/>
      <c r="M13" s="12"/>
      <c r="N13" s="13"/>
      <c r="O13" s="7"/>
      <c r="P13" s="7"/>
      <c r="Q13" s="7"/>
      <c r="R13" s="8"/>
      <c r="S13" s="68"/>
      <c r="T13" s="32"/>
      <c r="U13" s="6"/>
    </row>
    <row r="14" spans="1:25" s="9" customFormat="1" x14ac:dyDescent="0.2">
      <c r="A14" s="103"/>
      <c r="B14" s="11"/>
      <c r="C14" s="12"/>
      <c r="D14" s="13"/>
      <c r="E14" s="21"/>
      <c r="F14" s="21"/>
      <c r="G14" s="21"/>
      <c r="H14" s="5"/>
      <c r="I14" s="64"/>
      <c r="J14" s="32"/>
      <c r="K14" s="103"/>
      <c r="L14" s="11"/>
      <c r="M14" s="12"/>
      <c r="N14" s="13"/>
      <c r="O14" s="21"/>
      <c r="P14" s="21"/>
      <c r="Q14" s="21"/>
      <c r="R14" s="5"/>
      <c r="S14" s="64"/>
      <c r="T14" s="32"/>
      <c r="U14" s="6"/>
    </row>
    <row r="15" spans="1:25" s="9" customFormat="1" ht="17" thickBot="1" x14ac:dyDescent="0.25">
      <c r="A15" s="104"/>
      <c r="B15" s="105"/>
      <c r="C15" s="107"/>
      <c r="D15" s="108"/>
      <c r="E15" s="109"/>
      <c r="F15" s="109"/>
      <c r="G15" s="109"/>
      <c r="H15" s="106"/>
      <c r="I15" s="110"/>
      <c r="J15" s="32"/>
      <c r="K15" s="104"/>
      <c r="L15" s="105"/>
      <c r="M15" s="107"/>
      <c r="N15" s="108"/>
      <c r="O15" s="109"/>
      <c r="P15" s="109"/>
      <c r="Q15" s="109"/>
      <c r="R15" s="106"/>
      <c r="S15" s="110"/>
      <c r="T15" s="32"/>
      <c r="U15" s="6"/>
    </row>
    <row r="16" spans="1:25" x14ac:dyDescent="0.2">
      <c r="L16" s="6"/>
      <c r="W16" s="9"/>
      <c r="X16" s="9"/>
      <c r="Y16" s="9"/>
    </row>
    <row r="17" spans="1:20" x14ac:dyDescent="0.2">
      <c r="K17" s="22"/>
      <c r="L17" s="9"/>
    </row>
    <row r="18" spans="1:20" x14ac:dyDescent="0.2">
      <c r="K18" s="22"/>
      <c r="L18" s="9"/>
    </row>
    <row r="19" spans="1:20" x14ac:dyDescent="0.2">
      <c r="K19" s="22"/>
      <c r="L19" s="9"/>
    </row>
    <row r="20" spans="1:20" s="9" customForma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22"/>
      <c r="M20" s="6"/>
      <c r="N20" s="6"/>
      <c r="O20" s="6"/>
      <c r="P20" s="6"/>
      <c r="Q20" s="6"/>
      <c r="R20" s="6"/>
      <c r="S20" s="6"/>
      <c r="T20" s="6"/>
    </row>
    <row r="21" spans="1:20" x14ac:dyDescent="0.2">
      <c r="K21" s="22"/>
      <c r="L21" s="9"/>
    </row>
    <row r="22" spans="1:20" x14ac:dyDescent="0.2">
      <c r="K22" s="22"/>
      <c r="L22" s="9"/>
    </row>
    <row r="23" spans="1:20" x14ac:dyDescent="0.2">
      <c r="K23" s="22"/>
      <c r="L23" s="9"/>
    </row>
    <row r="24" spans="1:20" x14ac:dyDescent="0.2">
      <c r="K24" s="22"/>
      <c r="L24" s="9"/>
    </row>
    <row r="25" spans="1:20" x14ac:dyDescent="0.2">
      <c r="K25" s="22"/>
      <c r="L25" s="9"/>
    </row>
    <row r="26" spans="1:20" x14ac:dyDescent="0.2">
      <c r="K26" s="22"/>
      <c r="L26" s="9"/>
    </row>
    <row r="27" spans="1:20" x14ac:dyDescent="0.2">
      <c r="K27" s="22"/>
      <c r="L27" s="9"/>
    </row>
    <row r="28" spans="1:20" x14ac:dyDescent="0.2">
      <c r="K28" s="22"/>
      <c r="L28" s="9"/>
    </row>
    <row r="29" spans="1:20" x14ac:dyDescent="0.2">
      <c r="K29" s="22"/>
      <c r="L29" s="9"/>
    </row>
    <row r="30" spans="1:20" x14ac:dyDescent="0.2">
      <c r="K30" s="22"/>
      <c r="L30" s="9"/>
    </row>
    <row r="31" spans="1:20" x14ac:dyDescent="0.2">
      <c r="K31" s="22"/>
      <c r="L31" s="9"/>
    </row>
    <row r="32" spans="1:20" x14ac:dyDescent="0.2">
      <c r="K32" s="22"/>
      <c r="L32" s="9"/>
    </row>
    <row r="33" spans="11:12" x14ac:dyDescent="0.2">
      <c r="K33" s="22"/>
      <c r="L33" s="9"/>
    </row>
    <row r="34" spans="11:12" x14ac:dyDescent="0.2">
      <c r="K34" s="22"/>
      <c r="L34" s="9"/>
    </row>
    <row r="35" spans="11:12" x14ac:dyDescent="0.2">
      <c r="K35" s="22"/>
      <c r="L35" s="9"/>
    </row>
    <row r="36" spans="11:12" x14ac:dyDescent="0.2">
      <c r="K36" s="22"/>
      <c r="L36" s="9"/>
    </row>
    <row r="37" spans="11:12" x14ac:dyDescent="0.2">
      <c r="K37" s="22"/>
      <c r="L37" s="9"/>
    </row>
    <row r="38" spans="11:12" x14ac:dyDescent="0.2">
      <c r="L38" s="9"/>
    </row>
    <row r="39" spans="11:12" x14ac:dyDescent="0.2">
      <c r="L39" s="9"/>
    </row>
    <row r="40" spans="11:12" x14ac:dyDescent="0.2">
      <c r="L40" s="9"/>
    </row>
    <row r="41" spans="11:12" x14ac:dyDescent="0.2">
      <c r="L41" s="9"/>
    </row>
    <row r="42" spans="11:12" x14ac:dyDescent="0.2">
      <c r="L42" s="9"/>
    </row>
    <row r="43" spans="11:12" x14ac:dyDescent="0.2">
      <c r="L43" s="9"/>
    </row>
    <row r="44" spans="11:12" x14ac:dyDescent="0.2">
      <c r="L44" s="9"/>
    </row>
    <row r="45" spans="11:12" x14ac:dyDescent="0.2">
      <c r="L45" s="9"/>
    </row>
    <row r="46" spans="11:12" x14ac:dyDescent="0.2">
      <c r="L46" s="9"/>
    </row>
    <row r="47" spans="11:12" x14ac:dyDescent="0.2">
      <c r="L47" s="9"/>
    </row>
    <row r="48" spans="11:12" x14ac:dyDescent="0.2">
      <c r="L48" s="9"/>
    </row>
    <row r="49" spans="12:12" x14ac:dyDescent="0.2">
      <c r="L49" s="9"/>
    </row>
    <row r="50" spans="12:12" x14ac:dyDescent="0.2">
      <c r="L50" s="9"/>
    </row>
    <row r="51" spans="12:12" x14ac:dyDescent="0.2">
      <c r="L51" s="9"/>
    </row>
    <row r="52" spans="12:12" x14ac:dyDescent="0.2">
      <c r="L52" s="9"/>
    </row>
    <row r="53" spans="12:12" x14ac:dyDescent="0.2">
      <c r="L53" s="9"/>
    </row>
    <row r="54" spans="12:12" x14ac:dyDescent="0.2">
      <c r="L54" s="9"/>
    </row>
    <row r="55" spans="12:12" x14ac:dyDescent="0.2">
      <c r="L55" s="9"/>
    </row>
    <row r="56" spans="12:12" x14ac:dyDescent="0.2">
      <c r="L56" s="9"/>
    </row>
    <row r="57" spans="12:12" x14ac:dyDescent="0.2">
      <c r="L57" s="9"/>
    </row>
    <row r="58" spans="12:12" x14ac:dyDescent="0.2">
      <c r="L58" s="9"/>
    </row>
    <row r="59" spans="12:12" x14ac:dyDescent="0.2">
      <c r="L59" s="9"/>
    </row>
    <row r="60" spans="12:12" x14ac:dyDescent="0.2">
      <c r="L60" s="9"/>
    </row>
    <row r="61" spans="12:12" x14ac:dyDescent="0.2">
      <c r="L61" s="9"/>
    </row>
    <row r="62" spans="12:12" x14ac:dyDescent="0.2">
      <c r="L62" s="9"/>
    </row>
  </sheetData>
  <sortState ref="A5:H11">
    <sortCondition descending="1" ref="E5:E11"/>
  </sortState>
  <mergeCells count="4">
    <mergeCell ref="A1:I1"/>
    <mergeCell ref="K1:S1"/>
    <mergeCell ref="K3:S3"/>
    <mergeCell ref="A3:I3"/>
  </mergeCells>
  <phoneticPr fontId="15" type="noConversion"/>
  <printOptions horizontalCentered="1" verticalCentered="1"/>
  <pageMargins left="0.7" right="0.7" top="0.75" bottom="0.75" header="0.3" footer="0.3"/>
  <pageSetup scale="4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Trap</vt:lpstr>
      <vt:lpstr>Trap Teams</vt:lpstr>
      <vt:lpstr>TRAP_FINALS</vt:lpstr>
      <vt:lpstr>TRAP-WorldTeamsPoints</vt:lpstr>
      <vt:lpstr>SKEET</vt:lpstr>
      <vt:lpstr>Skeet Teams</vt:lpstr>
      <vt:lpstr>SKEET_FINALS</vt:lpstr>
    </vt:vector>
  </TitlesOfParts>
  <Manager/>
  <Company>U.S. Olympic Committee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Microsoft Office User</cp:lastModifiedBy>
  <cp:revision/>
  <cp:lastPrinted>2017-10-08T21:33:36Z</cp:lastPrinted>
  <dcterms:created xsi:type="dcterms:W3CDTF">2013-07-25T13:40:28Z</dcterms:created>
  <dcterms:modified xsi:type="dcterms:W3CDTF">2017-10-09T12:47:47Z</dcterms:modified>
  <cp:category/>
  <cp:contentStatus/>
</cp:coreProperties>
</file>