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Kempley\OneDrive - United States Olympic Committee\USAS Work\National Competition Results\2017\"/>
    </mc:Choice>
  </mc:AlternateContent>
  <xr:revisionPtr revIDLastSave="13" documentId="11_73F018B333FCF0CC27D7828A673650F8608C1608" xr6:coauthVersionLast="44" xr6:coauthVersionMax="44" xr10:uidLastSave="{B64A85B6-E0C5-4A01-97B3-5AA021614AA2}"/>
  <bookViews>
    <workbookView xWindow="30630" yWindow="1185" windowWidth="19185" windowHeight="14145" activeTab="6" xr2:uid="{00000000-000D-0000-FFFF-FFFF00000000}"/>
  </bookViews>
  <sheets>
    <sheet name="W 3x20" sheetId="2" r:id="rId1"/>
    <sheet name="M 3x40" sheetId="7" r:id="rId2"/>
    <sheet name="M Prone" sheetId="6" r:id="rId3"/>
    <sheet name="WAR" sheetId="1" r:id="rId4"/>
    <sheet name="MAR" sheetId="5" r:id="rId5"/>
    <sheet name="M Para" sheetId="8" r:id="rId6"/>
    <sheet name="W Para" sheetId="4" r:id="rId7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6" i="4" l="1"/>
  <c r="N6" i="4"/>
  <c r="O6" i="4"/>
  <c r="J6" i="8"/>
  <c r="R6" i="8"/>
  <c r="AL29" i="7"/>
  <c r="AL28" i="7"/>
  <c r="AL27" i="7"/>
  <c r="AL26" i="7"/>
  <c r="AL25" i="7"/>
  <c r="AL24" i="7"/>
  <c r="AL23" i="7"/>
  <c r="AL22" i="7"/>
  <c r="AL21" i="7"/>
  <c r="AL20" i="7"/>
  <c r="AL19" i="7"/>
  <c r="M80" i="6"/>
  <c r="W80" i="6"/>
  <c r="M79" i="6"/>
  <c r="W79" i="6"/>
  <c r="M78" i="6"/>
  <c r="W78" i="6"/>
  <c r="W77" i="6"/>
  <c r="M76" i="6"/>
  <c r="W76" i="6"/>
  <c r="M75" i="6"/>
  <c r="W75" i="6"/>
  <c r="W74" i="6"/>
  <c r="M73" i="6"/>
  <c r="W73" i="6"/>
  <c r="W72" i="6"/>
  <c r="M71" i="6"/>
  <c r="W71" i="6"/>
  <c r="M70" i="6"/>
  <c r="W70" i="6"/>
  <c r="W69" i="6"/>
  <c r="W68" i="6"/>
  <c r="M67" i="6"/>
  <c r="W67" i="6"/>
  <c r="M66" i="6"/>
  <c r="W66" i="6"/>
  <c r="M65" i="6"/>
  <c r="W65" i="6"/>
  <c r="M64" i="6"/>
  <c r="W64" i="6"/>
  <c r="W63" i="6"/>
  <c r="M62" i="6"/>
  <c r="W62" i="6"/>
  <c r="M61" i="6"/>
  <c r="W61" i="6"/>
  <c r="W60" i="6"/>
  <c r="M59" i="6"/>
  <c r="W59" i="6"/>
  <c r="W58" i="6"/>
  <c r="M57" i="6"/>
  <c r="W57" i="6"/>
  <c r="M56" i="6"/>
  <c r="W56" i="6"/>
  <c r="W55" i="6"/>
  <c r="M54" i="6"/>
  <c r="W54" i="6"/>
  <c r="M53" i="6"/>
  <c r="W53" i="6"/>
  <c r="M52" i="6"/>
  <c r="W52" i="6"/>
  <c r="M51" i="6"/>
  <c r="W51" i="6"/>
  <c r="W50" i="6"/>
  <c r="M49" i="6"/>
  <c r="W49" i="6"/>
  <c r="W48" i="6"/>
  <c r="M47" i="6"/>
  <c r="W47" i="6"/>
  <c r="W46" i="6"/>
  <c r="W45" i="6"/>
  <c r="M44" i="6"/>
  <c r="W44" i="6"/>
  <c r="M43" i="6"/>
  <c r="W43" i="6"/>
  <c r="M42" i="6"/>
  <c r="W42" i="6"/>
  <c r="W41" i="6"/>
  <c r="W40" i="6"/>
  <c r="M39" i="6"/>
  <c r="W39" i="6"/>
  <c r="M38" i="6"/>
  <c r="W38" i="6"/>
  <c r="M37" i="6"/>
  <c r="W37" i="6"/>
  <c r="M36" i="6"/>
  <c r="W36" i="6"/>
  <c r="M35" i="6"/>
  <c r="W35" i="6"/>
  <c r="W34" i="6"/>
  <c r="M33" i="6"/>
  <c r="W33" i="6"/>
  <c r="M32" i="6"/>
  <c r="W32" i="6"/>
  <c r="M31" i="6"/>
  <c r="W31" i="6"/>
  <c r="M30" i="6"/>
  <c r="W30" i="6"/>
  <c r="W29" i="6"/>
  <c r="W28" i="6"/>
  <c r="M27" i="6"/>
  <c r="W27" i="6"/>
  <c r="W26" i="6"/>
  <c r="M25" i="6"/>
  <c r="W25" i="6"/>
  <c r="W24" i="6"/>
  <c r="M23" i="6"/>
  <c r="W23" i="6"/>
  <c r="W22" i="6"/>
  <c r="W21" i="6"/>
  <c r="M20" i="6"/>
  <c r="W20" i="6"/>
  <c r="M19" i="6"/>
  <c r="W19" i="6"/>
  <c r="M18" i="6"/>
  <c r="W18" i="6"/>
  <c r="V25" i="5"/>
  <c r="V24" i="5"/>
  <c r="V23" i="5"/>
  <c r="V22" i="5"/>
  <c r="V21" i="5"/>
  <c r="V20" i="5"/>
  <c r="V19" i="5"/>
  <c r="V18" i="5"/>
  <c r="P74" i="1"/>
  <c r="P27" i="1"/>
  <c r="S27" i="1"/>
  <c r="U51" i="2"/>
  <c r="Y21" i="2"/>
  <c r="Y19" i="2"/>
  <c r="Y29" i="2"/>
  <c r="Y20" i="2"/>
  <c r="Y23" i="2"/>
  <c r="Y22" i="2"/>
  <c r="Y25" i="2"/>
  <c r="Y26" i="2"/>
  <c r="Y28" i="2"/>
  <c r="Y32" i="2"/>
  <c r="Y27" i="2"/>
  <c r="Y33" i="2"/>
  <c r="Y24" i="2"/>
  <c r="Y37" i="2"/>
  <c r="Y31" i="2"/>
  <c r="Y36" i="2"/>
  <c r="Y34" i="2"/>
  <c r="Y30" i="2"/>
  <c r="Y42" i="2"/>
  <c r="Y44" i="2"/>
  <c r="Y39" i="2"/>
  <c r="Y35" i="2"/>
  <c r="Y41" i="2"/>
  <c r="Y40" i="2"/>
  <c r="Y46" i="2"/>
  <c r="Y38" i="2"/>
  <c r="Y43" i="2"/>
  <c r="Y49" i="2"/>
  <c r="Y54" i="2"/>
  <c r="Y58" i="2"/>
  <c r="Y67" i="2"/>
  <c r="Y71" i="2"/>
  <c r="Y56" i="2"/>
  <c r="Y76" i="2"/>
  <c r="Y63" i="2"/>
  <c r="Y53" i="2"/>
  <c r="Y61" i="2"/>
  <c r="Y66" i="2"/>
  <c r="Y57" i="2"/>
  <c r="Y75" i="2"/>
  <c r="Y73" i="2"/>
  <c r="Y74" i="2"/>
  <c r="Y80" i="2"/>
  <c r="Y78" i="2"/>
  <c r="Y69" i="2"/>
  <c r="Y59" i="2"/>
  <c r="Y50" i="2"/>
  <c r="Y52" i="2"/>
  <c r="Y60" i="2"/>
  <c r="Y45" i="2"/>
  <c r="Y83" i="2"/>
  <c r="Y82" i="2"/>
  <c r="Y79" i="2"/>
  <c r="Y81" i="2"/>
  <c r="Y47" i="2"/>
  <c r="Y62" i="2"/>
  <c r="Y51" i="2"/>
  <c r="Y77" i="2"/>
  <c r="Y70" i="2"/>
  <c r="Y48" i="2"/>
  <c r="Y64" i="2"/>
  <c r="Y55" i="2"/>
  <c r="Y65" i="2"/>
  <c r="Y68" i="2"/>
  <c r="Y72" i="2"/>
  <c r="Y18" i="2"/>
  <c r="P20" i="1"/>
  <c r="P21" i="1"/>
  <c r="P23" i="1"/>
  <c r="P19" i="1"/>
  <c r="P31" i="1"/>
  <c r="P26" i="1"/>
  <c r="P28" i="1"/>
  <c r="P32" i="1"/>
  <c r="P30" i="1"/>
  <c r="P25" i="1"/>
  <c r="P22" i="1"/>
  <c r="P40" i="1"/>
  <c r="P36" i="1"/>
  <c r="P42" i="1"/>
  <c r="P43" i="1"/>
  <c r="P35" i="1"/>
  <c r="P34" i="1"/>
  <c r="P52" i="1"/>
  <c r="P51" i="1"/>
  <c r="P44" i="1"/>
  <c r="P29" i="1"/>
  <c r="P33" i="1"/>
  <c r="P47" i="1"/>
  <c r="P39" i="1"/>
  <c r="P37" i="1"/>
  <c r="P62" i="1"/>
  <c r="P41" i="1"/>
  <c r="P82" i="1"/>
  <c r="P55" i="1"/>
  <c r="P53" i="1"/>
  <c r="P89" i="1"/>
  <c r="P57" i="1"/>
  <c r="P61" i="1"/>
  <c r="P65" i="1"/>
  <c r="P101" i="1"/>
  <c r="P49" i="1"/>
  <c r="P83" i="1"/>
  <c r="P103" i="1"/>
  <c r="P98" i="1"/>
  <c r="P38" i="1"/>
  <c r="P68" i="1"/>
  <c r="P56" i="1"/>
  <c r="P73" i="1"/>
  <c r="P48" i="1"/>
  <c r="P70" i="1"/>
  <c r="P60" i="1"/>
  <c r="P160" i="1"/>
  <c r="P59" i="1"/>
  <c r="P72" i="1"/>
  <c r="P114" i="1"/>
  <c r="P66" i="1"/>
  <c r="P84" i="1"/>
  <c r="P45" i="1"/>
  <c r="P50" i="1"/>
  <c r="P46" i="1"/>
  <c r="P63" i="1"/>
  <c r="P67" i="1"/>
  <c r="P97" i="1"/>
  <c r="P94" i="1"/>
  <c r="P77" i="1"/>
  <c r="P76" i="1"/>
  <c r="P78" i="1"/>
  <c r="P87" i="1"/>
  <c r="P106" i="1"/>
  <c r="P71" i="1"/>
  <c r="P148" i="1"/>
  <c r="P80" i="1"/>
  <c r="P54" i="1"/>
  <c r="P92" i="1"/>
  <c r="P75" i="1"/>
  <c r="P58" i="1"/>
  <c r="P121" i="1"/>
  <c r="P69" i="1"/>
  <c r="P95" i="1"/>
  <c r="P90" i="1"/>
  <c r="P85" i="1"/>
  <c r="P125" i="1"/>
  <c r="P104" i="1"/>
  <c r="P139" i="1"/>
  <c r="P91" i="1"/>
  <c r="P64" i="1"/>
  <c r="P107" i="1"/>
  <c r="P117" i="1"/>
  <c r="P112" i="1"/>
  <c r="P120" i="1"/>
  <c r="P131" i="1"/>
  <c r="P111" i="1"/>
  <c r="P81" i="1"/>
  <c r="P100" i="1"/>
  <c r="P130" i="1"/>
  <c r="P116" i="1"/>
  <c r="P110" i="1"/>
  <c r="P93" i="1"/>
  <c r="P99" i="1"/>
  <c r="P142" i="1"/>
  <c r="P86" i="1"/>
  <c r="P102" i="1"/>
  <c r="P96" i="1"/>
  <c r="P88" i="1"/>
  <c r="P124" i="1"/>
  <c r="P128" i="1"/>
  <c r="P134" i="1"/>
  <c r="P161" i="1"/>
  <c r="P79" i="1"/>
  <c r="P105" i="1"/>
  <c r="P109" i="1"/>
  <c r="P119" i="1"/>
  <c r="P151" i="1"/>
  <c r="P133" i="1"/>
  <c r="P127" i="1"/>
  <c r="P145" i="1"/>
  <c r="P108" i="1"/>
  <c r="P132" i="1"/>
  <c r="P159" i="1"/>
  <c r="P113" i="1"/>
  <c r="P138" i="1"/>
  <c r="P136" i="1"/>
  <c r="P126" i="1"/>
  <c r="P140" i="1"/>
  <c r="P129" i="1"/>
  <c r="P137" i="1"/>
  <c r="P162" i="1"/>
  <c r="P144" i="1"/>
  <c r="P123" i="1"/>
  <c r="P115" i="1"/>
  <c r="P135" i="1"/>
  <c r="P153" i="1"/>
  <c r="P143" i="1"/>
  <c r="P147" i="1"/>
  <c r="P141" i="1"/>
  <c r="P168" i="1"/>
  <c r="P156" i="1"/>
  <c r="P154" i="1"/>
  <c r="P146" i="1"/>
  <c r="P118" i="1"/>
  <c r="P122" i="1"/>
  <c r="P164" i="1"/>
  <c r="P167" i="1"/>
  <c r="P149" i="1"/>
  <c r="P152" i="1"/>
  <c r="P158" i="1"/>
  <c r="P180" i="1"/>
  <c r="P150" i="1"/>
  <c r="P184" i="1"/>
  <c r="P174" i="1"/>
  <c r="P157" i="1"/>
  <c r="P155" i="1"/>
  <c r="P163" i="1"/>
  <c r="P165" i="1"/>
  <c r="P183" i="1"/>
  <c r="P186" i="1"/>
  <c r="P179" i="1"/>
  <c r="P177" i="1"/>
  <c r="P190" i="1"/>
  <c r="P173" i="1"/>
  <c r="P169" i="1"/>
  <c r="P176" i="1"/>
  <c r="P172" i="1"/>
  <c r="P166" i="1"/>
  <c r="P171" i="1"/>
  <c r="P181" i="1"/>
  <c r="P182" i="1"/>
  <c r="P170" i="1"/>
  <c r="P178" i="1"/>
  <c r="P188" i="1"/>
  <c r="P187" i="1"/>
  <c r="P175" i="1"/>
  <c r="P189" i="1"/>
  <c r="P191" i="1"/>
  <c r="P185" i="1"/>
  <c r="P195" i="1"/>
  <c r="P192" i="1"/>
  <c r="P194" i="1"/>
  <c r="P193" i="1"/>
  <c r="P196" i="1"/>
  <c r="P197" i="1"/>
  <c r="S197" i="1"/>
  <c r="P18" i="1"/>
  <c r="M57" i="2"/>
  <c r="U21" i="2"/>
  <c r="M42" i="2"/>
  <c r="U19" i="2"/>
  <c r="M34" i="2"/>
  <c r="U29" i="2"/>
  <c r="M30" i="2"/>
  <c r="U20" i="2"/>
  <c r="M61" i="2"/>
  <c r="U23" i="2"/>
  <c r="M53" i="2"/>
  <c r="U22" i="2"/>
  <c r="M28" i="2"/>
  <c r="U25" i="2"/>
  <c r="M35" i="2"/>
  <c r="U26" i="2"/>
  <c r="M24" i="2"/>
  <c r="U28" i="2"/>
  <c r="M36" i="2"/>
  <c r="U32" i="2"/>
  <c r="M21" i="2"/>
  <c r="U27" i="2"/>
  <c r="M19" i="2"/>
  <c r="U33" i="2"/>
  <c r="M29" i="2"/>
  <c r="U24" i="2"/>
  <c r="M18" i="2"/>
  <c r="U37" i="2"/>
  <c r="M37" i="2"/>
  <c r="U31" i="2"/>
  <c r="M20" i="2"/>
  <c r="U36" i="2"/>
  <c r="M22" i="2"/>
  <c r="U34" i="2"/>
  <c r="U30" i="2"/>
  <c r="Z30" i="2"/>
  <c r="M25" i="2"/>
  <c r="U42" i="2"/>
  <c r="M58" i="2"/>
  <c r="U44" i="2"/>
  <c r="M26" i="2"/>
  <c r="U39" i="2"/>
  <c r="M23" i="2"/>
  <c r="U35" i="2"/>
  <c r="Z35" i="2"/>
  <c r="M33" i="2"/>
  <c r="U41" i="2"/>
  <c r="M75" i="2"/>
  <c r="U40" i="2"/>
  <c r="M56" i="2"/>
  <c r="U46" i="2"/>
  <c r="M80" i="2"/>
  <c r="U38" i="2"/>
  <c r="M46" i="2"/>
  <c r="U43" i="2"/>
  <c r="M74" i="2"/>
  <c r="U49" i="2"/>
  <c r="M67" i="2"/>
  <c r="U54" i="2"/>
  <c r="M73" i="2"/>
  <c r="U58" i="2"/>
  <c r="M43" i="2"/>
  <c r="U67" i="2"/>
  <c r="M78" i="2"/>
  <c r="U71" i="2"/>
  <c r="M66" i="2"/>
  <c r="U56" i="2"/>
  <c r="M63" i="2"/>
  <c r="U76" i="2"/>
  <c r="M71" i="2"/>
  <c r="U63" i="2"/>
  <c r="M31" i="2"/>
  <c r="U53" i="2"/>
  <c r="Z53" i="2"/>
  <c r="M40" i="2"/>
  <c r="U61" i="2"/>
  <c r="Z61" i="2"/>
  <c r="M44" i="2"/>
  <c r="U66" i="2"/>
  <c r="M49" i="2"/>
  <c r="U57" i="2"/>
  <c r="Z57" i="2"/>
  <c r="M27" i="2"/>
  <c r="U75" i="2"/>
  <c r="M38" i="2"/>
  <c r="U73" i="2"/>
  <c r="M54" i="2"/>
  <c r="U74" i="2"/>
  <c r="M39" i="2"/>
  <c r="U80" i="2"/>
  <c r="M41" i="2"/>
  <c r="U78" i="2"/>
  <c r="M76" i="2"/>
  <c r="M69" i="2"/>
  <c r="U69" i="2"/>
  <c r="M59" i="2"/>
  <c r="U59" i="2"/>
  <c r="M50" i="2"/>
  <c r="U50" i="2"/>
  <c r="M52" i="2"/>
  <c r="U52" i="2"/>
  <c r="M60" i="2"/>
  <c r="U60" i="2"/>
  <c r="M45" i="2"/>
  <c r="U45" i="2"/>
  <c r="M83" i="2"/>
  <c r="U83" i="2"/>
  <c r="M82" i="2"/>
  <c r="U82" i="2"/>
  <c r="M79" i="2"/>
  <c r="U79" i="2"/>
  <c r="M81" i="2"/>
  <c r="U81" i="2"/>
  <c r="M47" i="2"/>
  <c r="U47" i="2"/>
  <c r="M62" i="2"/>
  <c r="U62" i="2"/>
  <c r="M51" i="2"/>
  <c r="M77" i="2"/>
  <c r="U77" i="2"/>
  <c r="M70" i="2"/>
  <c r="U70" i="2"/>
  <c r="M48" i="2"/>
  <c r="U48" i="2"/>
  <c r="M64" i="2"/>
  <c r="U64" i="2"/>
  <c r="M55" i="2"/>
  <c r="U55" i="2"/>
  <c r="M65" i="2"/>
  <c r="U65" i="2"/>
  <c r="M68" i="2"/>
  <c r="U68" i="2"/>
  <c r="M72" i="2"/>
  <c r="U72" i="2"/>
  <c r="U18" i="2"/>
  <c r="M32" i="2"/>
  <c r="S40" i="1"/>
  <c r="Z34" i="2"/>
  <c r="S183" i="1"/>
  <c r="S152" i="1"/>
  <c r="S168" i="1"/>
  <c r="S153" i="1"/>
  <c r="S115" i="1"/>
  <c r="S94" i="1"/>
  <c r="S66" i="1"/>
  <c r="S160" i="1"/>
  <c r="S70" i="1"/>
  <c r="S49" i="1"/>
  <c r="S57" i="1"/>
  <c r="S53" i="1"/>
  <c r="S167" i="1"/>
  <c r="S123" i="1"/>
  <c r="S48" i="1"/>
  <c r="S188" i="1"/>
  <c r="S144" i="1"/>
  <c r="S119" i="1"/>
  <c r="S88" i="1"/>
  <c r="S111" i="1"/>
  <c r="S91" i="1"/>
  <c r="S90" i="1"/>
  <c r="S187" i="1"/>
  <c r="S186" i="1"/>
  <c r="S113" i="1"/>
  <c r="S145" i="1"/>
  <c r="S133" i="1"/>
  <c r="S80" i="1"/>
  <c r="S87" i="1"/>
  <c r="S76" i="1"/>
  <c r="S43" i="1"/>
  <c r="S36" i="1"/>
  <c r="S194" i="1"/>
  <c r="S191" i="1"/>
  <c r="S175" i="1"/>
  <c r="S190" i="1"/>
  <c r="S179" i="1"/>
  <c r="S151" i="1"/>
  <c r="S77" i="1"/>
  <c r="S73" i="1"/>
  <c r="S33" i="1"/>
  <c r="S52" i="1"/>
  <c r="S35" i="1"/>
  <c r="Z18" i="2"/>
  <c r="Z42" i="2"/>
  <c r="Z49" i="2"/>
  <c r="Z39" i="2"/>
  <c r="Z38" i="2"/>
  <c r="Z51" i="2"/>
  <c r="Z78" i="2"/>
  <c r="Z74" i="2"/>
  <c r="Z75" i="2"/>
  <c r="Z58" i="2"/>
  <c r="Z55" i="2"/>
  <c r="Z48" i="2"/>
  <c r="Z77" i="2"/>
  <c r="Z62" i="2"/>
  <c r="Z63" i="2"/>
  <c r="Z65" i="2"/>
  <c r="Z43" i="2"/>
  <c r="Z64" i="2"/>
  <c r="S193" i="1"/>
  <c r="S172" i="1"/>
  <c r="S155" i="1"/>
  <c r="S174" i="1"/>
  <c r="S140" i="1"/>
  <c r="S136" i="1"/>
  <c r="S124" i="1"/>
  <c r="S110" i="1"/>
  <c r="S81" i="1"/>
  <c r="S54" i="1"/>
  <c r="S46" i="1"/>
  <c r="S45" i="1"/>
  <c r="S83" i="1"/>
  <c r="S62" i="1"/>
  <c r="S39" i="1"/>
  <c r="S24" i="1"/>
  <c r="S181" i="1"/>
  <c r="S166" i="1"/>
  <c r="S184" i="1"/>
  <c r="S146" i="1"/>
  <c r="S156" i="1"/>
  <c r="S138" i="1"/>
  <c r="S161" i="1"/>
  <c r="S128" i="1"/>
  <c r="S142" i="1"/>
  <c r="S93" i="1"/>
  <c r="S100" i="1"/>
  <c r="S58" i="1"/>
  <c r="S92" i="1"/>
  <c r="S84" i="1"/>
  <c r="S38" i="1"/>
  <c r="S103" i="1"/>
  <c r="S47" i="1"/>
  <c r="S32" i="1"/>
  <c r="S20" i="1"/>
  <c r="Z68" i="2"/>
  <c r="Z81" i="2"/>
  <c r="Z82" i="2"/>
  <c r="Z45" i="2"/>
  <c r="Z52" i="2"/>
  <c r="Z59" i="2"/>
  <c r="Z71" i="2"/>
  <c r="Z66" i="2"/>
  <c r="Z67" i="2"/>
  <c r="Z46" i="2"/>
  <c r="Z56" i="2"/>
  <c r="Z36" i="2"/>
  <c r="Z37" i="2"/>
  <c r="Z33" i="2"/>
  <c r="Z32" i="2"/>
  <c r="Z26" i="2"/>
  <c r="Z22" i="2"/>
  <c r="Z20" i="2"/>
  <c r="Z19" i="2"/>
  <c r="Z54" i="2"/>
  <c r="Z41" i="2"/>
  <c r="Z72" i="2"/>
  <c r="Z70" i="2"/>
  <c r="Z47" i="2"/>
  <c r="Z79" i="2"/>
  <c r="Z83" i="2"/>
  <c r="Z60" i="2"/>
  <c r="Z50" i="2"/>
  <c r="Z69" i="2"/>
  <c r="Z73" i="2"/>
  <c r="Z80" i="2"/>
  <c r="Z31" i="2"/>
  <c r="Z24" i="2"/>
  <c r="Z27" i="2"/>
  <c r="Z28" i="2"/>
  <c r="Z25" i="2"/>
  <c r="Z23" i="2"/>
  <c r="Z29" i="2"/>
  <c r="Z21" i="2"/>
  <c r="Z76" i="2"/>
  <c r="Z40" i="2"/>
  <c r="Z44" i="2"/>
  <c r="S185" i="1"/>
  <c r="S170" i="1"/>
  <c r="S173" i="1"/>
  <c r="S158" i="1"/>
  <c r="S122" i="1"/>
  <c r="S143" i="1"/>
  <c r="S137" i="1"/>
  <c r="S108" i="1"/>
  <c r="S105" i="1"/>
  <c r="S86" i="1"/>
  <c r="S116" i="1"/>
  <c r="S120" i="1"/>
  <c r="S107" i="1"/>
  <c r="S104" i="1"/>
  <c r="S69" i="1"/>
  <c r="S106" i="1"/>
  <c r="S67" i="1"/>
  <c r="S59" i="1"/>
  <c r="S68" i="1"/>
  <c r="S61" i="1"/>
  <c r="S82" i="1"/>
  <c r="S51" i="1"/>
  <c r="S25" i="1"/>
  <c r="S18" i="1"/>
  <c r="S195" i="1"/>
  <c r="S182" i="1"/>
  <c r="S169" i="1"/>
  <c r="S163" i="1"/>
  <c r="S180" i="1"/>
  <c r="S118" i="1"/>
  <c r="S147" i="1"/>
  <c r="S129" i="1"/>
  <c r="S132" i="1"/>
  <c r="S79" i="1"/>
  <c r="S102" i="1"/>
  <c r="S112" i="1"/>
  <c r="S64" i="1"/>
  <c r="S125" i="1"/>
  <c r="S121" i="1"/>
  <c r="S71" i="1"/>
  <c r="S63" i="1"/>
  <c r="S72" i="1"/>
  <c r="S74" i="1"/>
  <c r="S65" i="1"/>
  <c r="S41" i="1"/>
  <c r="S44" i="1"/>
  <c r="S30" i="1"/>
  <c r="S26" i="1"/>
  <c r="S23" i="1"/>
  <c r="S192" i="1"/>
  <c r="S178" i="1"/>
  <c r="S176" i="1"/>
  <c r="S165" i="1"/>
  <c r="S150" i="1"/>
  <c r="S164" i="1"/>
  <c r="S141" i="1"/>
  <c r="S162" i="1"/>
  <c r="S159" i="1"/>
  <c r="S109" i="1"/>
  <c r="S96" i="1"/>
  <c r="S130" i="1"/>
  <c r="S117" i="1"/>
  <c r="S85" i="1"/>
  <c r="S95" i="1"/>
  <c r="S148" i="1"/>
  <c r="S97" i="1"/>
  <c r="S114" i="1"/>
  <c r="S56" i="1"/>
  <c r="S101" i="1"/>
  <c r="S55" i="1"/>
  <c r="S29" i="1"/>
  <c r="S22" i="1"/>
  <c r="S196" i="1"/>
  <c r="S189" i="1"/>
  <c r="S171" i="1"/>
  <c r="S177" i="1"/>
  <c r="S157" i="1"/>
  <c r="S149" i="1"/>
  <c r="S154" i="1"/>
  <c r="S135" i="1"/>
  <c r="S126" i="1"/>
  <c r="S127" i="1"/>
  <c r="S134" i="1"/>
  <c r="S99" i="1"/>
  <c r="S131" i="1"/>
  <c r="S139" i="1"/>
  <c r="S75" i="1"/>
  <c r="S78" i="1"/>
  <c r="S50" i="1"/>
  <c r="S60" i="1"/>
  <c r="S98" i="1"/>
  <c r="S89" i="1"/>
  <c r="S37" i="1"/>
  <c r="S34" i="1"/>
  <c r="S42" i="1"/>
  <c r="S28" i="1"/>
  <c r="S31" i="1"/>
  <c r="S19" i="1"/>
  <c r="S21" i="1"/>
</calcChain>
</file>

<file path=xl/sharedStrings.xml><?xml version="1.0" encoding="utf-8"?>
<sst xmlns="http://schemas.openxmlformats.org/spreadsheetml/2006/main" count="2226" uniqueCount="754">
  <si>
    <t>Cat</t>
  </si>
  <si>
    <t>State</t>
  </si>
  <si>
    <t>J1</t>
  </si>
  <si>
    <t>GA</t>
  </si>
  <si>
    <t>TN</t>
  </si>
  <si>
    <t>MT</t>
  </si>
  <si>
    <t>THOMAS</t>
  </si>
  <si>
    <t>J2</t>
  </si>
  <si>
    <t>CT</t>
  </si>
  <si>
    <t>KUTZ</t>
  </si>
  <si>
    <t>CO</t>
  </si>
  <si>
    <t>AK</t>
  </si>
  <si>
    <t>NC</t>
  </si>
  <si>
    <t>PA</t>
  </si>
  <si>
    <t>VA</t>
  </si>
  <si>
    <t>RI</t>
  </si>
  <si>
    <t>WY</t>
  </si>
  <si>
    <t>MN</t>
  </si>
  <si>
    <t>AZ</t>
  </si>
  <si>
    <t>JONES</t>
  </si>
  <si>
    <t>HI</t>
  </si>
  <si>
    <t>SC</t>
  </si>
  <si>
    <t>J3</t>
  </si>
  <si>
    <t>TX</t>
  </si>
  <si>
    <t>MA</t>
  </si>
  <si>
    <t>GARNER</t>
  </si>
  <si>
    <t>WA</t>
  </si>
  <si>
    <t>SD</t>
  </si>
  <si>
    <t>NH</t>
  </si>
  <si>
    <t>NY</t>
  </si>
  <si>
    <t>MD</t>
  </si>
  <si>
    <t>MI</t>
  </si>
  <si>
    <t>KY</t>
  </si>
  <si>
    <t>CA</t>
  </si>
  <si>
    <t>ND</t>
  </si>
  <si>
    <t>IN</t>
  </si>
  <si>
    <t>ANDERSON</t>
  </si>
  <si>
    <t>PETERSON</t>
  </si>
  <si>
    <t>AL</t>
  </si>
  <si>
    <t>NJ</t>
  </si>
  <si>
    <t>FL</t>
  </si>
  <si>
    <t>OR</t>
  </si>
  <si>
    <t>JACOBS</t>
  </si>
  <si>
    <t>First</t>
  </si>
  <si>
    <t>Last</t>
  </si>
  <si>
    <t>NM</t>
  </si>
  <si>
    <t>WI</t>
  </si>
  <si>
    <t>OH</t>
  </si>
  <si>
    <t>WV</t>
  </si>
  <si>
    <t>IL</t>
  </si>
  <si>
    <t>ID</t>
  </si>
  <si>
    <t>Bib</t>
  </si>
  <si>
    <t>2017 National Junior Olympic Championship</t>
  </si>
  <si>
    <t>THRASHER</t>
  </si>
  <si>
    <t>Virginia</t>
  </si>
  <si>
    <t>MARSH</t>
  </si>
  <si>
    <t>Elizabeth</t>
  </si>
  <si>
    <t>AR</t>
  </si>
  <si>
    <t>Rachel</t>
  </si>
  <si>
    <t>Samantha</t>
  </si>
  <si>
    <t>PHILLIPS</t>
  </si>
  <si>
    <t>Morgan</t>
  </si>
  <si>
    <t>MARTIN</t>
  </si>
  <si>
    <t>Mackenzie</t>
  </si>
  <si>
    <t>GARDNER</t>
  </si>
  <si>
    <t>Harley</t>
  </si>
  <si>
    <t>MS</t>
  </si>
  <si>
    <t>KIMBELL</t>
  </si>
  <si>
    <t>LUTZ</t>
  </si>
  <si>
    <t>Casey</t>
  </si>
  <si>
    <t>STITH</t>
  </si>
  <si>
    <t>Emily</t>
  </si>
  <si>
    <t>TRAVIS</t>
  </si>
  <si>
    <t>Rhiann</t>
  </si>
  <si>
    <t>LAMB</t>
  </si>
  <si>
    <t>Becca</t>
  </si>
  <si>
    <t>WHEELER</t>
  </si>
  <si>
    <t>Grayson</t>
  </si>
  <si>
    <t>CHRISTENSEN</t>
  </si>
  <si>
    <t>Noelle</t>
  </si>
  <si>
    <t>DREWELL</t>
  </si>
  <si>
    <t>Meike</t>
  </si>
  <si>
    <t>KANG</t>
  </si>
  <si>
    <t>Torrance</t>
  </si>
  <si>
    <t>GENTRY</t>
  </si>
  <si>
    <t>Amy</t>
  </si>
  <si>
    <t>GIBSON</t>
  </si>
  <si>
    <t>Taylor</t>
  </si>
  <si>
    <t>HALL</t>
  </si>
  <si>
    <t>Ariel</t>
  </si>
  <si>
    <t>HEMPHILL</t>
  </si>
  <si>
    <t>Kristen</t>
  </si>
  <si>
    <t>KISSELL</t>
  </si>
  <si>
    <t>Alexandra</t>
  </si>
  <si>
    <t>WEILBACHER</t>
  </si>
  <si>
    <t>Anna</t>
  </si>
  <si>
    <t>MEALS</t>
  </si>
  <si>
    <t>ZAUN</t>
  </si>
  <si>
    <t>Katie</t>
  </si>
  <si>
    <t>RICHARDSON</t>
  </si>
  <si>
    <t>Mekenna</t>
  </si>
  <si>
    <t>BROWN</t>
  </si>
  <si>
    <t>Malori</t>
  </si>
  <si>
    <t>BURNEY</t>
  </si>
  <si>
    <t>Niya</t>
  </si>
  <si>
    <t>COCK</t>
  </si>
  <si>
    <t>HENRY</t>
  </si>
  <si>
    <t>Angeline</t>
  </si>
  <si>
    <t xml:space="preserve">SIGMON </t>
  </si>
  <si>
    <t>Hailee</t>
  </si>
  <si>
    <t>BUESSELER</t>
  </si>
  <si>
    <t>Dana</t>
  </si>
  <si>
    <t>Kaitlyn</t>
  </si>
  <si>
    <t>WENSELL</t>
  </si>
  <si>
    <t>Abigail</t>
  </si>
  <si>
    <t>STANEC</t>
  </si>
  <si>
    <t>Annabelle</t>
  </si>
  <si>
    <t>LICHTENTHAL</t>
  </si>
  <si>
    <t>Rhianna</t>
  </si>
  <si>
    <t>KATSUYAMA</t>
  </si>
  <si>
    <t>Natalie</t>
  </si>
  <si>
    <t>ROBINSON</t>
  </si>
  <si>
    <t>DERTING</t>
  </si>
  <si>
    <t>GREEN</t>
  </si>
  <si>
    <t>Rebecca</t>
  </si>
  <si>
    <t>WILSON</t>
  </si>
  <si>
    <t>Cassidy</t>
  </si>
  <si>
    <t>BOYCE</t>
  </si>
  <si>
    <t>Jessica</t>
  </si>
  <si>
    <t>UT</t>
  </si>
  <si>
    <t>OBERLE</t>
  </si>
  <si>
    <t>Maggie</t>
  </si>
  <si>
    <t>TYLER</t>
  </si>
  <si>
    <t>Jillian</t>
  </si>
  <si>
    <t>KAVULICH</t>
  </si>
  <si>
    <t>Hope</t>
  </si>
  <si>
    <t>RIEGEL</t>
  </si>
  <si>
    <t>Madilyn</t>
  </si>
  <si>
    <t>DUTTON</t>
  </si>
  <si>
    <t>SCHEER</t>
  </si>
  <si>
    <t>TOMCZAK</t>
  </si>
  <si>
    <t>Julia</t>
  </si>
  <si>
    <t>WAY</t>
  </si>
  <si>
    <t>Macey</t>
  </si>
  <si>
    <t>FRYE</t>
  </si>
  <si>
    <t>MONIQUE</t>
  </si>
  <si>
    <t>Abby</t>
  </si>
  <si>
    <t>SMOYER</t>
  </si>
  <si>
    <t>Calista</t>
  </si>
  <si>
    <t>Kendra</t>
  </si>
  <si>
    <t>GRATZ</t>
  </si>
  <si>
    <t>Martina</t>
  </si>
  <si>
    <t>MILLER</t>
  </si>
  <si>
    <t>DEMERLE</t>
  </si>
  <si>
    <t>Katrina</t>
  </si>
  <si>
    <t>Oh</t>
  </si>
  <si>
    <t>SANIDAD</t>
  </si>
  <si>
    <t>Dorothy</t>
  </si>
  <si>
    <t>Hayden</t>
  </si>
  <si>
    <t>BROCK</t>
  </si>
  <si>
    <t>DUNCAN</t>
  </si>
  <si>
    <t>Marleigh</t>
  </si>
  <si>
    <t>RHODE</t>
  </si>
  <si>
    <t>Emma</t>
  </si>
  <si>
    <t>LORENTZ</t>
  </si>
  <si>
    <t>Ibby</t>
  </si>
  <si>
    <t>RIEMAN</t>
  </si>
  <si>
    <t>Rosealee</t>
  </si>
  <si>
    <t>NV</t>
  </si>
  <si>
    <t>ROCHA</t>
  </si>
  <si>
    <t>Skylar</t>
  </si>
  <si>
    <t>Drina</t>
  </si>
  <si>
    <t>KENNEDY</t>
  </si>
  <si>
    <t>Ava</t>
  </si>
  <si>
    <t>Molly</t>
  </si>
  <si>
    <t>POTTS</t>
  </si>
  <si>
    <t>Karly</t>
  </si>
  <si>
    <t>BENESH</t>
  </si>
  <si>
    <t>HICKERSON</t>
  </si>
  <si>
    <t>Adriana</t>
  </si>
  <si>
    <t>AUTEN</t>
  </si>
  <si>
    <t>Allison</t>
  </si>
  <si>
    <t>BUTLER</t>
  </si>
  <si>
    <t>Mari</t>
  </si>
  <si>
    <t>GOMES</t>
  </si>
  <si>
    <t>Ruby</t>
  </si>
  <si>
    <t>ERIKSON</t>
  </si>
  <si>
    <t>Madeline</t>
  </si>
  <si>
    <t>PAKKAM</t>
  </si>
  <si>
    <t>Anusha</t>
  </si>
  <si>
    <t>CASTILLO</t>
  </si>
  <si>
    <t>Haley</t>
  </si>
  <si>
    <t>Catherine</t>
  </si>
  <si>
    <t>MCGHIN</t>
  </si>
  <si>
    <t>PHELPS</t>
  </si>
  <si>
    <t>Gabrielle</t>
  </si>
  <si>
    <t>BURROW</t>
  </si>
  <si>
    <t>Addy</t>
  </si>
  <si>
    <t>CROSTON</t>
  </si>
  <si>
    <t>Katelynn</t>
  </si>
  <si>
    <t>FITZGERALD</t>
  </si>
  <si>
    <t>FRY</t>
  </si>
  <si>
    <t>Carmen</t>
  </si>
  <si>
    <t>GORDON</t>
  </si>
  <si>
    <t>KUHNE</t>
  </si>
  <si>
    <t>Kestrel</t>
  </si>
  <si>
    <t>ODLE</t>
  </si>
  <si>
    <t>Chloe</t>
  </si>
  <si>
    <t>Alexa</t>
  </si>
  <si>
    <t>TASCHUK</t>
  </si>
  <si>
    <t>Grace</t>
  </si>
  <si>
    <t>CHERAMIE</t>
  </si>
  <si>
    <t>KISCH</t>
  </si>
  <si>
    <t>Kamilla</t>
  </si>
  <si>
    <t>KREB</t>
  </si>
  <si>
    <t>POWELL</t>
  </si>
  <si>
    <t>Bailey</t>
  </si>
  <si>
    <t>SAWICKI</t>
  </si>
  <si>
    <t>Sarah</t>
  </si>
  <si>
    <t>VAN PATTEN</t>
  </si>
  <si>
    <t>CARROLL</t>
  </si>
  <si>
    <t>Hayley</t>
  </si>
  <si>
    <t>HOLDEN</t>
  </si>
  <si>
    <t>Christina</t>
  </si>
  <si>
    <t>MILUKAS</t>
  </si>
  <si>
    <t>Laura</t>
  </si>
  <si>
    <t>MISRA</t>
  </si>
  <si>
    <t>Maya</t>
  </si>
  <si>
    <t>ROSA-NIEVES</t>
  </si>
  <si>
    <t>Maria</t>
  </si>
  <si>
    <t>SHEFFIELD</t>
  </si>
  <si>
    <t>Makenzie</t>
  </si>
  <si>
    <t>SMITH</t>
  </si>
  <si>
    <t>Brielle</t>
  </si>
  <si>
    <t>BARK</t>
  </si>
  <si>
    <t>BUTT</t>
  </si>
  <si>
    <t>Aliya</t>
  </si>
  <si>
    <t>GRAHAM</t>
  </si>
  <si>
    <t>Lily</t>
  </si>
  <si>
    <t>ILL</t>
  </si>
  <si>
    <t>MCGRATH</t>
  </si>
  <si>
    <t>Kelcy</t>
  </si>
  <si>
    <t>NELSON</t>
  </si>
  <si>
    <t>Emme</t>
  </si>
  <si>
    <t>PLOCINIK</t>
  </si>
  <si>
    <t>Jennifer</t>
  </si>
  <si>
    <t>ZAKRZESKI</t>
  </si>
  <si>
    <t>BOYLE</t>
  </si>
  <si>
    <t>Kaylene</t>
  </si>
  <si>
    <t>CHRISTIAN</t>
  </si>
  <si>
    <t>FLAKE</t>
  </si>
  <si>
    <t>Elena</t>
  </si>
  <si>
    <t>HINTZ</t>
  </si>
  <si>
    <t>Amanda</t>
  </si>
  <si>
    <t>Kaila</t>
  </si>
  <si>
    <t>KIM</t>
  </si>
  <si>
    <t>KOBAYASHI</t>
  </si>
  <si>
    <t>Jasmine</t>
  </si>
  <si>
    <t>PADRUSCH</t>
  </si>
  <si>
    <t>SPRAGUE</t>
  </si>
  <si>
    <t>Ashley</t>
  </si>
  <si>
    <t>ZEITLER</t>
  </si>
  <si>
    <t>Kinga</t>
  </si>
  <si>
    <t>KIEGER</t>
  </si>
  <si>
    <t>Hana</t>
  </si>
  <si>
    <t>Laurel</t>
  </si>
  <si>
    <t>MCMAHAN</t>
  </si>
  <si>
    <t>Lauren</t>
  </si>
  <si>
    <t>Jordan</t>
  </si>
  <si>
    <t>PACK</t>
  </si>
  <si>
    <t>Madyson</t>
  </si>
  <si>
    <t>PRUDEN</t>
  </si>
  <si>
    <t>Paige</t>
  </si>
  <si>
    <t>RICHINS</t>
  </si>
  <si>
    <t>Dallas</t>
  </si>
  <si>
    <t>ROUSE</t>
  </si>
  <si>
    <t>Mara</t>
  </si>
  <si>
    <t>TAYLOR</t>
  </si>
  <si>
    <t>Megan</t>
  </si>
  <si>
    <t>WADE</t>
  </si>
  <si>
    <t>Lilyanne</t>
  </si>
  <si>
    <t>WALSH</t>
  </si>
  <si>
    <t>Erin</t>
  </si>
  <si>
    <t>DE</t>
  </si>
  <si>
    <t>Hannah</t>
  </si>
  <si>
    <t>YOO</t>
  </si>
  <si>
    <t>DELMAR</t>
  </si>
  <si>
    <t>Veronica</t>
  </si>
  <si>
    <t>DEMETRIUS</t>
  </si>
  <si>
    <t>Savannah</t>
  </si>
  <si>
    <t>HAAG</t>
  </si>
  <si>
    <t>KORTHAS</t>
  </si>
  <si>
    <t>Maddison</t>
  </si>
  <si>
    <t>KWOCK</t>
  </si>
  <si>
    <t>Heidi</t>
  </si>
  <si>
    <t>Maranda</t>
  </si>
  <si>
    <t>SELLERS</t>
  </si>
  <si>
    <t>Emmie</t>
  </si>
  <si>
    <t>STANLEY</t>
  </si>
  <si>
    <t>TONEY</t>
  </si>
  <si>
    <t>Belle</t>
  </si>
  <si>
    <t>DELANEY</t>
  </si>
  <si>
    <t>Kylie</t>
  </si>
  <si>
    <t>D'SOUZA</t>
  </si>
  <si>
    <t>Peninah</t>
  </si>
  <si>
    <t>EHMANN</t>
  </si>
  <si>
    <t>Magdalena</t>
  </si>
  <si>
    <t>HAYES</t>
  </si>
  <si>
    <t>Arica</t>
  </si>
  <si>
    <t>HIRSCH</t>
  </si>
  <si>
    <t>Baileigh</t>
  </si>
  <si>
    <t>KIMM</t>
  </si>
  <si>
    <t>Arielle</t>
  </si>
  <si>
    <t>LOUGH</t>
  </si>
  <si>
    <t>WEISENBURGER</t>
  </si>
  <si>
    <t>YAGER</t>
  </si>
  <si>
    <t>EDGERLY</t>
  </si>
  <si>
    <t>Bridget</t>
  </si>
  <si>
    <t>EWERT</t>
  </si>
  <si>
    <t>HANKEY</t>
  </si>
  <si>
    <t>Kendall</t>
  </si>
  <si>
    <t>LEFEVER</t>
  </si>
  <si>
    <t>Micaela</t>
  </si>
  <si>
    <t>PETERS</t>
  </si>
  <si>
    <t>SEBESTA-MORGAN</t>
  </si>
  <si>
    <t>Leah</t>
  </si>
  <si>
    <t>STALNAKER</t>
  </si>
  <si>
    <t>Savanna</t>
  </si>
  <si>
    <t>STRAUCH</t>
  </si>
  <si>
    <t>THORNTON</t>
  </si>
  <si>
    <t>FENWRICK-WALLACE</t>
  </si>
  <si>
    <t>FISHER</t>
  </si>
  <si>
    <t>HAFFNER</t>
  </si>
  <si>
    <t>HILLMAN</t>
  </si>
  <si>
    <t>Maliya</t>
  </si>
  <si>
    <t>SANDIFER</t>
  </si>
  <si>
    <t>SPINA</t>
  </si>
  <si>
    <t>Claire</t>
  </si>
  <si>
    <t>SPROCK</t>
  </si>
  <si>
    <t>WILKERSON</t>
  </si>
  <si>
    <t>FEERICK</t>
  </si>
  <si>
    <t>Brianna</t>
  </si>
  <si>
    <t>KELLY</t>
  </si>
  <si>
    <t>Alana</t>
  </si>
  <si>
    <t>KLEMAN</t>
  </si>
  <si>
    <t>Josetta</t>
  </si>
  <si>
    <t>DELL</t>
  </si>
  <si>
    <t>Amelia</t>
  </si>
  <si>
    <t>Kathryn</t>
  </si>
  <si>
    <t>DONALD</t>
  </si>
  <si>
    <t>HERAUF</t>
  </si>
  <si>
    <t>Brenna</t>
  </si>
  <si>
    <t>BUCZAK</t>
  </si>
  <si>
    <t xml:space="preserve">IN </t>
  </si>
  <si>
    <t>WHITE</t>
  </si>
  <si>
    <t>Anne</t>
  </si>
  <si>
    <t>HURLEY</t>
  </si>
  <si>
    <t>O'BRIEN</t>
  </si>
  <si>
    <t>OCONNELL</t>
  </si>
  <si>
    <t>Riley</t>
  </si>
  <si>
    <t>EWINE</t>
  </si>
  <si>
    <t>Jordyn</t>
  </si>
  <si>
    <t>CHILDERS</t>
  </si>
  <si>
    <t>Malena</t>
  </si>
  <si>
    <t>CRUDGINGTON</t>
  </si>
  <si>
    <t>Leeanna</t>
  </si>
  <si>
    <t>HOFFMAN</t>
  </si>
  <si>
    <t>Nicolette</t>
  </si>
  <si>
    <t>VAAGEN</t>
  </si>
  <si>
    <t>VANDER LINDEN</t>
  </si>
  <si>
    <t>VELOZ</t>
  </si>
  <si>
    <t>Sophia</t>
  </si>
  <si>
    <t>Shayna</t>
  </si>
  <si>
    <t>2017 National Junior Olympic Championships</t>
  </si>
  <si>
    <t>Champion</t>
  </si>
  <si>
    <t>2nd Place</t>
  </si>
  <si>
    <t>J2 1st Place</t>
  </si>
  <si>
    <t>J2 2nd Place</t>
  </si>
  <si>
    <t>J2 3rd Place</t>
  </si>
  <si>
    <t>J3 1st Place</t>
  </si>
  <si>
    <t>J3 2nd Place</t>
  </si>
  <si>
    <t>J3 3rd Place</t>
  </si>
  <si>
    <t>x1</t>
  </si>
  <si>
    <t>Final</t>
  </si>
  <si>
    <t>Tx</t>
  </si>
  <si>
    <t>Total</t>
  </si>
  <si>
    <t>Rank</t>
  </si>
  <si>
    <t>x2</t>
  </si>
  <si>
    <t>Point</t>
  </si>
  <si>
    <t>10m Air Rifle Women  Results</t>
  </si>
  <si>
    <t>50m Three Position Rifle Women  Results</t>
  </si>
  <si>
    <t>KEARNS</t>
  </si>
  <si>
    <t>Day1</t>
  </si>
  <si>
    <t>Day2</t>
  </si>
  <si>
    <t>HALL *</t>
  </si>
  <si>
    <t>* Comp 291 received 2 point penalty for missing relay 1 in match 2</t>
  </si>
  <si>
    <t>Rachel Garner</t>
  </si>
  <si>
    <t>Kristen Hemphill</t>
  </si>
  <si>
    <t>Taylor Gibson</t>
  </si>
  <si>
    <t>Noelle Christensen</t>
  </si>
  <si>
    <t>2017 USA Shooting Junior Olympics</t>
  </si>
  <si>
    <t>FARMER</t>
  </si>
  <si>
    <t>April 17-18</t>
  </si>
  <si>
    <t>April 14-16</t>
  </si>
  <si>
    <t>Katie Zaun</t>
  </si>
  <si>
    <t>Emily Brock</t>
  </si>
  <si>
    <t>Marleigh Duncan</t>
  </si>
  <si>
    <t>Virginia Thrasher</t>
  </si>
  <si>
    <t>Morgan Phillips</t>
  </si>
  <si>
    <t>dns</t>
  </si>
  <si>
    <t>ALETTO</t>
  </si>
  <si>
    <t>559*</t>
  </si>
  <si>
    <t>* Comp 559 received 2 point penalty match 1 per rule 6.11.7.1</t>
  </si>
  <si>
    <t>R2   SH1   10m Air Rifle Standing   Women</t>
  </si>
  <si>
    <t>Emily Stith</t>
  </si>
  <si>
    <t>Angeline Henry</t>
  </si>
  <si>
    <t>Macey Way</t>
  </si>
  <si>
    <t>Grace Taschuk</t>
  </si>
  <si>
    <t>Casey Lutz</t>
  </si>
  <si>
    <t>Lauren Hurley</t>
  </si>
  <si>
    <t>Katrina Demerle</t>
  </si>
  <si>
    <t xml:space="preserve">2nd Place </t>
  </si>
  <si>
    <t>3rd Place</t>
  </si>
  <si>
    <t>10m Air Rifle Men</t>
  </si>
  <si>
    <t>April 7-9</t>
  </si>
  <si>
    <t>Logan Ogden</t>
  </si>
  <si>
    <t>Spencer Cap</t>
  </si>
  <si>
    <t>William Shaner</t>
  </si>
  <si>
    <t>1st Place J2</t>
  </si>
  <si>
    <t>Peter Fiori</t>
  </si>
  <si>
    <t>2nd Place J2</t>
  </si>
  <si>
    <t>Casper Schadler</t>
  </si>
  <si>
    <t>3rd Place J2</t>
  </si>
  <si>
    <t>Mason Hamilton</t>
  </si>
  <si>
    <t>1st Place J3</t>
  </si>
  <si>
    <t>Scott Rockett</t>
  </si>
  <si>
    <t>2nd Place J3</t>
  </si>
  <si>
    <t>Rio Ferguson</t>
  </si>
  <si>
    <t>3rd Place J3</t>
  </si>
  <si>
    <t>Jacob Oberle</t>
  </si>
  <si>
    <t>Name</t>
  </si>
  <si>
    <t>FP</t>
  </si>
  <si>
    <t>OGDEN Logan</t>
  </si>
  <si>
    <t>CAP Spencer</t>
  </si>
  <si>
    <t>SHANER William</t>
  </si>
  <si>
    <t>DESROSIERS Jared</t>
  </si>
  <si>
    <t>BUCHANAN Jacob</t>
  </si>
  <si>
    <t>FIORI Peter</t>
  </si>
  <si>
    <t>AMDAHL Mark</t>
  </si>
  <si>
    <t>JACOBS Spencer</t>
  </si>
  <si>
    <t>SPAUDE Jason</t>
  </si>
  <si>
    <t>HUBER Shelby</t>
  </si>
  <si>
    <t>SCHADLER Casper</t>
  </si>
  <si>
    <t>LEARN Nick</t>
  </si>
  <si>
    <t>SHULL Rylie</t>
  </si>
  <si>
    <t>KLEINHANS Justin</t>
  </si>
  <si>
    <t>HAMILTON Mason</t>
  </si>
  <si>
    <t>CLARK Richard</t>
  </si>
  <si>
    <t>MOJICA Marcus</t>
  </si>
  <si>
    <t>OPENSHAW Wyatt</t>
  </si>
  <si>
    <t>GILLILAND Lucas</t>
  </si>
  <si>
    <t>LAZARSKI Matthew</t>
  </si>
  <si>
    <t>EISENBERG Zachary</t>
  </si>
  <si>
    <t>ANTI William</t>
  </si>
  <si>
    <t>ENGER Daniel</t>
  </si>
  <si>
    <t>WILLIAMS Jordan</t>
  </si>
  <si>
    <t>ALEXANDER Brandon</t>
  </si>
  <si>
    <t>BECKER Philip</t>
  </si>
  <si>
    <t>MCANDREWS Ryan</t>
  </si>
  <si>
    <t>HINSON Ryan</t>
  </si>
  <si>
    <t>BURDICK Ryan</t>
  </si>
  <si>
    <t>ANDERSON Jack</t>
  </si>
  <si>
    <t>HABECK Ryan</t>
  </si>
  <si>
    <t>MCAFERTY Kellen</t>
  </si>
  <si>
    <t>MUZZIOLI Alex</t>
  </si>
  <si>
    <t>ZANTI Michael</t>
  </si>
  <si>
    <t>CHRISTIANSON Brett</t>
  </si>
  <si>
    <t>LEKHAVANIJA Wynn</t>
  </si>
  <si>
    <t>DAVIS Ben</t>
  </si>
  <si>
    <t>LLOYD Caleb</t>
  </si>
  <si>
    <t>DOREY Matthew</t>
  </si>
  <si>
    <t>MILLER Rickey</t>
  </si>
  <si>
    <t>WHITEHEAD Tanner</t>
  </si>
  <si>
    <t>HORN Tyler</t>
  </si>
  <si>
    <t>VOGRIN Benjamin</t>
  </si>
  <si>
    <t>EDDY Jared</t>
  </si>
  <si>
    <t>STOCKTON Travis</t>
  </si>
  <si>
    <t>LESICA John</t>
  </si>
  <si>
    <t>SEITZ Brenden</t>
  </si>
  <si>
    <t>PETERSON John</t>
  </si>
  <si>
    <t>ROCKETT Scott</t>
  </si>
  <si>
    <t>RICHARDSON Nash</t>
  </si>
  <si>
    <t>FRIED Brady</t>
  </si>
  <si>
    <t>SANCHEZ Matthew</t>
  </si>
  <si>
    <t>FEES Frederick</t>
  </si>
  <si>
    <t>OLIVERA Ryan</t>
  </si>
  <si>
    <t>SLOAN Eric</t>
  </si>
  <si>
    <t>STRAYER D Seth</t>
  </si>
  <si>
    <t>FOOS Ian</t>
  </si>
  <si>
    <t>FLOWERS Aaron</t>
  </si>
  <si>
    <t>WHITAKER Issac</t>
  </si>
  <si>
    <t>FERGUSON Rio</t>
  </si>
  <si>
    <t>HOOVER Joey</t>
  </si>
  <si>
    <t>CLAYTON Kyle</t>
  </si>
  <si>
    <t>HANSON Clayton</t>
  </si>
  <si>
    <t>BURNOSKY Caleb</t>
  </si>
  <si>
    <t>DAVIS Greg</t>
  </si>
  <si>
    <t>DONAHOE Camden</t>
  </si>
  <si>
    <t>YARDE Johnathon</t>
  </si>
  <si>
    <t>MEYERAAN Mark</t>
  </si>
  <si>
    <t>HANSON Tyler</t>
  </si>
  <si>
    <t>WESSON Daniel</t>
  </si>
  <si>
    <t>STOLAROW Nick</t>
  </si>
  <si>
    <t>KUTZ Kyle</t>
  </si>
  <si>
    <t>SCHWINDT Devin</t>
  </si>
  <si>
    <t>MO</t>
  </si>
  <si>
    <t>ACAMPORA Michael</t>
  </si>
  <si>
    <t>STEYN Frank</t>
  </si>
  <si>
    <t>CRENSHAW David</t>
  </si>
  <si>
    <t>PATAJO Alec</t>
  </si>
  <si>
    <t>KANELLIS Nicholas</t>
  </si>
  <si>
    <t>MACH Brandon</t>
  </si>
  <si>
    <t>BRABSTON Max</t>
  </si>
  <si>
    <t>PEMBERTON Matthew</t>
  </si>
  <si>
    <t>SANCTUARY Tobin</t>
  </si>
  <si>
    <t>PHAM Andrew</t>
  </si>
  <si>
    <t>PATTON Wesley</t>
  </si>
  <si>
    <t>COX Kyle</t>
  </si>
  <si>
    <t>FURUTA Kyle</t>
  </si>
  <si>
    <t>HUSTON Kyle</t>
  </si>
  <si>
    <t>HARDY Sean</t>
  </si>
  <si>
    <t>RITCHEY Zachary</t>
  </si>
  <si>
    <t>COLE Isaiah</t>
  </si>
  <si>
    <t>EBESU Evan</t>
  </si>
  <si>
    <t>FATULA Keith</t>
  </si>
  <si>
    <t>MARCINIAK William</t>
  </si>
  <si>
    <t>JASSO Thomas</t>
  </si>
  <si>
    <t>SCHREIBER Corey</t>
  </si>
  <si>
    <t>SIGMON Luke</t>
  </si>
  <si>
    <t>VAAGEN Jacob</t>
  </si>
  <si>
    <t>COOPER Garrett</t>
  </si>
  <si>
    <t>LA</t>
  </si>
  <si>
    <t>WILKINS Jared</t>
  </si>
  <si>
    <t>WASSYNGER Ben</t>
  </si>
  <si>
    <t>GOAD Robert</t>
  </si>
  <si>
    <t>SCHARTUNG Logan</t>
  </si>
  <si>
    <t>HARPE Taylor</t>
  </si>
  <si>
    <t>LIAO Matthew</t>
  </si>
  <si>
    <t>LORING Thomas</t>
  </si>
  <si>
    <t>GRAY Austin</t>
  </si>
  <si>
    <t>JEROME Michael</t>
  </si>
  <si>
    <t>NEWLAND Ashton</t>
  </si>
  <si>
    <t>STEMMLER Adam</t>
  </si>
  <si>
    <t>ALIVENTI Brian</t>
  </si>
  <si>
    <t>MCALEAR Alexander</t>
  </si>
  <si>
    <t>WEBB Sean</t>
  </si>
  <si>
    <t>GATIE Ben</t>
  </si>
  <si>
    <t>ALLEN Gabe</t>
  </si>
  <si>
    <t>FEAGA Mitchell</t>
  </si>
  <si>
    <t>GAMRAT Clayton</t>
  </si>
  <si>
    <t>MAYSTROVICH Mason</t>
  </si>
  <si>
    <t>CONCHA-TORO Emiliano</t>
  </si>
  <si>
    <t>AZOTEA Eric</t>
  </si>
  <si>
    <t>OBERLE Jacob</t>
  </si>
  <si>
    <t>FRANKLIN Seth</t>
  </si>
  <si>
    <t>SELLERS Antone</t>
  </si>
  <si>
    <t>PETERS Colton</t>
  </si>
  <si>
    <t>POKORNY Flint</t>
  </si>
  <si>
    <t>WILLIAMS Sawyer</t>
  </si>
  <si>
    <t>MOON Aiden</t>
  </si>
  <si>
    <t>PEISER Braden</t>
  </si>
  <si>
    <t>SCOTT Colin</t>
  </si>
  <si>
    <t>FALKNER Mason</t>
  </si>
  <si>
    <t>FRAZIER Joseph</t>
  </si>
  <si>
    <t>MESSNER Lukas</t>
  </si>
  <si>
    <t>LASH Jarett</t>
  </si>
  <si>
    <t>HIRSCH Vincent</t>
  </si>
  <si>
    <t>MOXLEY Caleb</t>
  </si>
  <si>
    <t>MCCARTY Jamie</t>
  </si>
  <si>
    <t>SKINNER Zak</t>
  </si>
  <si>
    <t>STRONG James</t>
  </si>
  <si>
    <t>KEISER Derek</t>
  </si>
  <si>
    <t>BREITBACH Chase</t>
  </si>
  <si>
    <t>EDDY John</t>
  </si>
  <si>
    <t>HAGESTAD Michael</t>
  </si>
  <si>
    <t>CHENG Josh</t>
  </si>
  <si>
    <t>BUTLER Ben</t>
  </si>
  <si>
    <t>HOOVER Alex</t>
  </si>
  <si>
    <t>PROFIT Kaden</t>
  </si>
  <si>
    <t>MCBRIDE Austin</t>
  </si>
  <si>
    <t>HUDSON Ryan</t>
  </si>
  <si>
    <t>CESSNA Stephen</t>
  </si>
  <si>
    <t>TINTER Aron</t>
  </si>
  <si>
    <t>STEVENSON Kyle</t>
  </si>
  <si>
    <t>GORCZYCA Anthony</t>
  </si>
  <si>
    <t>BELL Hayden</t>
  </si>
  <si>
    <t>SCHER Ty</t>
  </si>
  <si>
    <t>MARSH Lincoln</t>
  </si>
  <si>
    <t>STURTZ Bryce</t>
  </si>
  <si>
    <t>ENGMAN Nathan</t>
  </si>
  <si>
    <t>GILLE Kaleb</t>
  </si>
  <si>
    <t>TORREZ Jacob</t>
  </si>
  <si>
    <t>THOMPSON Cole</t>
  </si>
  <si>
    <t>KISSELL Rylan</t>
  </si>
  <si>
    <t>HUCK Aidan</t>
  </si>
  <si>
    <t>ROSS Za'Cori</t>
  </si>
  <si>
    <t>BATES Cameron</t>
  </si>
  <si>
    <t>BETZLER Brock</t>
  </si>
  <si>
    <t>SHELDON Hugh</t>
  </si>
  <si>
    <t>STAGG Matthew</t>
  </si>
  <si>
    <t>STILLIE Jacob</t>
  </si>
  <si>
    <t>KARADSHEH Roman</t>
  </si>
  <si>
    <t>MOORE Briggs</t>
  </si>
  <si>
    <t>WISMAN Jacob</t>
  </si>
  <si>
    <t>VANDUZER Daniel</t>
  </si>
  <si>
    <t>FOSHEE Daniel</t>
  </si>
  <si>
    <t>RADERMACHER Sam</t>
  </si>
  <si>
    <t>RUSE Issac</t>
  </si>
  <si>
    <t>NAEF Conrad</t>
  </si>
  <si>
    <t>LANGLEY Kyle</t>
  </si>
  <si>
    <t>HAINLINE Robert</t>
  </si>
  <si>
    <t>dsq</t>
  </si>
  <si>
    <t>* Comp 290 DSQ match 2 per rule 6.11.2.1 and 6.12.6.b</t>
  </si>
  <si>
    <t>50m Prone Rifle Men</t>
  </si>
  <si>
    <t>April 9-12</t>
  </si>
  <si>
    <t>Peter Fiori Jr</t>
  </si>
  <si>
    <t>Jared Desrosiers</t>
  </si>
  <si>
    <t>Norman Lilyerd</t>
  </si>
  <si>
    <t>Tadek Kosmal</t>
  </si>
  <si>
    <t>Braden Peiser</t>
  </si>
  <si>
    <t>Peter</t>
  </si>
  <si>
    <t>FIORI Jr</t>
  </si>
  <si>
    <t>Jared</t>
  </si>
  <si>
    <t>DESROSIERS</t>
  </si>
  <si>
    <t>Norman</t>
  </si>
  <si>
    <t>LILYERD</t>
  </si>
  <si>
    <t>Spencer</t>
  </si>
  <si>
    <t>CAP</t>
  </si>
  <si>
    <t>Clayton</t>
  </si>
  <si>
    <t>HANSON</t>
  </si>
  <si>
    <t>Jacob</t>
  </si>
  <si>
    <t>BUCHANAN</t>
  </si>
  <si>
    <t>Tobin</t>
  </si>
  <si>
    <t>SANCTUARY</t>
  </si>
  <si>
    <t>Caleb</t>
  </si>
  <si>
    <t>LLOYD</t>
  </si>
  <si>
    <t>Wyatt</t>
  </si>
  <si>
    <t>OPENSHAW</t>
  </si>
  <si>
    <t>William</t>
  </si>
  <si>
    <t>ANTI</t>
  </si>
  <si>
    <t>SHANER</t>
  </si>
  <si>
    <t>Matthew</t>
  </si>
  <si>
    <t>LIAO</t>
  </si>
  <si>
    <t>Elijah</t>
  </si>
  <si>
    <t>LARIMER</t>
  </si>
  <si>
    <t>Tadek</t>
  </si>
  <si>
    <t>KOSMAL</t>
  </si>
  <si>
    <t>MARCINIAK</t>
  </si>
  <si>
    <t>Casper</t>
  </si>
  <si>
    <t>SCHADLER</t>
  </si>
  <si>
    <t>Johnathan</t>
  </si>
  <si>
    <t>YARDE</t>
  </si>
  <si>
    <t>Kyle</t>
  </si>
  <si>
    <t xml:space="preserve">Zak </t>
  </si>
  <si>
    <t>SKINNER</t>
  </si>
  <si>
    <t>Zachary</t>
  </si>
  <si>
    <t>EISENBERG</t>
  </si>
  <si>
    <t>Michael</t>
  </si>
  <si>
    <t>ZANTI</t>
  </si>
  <si>
    <t>Ryan</t>
  </si>
  <si>
    <t>HABECK</t>
  </si>
  <si>
    <t>Richard</t>
  </si>
  <si>
    <t>CLARK</t>
  </si>
  <si>
    <t>John</t>
  </si>
  <si>
    <t>Eric</t>
  </si>
  <si>
    <t>SLOAN</t>
  </si>
  <si>
    <t>Kellen</t>
  </si>
  <si>
    <t>MCAFERTY</t>
  </si>
  <si>
    <t>Logan</t>
  </si>
  <si>
    <t>OGDEN</t>
  </si>
  <si>
    <t>Brett</t>
  </si>
  <si>
    <t>CHRISTIANSON</t>
  </si>
  <si>
    <t>Rylie</t>
  </si>
  <si>
    <t>SHULL</t>
  </si>
  <si>
    <t>Justin</t>
  </si>
  <si>
    <t>Mason</t>
  </si>
  <si>
    <t>HAMILTON</t>
  </si>
  <si>
    <t>Daniel</t>
  </si>
  <si>
    <t>ENGER</t>
  </si>
  <si>
    <t>Brandon</t>
  </si>
  <si>
    <t>ALEXANDER</t>
  </si>
  <si>
    <t>Matt</t>
  </si>
  <si>
    <t>DOREY</t>
  </si>
  <si>
    <t>MCANDREWS</t>
  </si>
  <si>
    <t>Emiliano</t>
  </si>
  <si>
    <t>CONCHA-TORO</t>
  </si>
  <si>
    <t>Nick</t>
  </si>
  <si>
    <t>LEARN</t>
  </si>
  <si>
    <t>ACAMPORA</t>
  </si>
  <si>
    <t>Alexander</t>
  </si>
  <si>
    <t>MCALEAR</t>
  </si>
  <si>
    <t>Jason</t>
  </si>
  <si>
    <t>SPAUDE</t>
  </si>
  <si>
    <t>D Seth</t>
  </si>
  <si>
    <t>STRAYER</t>
  </si>
  <si>
    <t>Camden</t>
  </si>
  <si>
    <t>DONAHOE</t>
  </si>
  <si>
    <t>Rio</t>
  </si>
  <si>
    <t xml:space="preserve">FERGUSON </t>
  </si>
  <si>
    <t>David</t>
  </si>
  <si>
    <t>CRENSHAW</t>
  </si>
  <si>
    <t>Evan</t>
  </si>
  <si>
    <t>EBESU</t>
  </si>
  <si>
    <t>Alec</t>
  </si>
  <si>
    <t>PATAJO</t>
  </si>
  <si>
    <t>Scott</t>
  </si>
  <si>
    <t>ROCKETT</t>
  </si>
  <si>
    <t>Shelby</t>
  </si>
  <si>
    <t>HUBER</t>
  </si>
  <si>
    <t>Ben</t>
  </si>
  <si>
    <t>DAVIS</t>
  </si>
  <si>
    <t>SANCHEZ</t>
  </si>
  <si>
    <t>Mark</t>
  </si>
  <si>
    <t>MEYERAAN</t>
  </si>
  <si>
    <t>Isaac</t>
  </si>
  <si>
    <t>WHITAKER</t>
  </si>
  <si>
    <t>Travis</t>
  </si>
  <si>
    <t>STOCKTON</t>
  </si>
  <si>
    <t>Braden</t>
  </si>
  <si>
    <t>PEISER</t>
  </si>
  <si>
    <t>Nicholas</t>
  </si>
  <si>
    <t>KANELLIS</t>
  </si>
  <si>
    <t>Garrett</t>
  </si>
  <si>
    <t>Frederick</t>
  </si>
  <si>
    <t>FEES</t>
  </si>
  <si>
    <t>DJ</t>
  </si>
  <si>
    <t>TITUS</t>
  </si>
  <si>
    <t>Brendan</t>
  </si>
  <si>
    <t xml:space="preserve">SEITZ </t>
  </si>
  <si>
    <t>Jack</t>
  </si>
  <si>
    <t>Flint</t>
  </si>
  <si>
    <t>POKORNY</t>
  </si>
  <si>
    <t>Za'Cori</t>
  </si>
  <si>
    <t>ROSS</t>
  </si>
  <si>
    <t>50m Three Posistion Rifle Men</t>
  </si>
  <si>
    <t>Kellen McAferty</t>
  </si>
  <si>
    <t>Kneel</t>
  </si>
  <si>
    <t>Prone</t>
  </si>
  <si>
    <t>Stand</t>
  </si>
  <si>
    <t>xT</t>
  </si>
  <si>
    <t>FIORI JR</t>
  </si>
  <si>
    <t>Stephen</t>
  </si>
  <si>
    <t>R5     SH2     10m Air Rifle Prone Mixed</t>
  </si>
  <si>
    <t>BARDFIELD Stetson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</si>
</sst>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2" x14ac:knownFonts="1">
    <font>
      <sz val="11"/>
      <color theme="1"/>
      <name val="Calibri"/>
      <family val="2"/>
      <scheme val="minor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14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sz val="10"/>
      <color theme="1"/>
      <name val="Arial"/>
      <family val="2"/>
    </font>
    <font>
      <sz val="12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0" fontId="6" fillId="0" borderId="0"/>
    <xf numFmtId="0" fontId="4" fillId="0" borderId="0"/>
  </cellStyleXfs>
  <cellXfs count="5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Border="1"/>
    <xf numFmtId="0" fontId="5" fillId="0" borderId="0" xfId="0" applyFont="1" applyBorder="1"/>
    <xf numFmtId="0" fontId="5" fillId="0" borderId="0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/>
    <xf numFmtId="15" fontId="2" fillId="0" borderId="0" xfId="0" applyNumberFormat="1" applyFont="1" applyAlignment="1">
      <alignment horizontal="left"/>
    </xf>
    <xf numFmtId="0" fontId="7" fillId="0" borderId="0" xfId="0" applyFont="1" applyAlignment="1">
      <alignment horizontal="center"/>
    </xf>
    <xf numFmtId="0" fontId="7" fillId="0" borderId="0" xfId="0" applyFont="1"/>
    <xf numFmtId="0" fontId="8" fillId="0" borderId="0" xfId="0" applyFont="1" applyAlignment="1">
      <alignment horizontal="center"/>
    </xf>
    <xf numFmtId="0" fontId="9" fillId="0" borderId="0" xfId="2" applyFont="1" applyFill="1" applyBorder="1" applyAlignment="1">
      <alignment horizontal="center"/>
    </xf>
    <xf numFmtId="0" fontId="8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8" fillId="0" borderId="0" xfId="0" applyFont="1"/>
    <xf numFmtId="0" fontId="10" fillId="0" borderId="0" xfId="0" applyFont="1" applyFill="1" applyBorder="1" applyAlignment="1">
      <alignment horizontal="left"/>
    </xf>
    <xf numFmtId="164" fontId="9" fillId="0" borderId="0" xfId="0" applyNumberFormat="1" applyFont="1" applyFill="1" applyBorder="1" applyAlignment="1">
      <alignment horizontal="center"/>
    </xf>
    <xf numFmtId="164" fontId="8" fillId="0" borderId="0" xfId="0" applyNumberFormat="1" applyFont="1" applyAlignment="1">
      <alignment horizontal="center"/>
    </xf>
    <xf numFmtId="0" fontId="11" fillId="0" borderId="0" xfId="1" applyFont="1" applyFill="1" applyBorder="1" applyAlignment="1">
      <alignment horizontal="left"/>
    </xf>
    <xf numFmtId="0" fontId="9" fillId="0" borderId="0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/>
    </xf>
    <xf numFmtId="0" fontId="8" fillId="0" borderId="0" xfId="0" applyFont="1" applyBorder="1"/>
    <xf numFmtId="49" fontId="9" fillId="0" borderId="0" xfId="0" applyNumberFormat="1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 vertical="top"/>
    </xf>
    <xf numFmtId="0" fontId="9" fillId="0" borderId="0" xfId="3" applyFont="1" applyFill="1" applyBorder="1" applyAlignment="1">
      <alignment horizontal="center"/>
    </xf>
    <xf numFmtId="14" fontId="9" fillId="0" borderId="0" xfId="0" applyNumberFormat="1" applyFont="1" applyFill="1" applyBorder="1" applyAlignment="1">
      <alignment horizontal="center"/>
    </xf>
    <xf numFmtId="0" fontId="9" fillId="0" borderId="0" xfId="3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Continuous"/>
    </xf>
    <xf numFmtId="15" fontId="2" fillId="0" borderId="0" xfId="0" applyNumberFormat="1" applyFont="1" applyAlignment="1">
      <alignment horizontal="centerContinuous"/>
    </xf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quotePrefix="1" applyFont="1" applyAlignment="1">
      <alignment horizontal="center"/>
    </xf>
    <xf numFmtId="0" fontId="7" fillId="0" borderId="0" xfId="0" applyFont="1" applyAlignment="1">
      <alignment horizontal="left"/>
    </xf>
    <xf numFmtId="0" fontId="9" fillId="0" borderId="0" xfId="1" applyFont="1" applyAlignment="1">
      <alignment horizontal="left" vertical="center"/>
    </xf>
    <xf numFmtId="0" fontId="9" fillId="0" borderId="0" xfId="1" applyFont="1" applyAlignment="1">
      <alignment horizontal="center" vertical="center"/>
    </xf>
    <xf numFmtId="1" fontId="8" fillId="0" borderId="0" xfId="0" applyNumberFormat="1" applyFont="1" applyAlignment="1">
      <alignment horizontal="center"/>
    </xf>
    <xf numFmtId="0" fontId="9" fillId="0" borderId="0" xfId="0" applyFont="1" applyAlignment="1">
      <alignment horizontal="center" vertical="center" wrapText="1"/>
    </xf>
    <xf numFmtId="14" fontId="9" fillId="0" borderId="0" xfId="0" applyNumberFormat="1" applyFont="1" applyAlignment="1">
      <alignment horizontal="center" vertical="center"/>
    </xf>
    <xf numFmtId="0" fontId="9" fillId="2" borderId="0" xfId="0" applyFont="1" applyFill="1" applyAlignment="1">
      <alignment horizontal="center"/>
    </xf>
    <xf numFmtId="0" fontId="9" fillId="0" borderId="0" xfId="0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/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</cellXfs>
  <cellStyles count="4">
    <cellStyle name="Normal" xfId="0" builtinId="0"/>
    <cellStyle name="Normal 2" xfId="2" xr:uid="{00000000-0005-0000-0000-000001000000}"/>
    <cellStyle name="Normal 2 2" xfId="1" xr:uid="{00000000-0005-0000-0000-000002000000}"/>
    <cellStyle name="Normal 2 3" xfId="3" xr:uid="{00000000-0005-0000-0000-000003000000}"/>
  </cellStyles>
  <dxfs count="3"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90"/>
  <sheetViews>
    <sheetView zoomScaleNormal="100" workbookViewId="0">
      <selection sqref="A1:Z1"/>
    </sheetView>
  </sheetViews>
  <sheetFormatPr defaultColWidth="9.1796875" defaultRowHeight="18.5" x14ac:dyDescent="0.45"/>
  <cols>
    <col min="1" max="1" width="6.54296875" style="7" customWidth="1"/>
    <col min="2" max="2" width="5.7265625" style="7" customWidth="1"/>
    <col min="3" max="3" width="11.26953125" style="7" customWidth="1"/>
    <col min="4" max="4" width="16.453125" style="7" customWidth="1"/>
    <col min="5" max="5" width="6.1796875" style="7" customWidth="1"/>
    <col min="6" max="6" width="5" style="7" bestFit="1" customWidth="1"/>
    <col min="7" max="8" width="3.81640625" style="7" hidden="1" customWidth="1"/>
    <col min="9" max="10" width="5.1796875" style="7" hidden="1" customWidth="1"/>
    <col min="11" max="12" width="3.81640625" style="7" hidden="1" customWidth="1"/>
    <col min="13" max="13" width="6.81640625" style="7" bestFit="1" customWidth="1"/>
    <col min="14" max="14" width="3.81640625" style="7" bestFit="1" customWidth="1"/>
    <col min="15" max="16" width="3.81640625" style="7" hidden="1" customWidth="1"/>
    <col min="17" max="18" width="5.1796875" style="7" hidden="1" customWidth="1"/>
    <col min="19" max="20" width="3.81640625" style="7" hidden="1" customWidth="1"/>
    <col min="21" max="21" width="6.81640625" style="7" bestFit="1" customWidth="1"/>
    <col min="22" max="22" width="3.81640625" style="7" bestFit="1" customWidth="1"/>
    <col min="23" max="23" width="7" style="7" bestFit="1" customWidth="1"/>
    <col min="24" max="24" width="6.26953125" style="7" customWidth="1"/>
    <col min="25" max="25" width="4" style="7" bestFit="1" customWidth="1"/>
    <col min="26" max="26" width="7.54296875" style="7" bestFit="1" customWidth="1"/>
    <col min="27" max="16384" width="9.1796875" style="6"/>
  </cols>
  <sheetData>
    <row r="1" spans="1:26" ht="18" x14ac:dyDescent="0.4">
      <c r="A1" s="40" t="s">
        <v>373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</row>
    <row r="2" spans="1:26" s="3" customFormat="1" ht="18" x14ac:dyDescent="0.4">
      <c r="A2" s="40" t="s">
        <v>390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</row>
    <row r="3" spans="1:26" s="3" customFormat="1" ht="18" x14ac:dyDescent="0.4">
      <c r="A3" s="41" t="s">
        <v>403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</row>
    <row r="4" spans="1:26" s="3" customFormat="1" ht="18" x14ac:dyDescent="0.4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</row>
    <row r="5" spans="1:26" s="3" customFormat="1" ht="18" x14ac:dyDescent="0.4">
      <c r="A5" s="9" t="s">
        <v>374</v>
      </c>
      <c r="B5" s="9"/>
      <c r="C5" s="9"/>
      <c r="D5" s="9"/>
      <c r="E5" s="9" t="s">
        <v>396</v>
      </c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>
        <v>1178</v>
      </c>
    </row>
    <row r="6" spans="1:26" s="3" customFormat="1" ht="18" x14ac:dyDescent="0.4">
      <c r="A6" s="9" t="s">
        <v>421</v>
      </c>
      <c r="B6" s="9"/>
      <c r="C6" s="9"/>
      <c r="D6" s="9"/>
      <c r="E6" s="9" t="s">
        <v>407</v>
      </c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>
        <v>1171</v>
      </c>
    </row>
    <row r="7" spans="1:26" s="3" customFormat="1" ht="18" x14ac:dyDescent="0.4">
      <c r="A7" s="9" t="s">
        <v>422</v>
      </c>
      <c r="B7" s="9"/>
      <c r="C7" s="9"/>
      <c r="D7" s="9"/>
      <c r="E7" s="9" t="s">
        <v>408</v>
      </c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>
        <v>1166</v>
      </c>
    </row>
    <row r="8" spans="1:26" s="3" customFormat="1" ht="18" x14ac:dyDescent="0.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</row>
    <row r="9" spans="1:26" s="3" customFormat="1" ht="18" x14ac:dyDescent="0.4">
      <c r="A9" s="9" t="s">
        <v>376</v>
      </c>
      <c r="B9" s="9"/>
      <c r="C9" s="9"/>
      <c r="D9" s="9"/>
      <c r="E9" s="9" t="s">
        <v>397</v>
      </c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>
        <v>1151</v>
      </c>
    </row>
    <row r="10" spans="1:26" s="3" customFormat="1" ht="18" x14ac:dyDescent="0.4">
      <c r="A10" s="9" t="s">
        <v>377</v>
      </c>
      <c r="B10" s="9"/>
      <c r="C10" s="9"/>
      <c r="D10" s="9"/>
      <c r="E10" s="9" t="s">
        <v>398</v>
      </c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>
        <v>1145</v>
      </c>
    </row>
    <row r="11" spans="1:26" s="3" customFormat="1" ht="18" x14ac:dyDescent="0.4">
      <c r="A11" s="9" t="s">
        <v>378</v>
      </c>
      <c r="B11" s="9"/>
      <c r="C11" s="9"/>
      <c r="D11" s="9"/>
      <c r="E11" s="9" t="s">
        <v>399</v>
      </c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>
        <v>1139</v>
      </c>
    </row>
    <row r="12" spans="1:26" s="3" customFormat="1" ht="18" x14ac:dyDescent="0.4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</row>
    <row r="13" spans="1:26" s="3" customFormat="1" ht="18" x14ac:dyDescent="0.4">
      <c r="A13" s="9" t="s">
        <v>379</v>
      </c>
      <c r="B13" s="9"/>
      <c r="C13" s="9"/>
      <c r="D13" s="9"/>
      <c r="E13" s="9" t="s">
        <v>404</v>
      </c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>
        <v>1142</v>
      </c>
    </row>
    <row r="14" spans="1:26" s="3" customFormat="1" ht="18" x14ac:dyDescent="0.4">
      <c r="A14" s="9" t="s">
        <v>380</v>
      </c>
      <c r="B14" s="9"/>
      <c r="C14" s="9"/>
      <c r="D14" s="9"/>
      <c r="E14" s="9" t="s">
        <v>405</v>
      </c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>
        <v>1119</v>
      </c>
    </row>
    <row r="15" spans="1:26" s="3" customFormat="1" ht="18" x14ac:dyDescent="0.4">
      <c r="A15" s="9" t="s">
        <v>381</v>
      </c>
      <c r="B15" s="9"/>
      <c r="C15" s="9"/>
      <c r="D15" s="9"/>
      <c r="E15" s="9" t="s">
        <v>406</v>
      </c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>
        <v>1115</v>
      </c>
    </row>
    <row r="16" spans="1:26" s="3" customFormat="1" ht="18" x14ac:dyDescent="0.4">
      <c r="A16" s="9"/>
      <c r="B16" s="9"/>
      <c r="C16" s="9"/>
      <c r="D16" s="9"/>
      <c r="E16" s="9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</row>
    <row r="17" spans="1:28" s="14" customFormat="1" ht="15.5" x14ac:dyDescent="0.35">
      <c r="A17" s="13" t="s">
        <v>386</v>
      </c>
      <c r="B17" s="13" t="s">
        <v>51</v>
      </c>
      <c r="C17" s="14" t="s">
        <v>43</v>
      </c>
      <c r="D17" s="14" t="s">
        <v>44</v>
      </c>
      <c r="E17" s="13" t="s">
        <v>1</v>
      </c>
      <c r="F17" s="13" t="s">
        <v>0</v>
      </c>
      <c r="G17" s="13">
        <v>1</v>
      </c>
      <c r="H17" s="13">
        <v>2</v>
      </c>
      <c r="I17" s="13">
        <v>3</v>
      </c>
      <c r="J17" s="13">
        <v>4</v>
      </c>
      <c r="K17" s="13">
        <v>5</v>
      </c>
      <c r="L17" s="13">
        <v>6</v>
      </c>
      <c r="M17" s="13" t="s">
        <v>392</v>
      </c>
      <c r="N17" s="13" t="s">
        <v>382</v>
      </c>
      <c r="O17" s="13">
        <v>1</v>
      </c>
      <c r="P17" s="13">
        <v>2</v>
      </c>
      <c r="Q17" s="13">
        <v>3</v>
      </c>
      <c r="R17" s="13">
        <v>4</v>
      </c>
      <c r="S17" s="13">
        <v>5</v>
      </c>
      <c r="T17" s="13">
        <v>6</v>
      </c>
      <c r="U17" s="13" t="s">
        <v>393</v>
      </c>
      <c r="V17" s="13" t="s">
        <v>387</v>
      </c>
      <c r="W17" s="13" t="s">
        <v>383</v>
      </c>
      <c r="X17" s="13" t="s">
        <v>388</v>
      </c>
      <c r="Y17" s="13" t="s">
        <v>384</v>
      </c>
      <c r="Z17" s="13" t="s">
        <v>385</v>
      </c>
    </row>
    <row r="18" spans="1:28" s="20" customFormat="1" ht="15.5" x14ac:dyDescent="0.35">
      <c r="A18" s="15">
        <v>1</v>
      </c>
      <c r="B18" s="16">
        <v>260</v>
      </c>
      <c r="C18" s="24" t="s">
        <v>58</v>
      </c>
      <c r="D18" s="24" t="s">
        <v>25</v>
      </c>
      <c r="E18" s="19" t="s">
        <v>23</v>
      </c>
      <c r="F18" s="19" t="s">
        <v>2</v>
      </c>
      <c r="G18" s="19">
        <v>98</v>
      </c>
      <c r="H18" s="19">
        <v>97</v>
      </c>
      <c r="I18" s="19">
        <v>98</v>
      </c>
      <c r="J18" s="19">
        <v>99</v>
      </c>
      <c r="K18" s="19">
        <v>96</v>
      </c>
      <c r="L18" s="19">
        <v>99</v>
      </c>
      <c r="M18" s="19">
        <f t="shared" ref="M18:M49" si="0">SUM(G18:L18)</f>
        <v>587</v>
      </c>
      <c r="N18" s="19">
        <v>27</v>
      </c>
      <c r="O18" s="19">
        <v>97</v>
      </c>
      <c r="P18" s="19">
        <v>99</v>
      </c>
      <c r="Q18" s="19">
        <v>99</v>
      </c>
      <c r="R18" s="19">
        <v>100</v>
      </c>
      <c r="S18" s="19">
        <v>93</v>
      </c>
      <c r="T18" s="19">
        <v>97</v>
      </c>
      <c r="U18" s="19">
        <f t="shared" ref="U18:U49" si="1">SUM(O18:T18)</f>
        <v>585</v>
      </c>
      <c r="V18" s="19">
        <v>35</v>
      </c>
      <c r="W18" s="22">
        <v>447.2</v>
      </c>
      <c r="X18" s="15">
        <v>6</v>
      </c>
      <c r="Y18" s="19">
        <f t="shared" ref="Y18:Y49" si="2">V18+N18</f>
        <v>62</v>
      </c>
      <c r="Z18" s="19">
        <f t="shared" ref="Z18:Z49" si="3">X18+U18+M18</f>
        <v>1178</v>
      </c>
    </row>
    <row r="19" spans="1:28" s="20" customFormat="1" ht="15.5" x14ac:dyDescent="0.35">
      <c r="A19" s="15">
        <v>2</v>
      </c>
      <c r="B19" s="16">
        <v>588</v>
      </c>
      <c r="C19" s="24" t="s">
        <v>54</v>
      </c>
      <c r="D19" s="24" t="s">
        <v>53</v>
      </c>
      <c r="E19" s="19" t="s">
        <v>14</v>
      </c>
      <c r="F19" s="19" t="s">
        <v>2</v>
      </c>
      <c r="G19" s="19">
        <v>97</v>
      </c>
      <c r="H19" s="19">
        <v>94</v>
      </c>
      <c r="I19" s="19">
        <v>99</v>
      </c>
      <c r="J19" s="19">
        <v>99</v>
      </c>
      <c r="K19" s="19">
        <v>95</v>
      </c>
      <c r="L19" s="19">
        <v>95</v>
      </c>
      <c r="M19" s="19">
        <f t="shared" si="0"/>
        <v>579</v>
      </c>
      <c r="N19" s="19">
        <v>24</v>
      </c>
      <c r="O19" s="19">
        <v>98</v>
      </c>
      <c r="P19" s="19">
        <v>99</v>
      </c>
      <c r="Q19" s="19">
        <v>98</v>
      </c>
      <c r="R19" s="19">
        <v>97</v>
      </c>
      <c r="S19" s="19">
        <v>96</v>
      </c>
      <c r="T19" s="19">
        <v>96</v>
      </c>
      <c r="U19" s="19">
        <f t="shared" si="1"/>
        <v>584</v>
      </c>
      <c r="V19" s="19">
        <v>27</v>
      </c>
      <c r="W19" s="22">
        <v>458.3</v>
      </c>
      <c r="X19" s="15">
        <v>8</v>
      </c>
      <c r="Y19" s="19">
        <f t="shared" si="2"/>
        <v>51</v>
      </c>
      <c r="Z19" s="19">
        <f t="shared" si="3"/>
        <v>1171</v>
      </c>
    </row>
    <row r="20" spans="1:28" s="20" customFormat="1" ht="15.5" x14ac:dyDescent="0.35">
      <c r="A20" s="15">
        <v>3</v>
      </c>
      <c r="B20" s="16">
        <v>481</v>
      </c>
      <c r="C20" s="24" t="s">
        <v>61</v>
      </c>
      <c r="D20" s="24" t="s">
        <v>60</v>
      </c>
      <c r="E20" s="28" t="s">
        <v>30</v>
      </c>
      <c r="F20" s="19" t="s">
        <v>2</v>
      </c>
      <c r="G20" s="19">
        <v>94</v>
      </c>
      <c r="H20" s="19">
        <v>96</v>
      </c>
      <c r="I20" s="19">
        <v>98</v>
      </c>
      <c r="J20" s="19">
        <v>99</v>
      </c>
      <c r="K20" s="19">
        <v>96</v>
      </c>
      <c r="L20" s="19">
        <v>95</v>
      </c>
      <c r="M20" s="19">
        <f t="shared" si="0"/>
        <v>578</v>
      </c>
      <c r="N20" s="19">
        <v>26</v>
      </c>
      <c r="O20" s="19">
        <v>95</v>
      </c>
      <c r="P20" s="19">
        <v>96</v>
      </c>
      <c r="Q20" s="19">
        <v>100</v>
      </c>
      <c r="R20" s="19">
        <v>98</v>
      </c>
      <c r="S20" s="19">
        <v>94</v>
      </c>
      <c r="T20" s="19">
        <v>98</v>
      </c>
      <c r="U20" s="19">
        <f t="shared" si="1"/>
        <v>581</v>
      </c>
      <c r="V20" s="19">
        <v>32</v>
      </c>
      <c r="W20" s="22">
        <v>458.1</v>
      </c>
      <c r="X20" s="15">
        <v>7</v>
      </c>
      <c r="Y20" s="19">
        <f t="shared" si="2"/>
        <v>58</v>
      </c>
      <c r="Z20" s="19">
        <f t="shared" si="3"/>
        <v>1166</v>
      </c>
    </row>
    <row r="21" spans="1:28" s="20" customFormat="1" ht="15.5" x14ac:dyDescent="0.35">
      <c r="A21" s="15">
        <v>4</v>
      </c>
      <c r="B21" s="16">
        <v>616</v>
      </c>
      <c r="C21" s="24" t="s">
        <v>95</v>
      </c>
      <c r="D21" s="24" t="s">
        <v>94</v>
      </c>
      <c r="E21" s="19" t="s">
        <v>33</v>
      </c>
      <c r="F21" s="19" t="s">
        <v>2</v>
      </c>
      <c r="G21" s="19">
        <v>98</v>
      </c>
      <c r="H21" s="19">
        <v>96</v>
      </c>
      <c r="I21" s="19">
        <v>99</v>
      </c>
      <c r="J21" s="19">
        <v>99</v>
      </c>
      <c r="K21" s="19">
        <v>95</v>
      </c>
      <c r="L21" s="19">
        <v>93</v>
      </c>
      <c r="M21" s="19">
        <f t="shared" si="0"/>
        <v>580</v>
      </c>
      <c r="N21" s="19">
        <v>26</v>
      </c>
      <c r="O21" s="19">
        <v>96</v>
      </c>
      <c r="P21" s="19">
        <v>96</v>
      </c>
      <c r="Q21" s="19">
        <v>98</v>
      </c>
      <c r="R21" s="19">
        <v>97</v>
      </c>
      <c r="S21" s="19">
        <v>95</v>
      </c>
      <c r="T21" s="19">
        <v>95</v>
      </c>
      <c r="U21" s="19">
        <f t="shared" si="1"/>
        <v>577</v>
      </c>
      <c r="V21" s="19">
        <v>28</v>
      </c>
      <c r="W21" s="22">
        <v>422.4</v>
      </c>
      <c r="X21" s="26">
        <v>4</v>
      </c>
      <c r="Y21" s="19">
        <f t="shared" si="2"/>
        <v>54</v>
      </c>
      <c r="Z21" s="19">
        <f t="shared" si="3"/>
        <v>1161</v>
      </c>
    </row>
    <row r="22" spans="1:28" s="20" customFormat="1" ht="15.5" x14ac:dyDescent="0.35">
      <c r="A22" s="15">
        <v>5</v>
      </c>
      <c r="B22" s="16">
        <v>410</v>
      </c>
      <c r="C22" s="24" t="s">
        <v>63</v>
      </c>
      <c r="D22" s="24" t="s">
        <v>62</v>
      </c>
      <c r="E22" s="19" t="s">
        <v>32</v>
      </c>
      <c r="F22" s="19" t="s">
        <v>2</v>
      </c>
      <c r="G22" s="19">
        <v>98</v>
      </c>
      <c r="H22" s="19">
        <v>97</v>
      </c>
      <c r="I22" s="19">
        <v>97</v>
      </c>
      <c r="J22" s="19">
        <v>99</v>
      </c>
      <c r="K22" s="19">
        <v>93</v>
      </c>
      <c r="L22" s="19">
        <v>93</v>
      </c>
      <c r="M22" s="19">
        <f t="shared" si="0"/>
        <v>577</v>
      </c>
      <c r="N22" s="19">
        <v>24</v>
      </c>
      <c r="O22" s="19">
        <v>96</v>
      </c>
      <c r="P22" s="19">
        <v>99</v>
      </c>
      <c r="Q22" s="19">
        <v>100</v>
      </c>
      <c r="R22" s="19">
        <v>98</v>
      </c>
      <c r="S22" s="19">
        <v>95</v>
      </c>
      <c r="T22" s="19">
        <v>92</v>
      </c>
      <c r="U22" s="19">
        <f t="shared" si="1"/>
        <v>580</v>
      </c>
      <c r="V22" s="19">
        <v>23</v>
      </c>
      <c r="W22" s="22">
        <v>412.4</v>
      </c>
      <c r="X22" s="15">
        <v>3</v>
      </c>
      <c r="Y22" s="19">
        <f t="shared" si="2"/>
        <v>47</v>
      </c>
      <c r="Z22" s="19">
        <f t="shared" si="3"/>
        <v>1160</v>
      </c>
    </row>
    <row r="23" spans="1:28" s="20" customFormat="1" ht="15.5" x14ac:dyDescent="0.35">
      <c r="A23" s="15">
        <v>6</v>
      </c>
      <c r="B23" s="16">
        <v>564</v>
      </c>
      <c r="C23" s="24" t="s">
        <v>71</v>
      </c>
      <c r="D23" s="24" t="s">
        <v>70</v>
      </c>
      <c r="E23" s="29" t="s">
        <v>10</v>
      </c>
      <c r="F23" s="19" t="s">
        <v>2</v>
      </c>
      <c r="G23" s="19">
        <v>95</v>
      </c>
      <c r="H23" s="19">
        <v>98</v>
      </c>
      <c r="I23" s="19">
        <v>98</v>
      </c>
      <c r="J23" s="19">
        <v>99</v>
      </c>
      <c r="K23" s="19">
        <v>97</v>
      </c>
      <c r="L23" s="19">
        <v>91</v>
      </c>
      <c r="M23" s="19">
        <f t="shared" si="0"/>
        <v>578</v>
      </c>
      <c r="N23" s="19">
        <v>25</v>
      </c>
      <c r="O23" s="19">
        <v>96</v>
      </c>
      <c r="P23" s="19">
        <v>95</v>
      </c>
      <c r="Q23" s="19">
        <v>95</v>
      </c>
      <c r="R23" s="19">
        <v>98</v>
      </c>
      <c r="S23" s="19">
        <v>95</v>
      </c>
      <c r="T23" s="19">
        <v>98</v>
      </c>
      <c r="U23" s="19">
        <f t="shared" si="1"/>
        <v>577</v>
      </c>
      <c r="V23" s="19">
        <v>22</v>
      </c>
      <c r="W23" s="22">
        <v>391.3</v>
      </c>
      <c r="X23" s="15">
        <v>2</v>
      </c>
      <c r="Y23" s="19">
        <f t="shared" si="2"/>
        <v>47</v>
      </c>
      <c r="Z23" s="19">
        <f t="shared" si="3"/>
        <v>1157</v>
      </c>
    </row>
    <row r="24" spans="1:28" s="20" customFormat="1" ht="15.5" x14ac:dyDescent="0.35">
      <c r="A24" s="15">
        <v>7</v>
      </c>
      <c r="B24" s="16">
        <v>301</v>
      </c>
      <c r="C24" s="24" t="s">
        <v>91</v>
      </c>
      <c r="D24" s="24" t="s">
        <v>90</v>
      </c>
      <c r="E24" s="19" t="s">
        <v>23</v>
      </c>
      <c r="F24" s="19" t="s">
        <v>7</v>
      </c>
      <c r="G24" s="19">
        <v>93</v>
      </c>
      <c r="H24" s="19">
        <v>94</v>
      </c>
      <c r="I24" s="19">
        <v>97</v>
      </c>
      <c r="J24" s="19">
        <v>97</v>
      </c>
      <c r="K24" s="19">
        <v>93</v>
      </c>
      <c r="L24" s="19">
        <v>96</v>
      </c>
      <c r="M24" s="19">
        <f t="shared" si="0"/>
        <v>570</v>
      </c>
      <c r="N24" s="19">
        <v>17</v>
      </c>
      <c r="O24" s="19">
        <v>94</v>
      </c>
      <c r="P24" s="19">
        <v>96</v>
      </c>
      <c r="Q24" s="19">
        <v>99</v>
      </c>
      <c r="R24" s="19">
        <v>99</v>
      </c>
      <c r="S24" s="19">
        <v>95</v>
      </c>
      <c r="T24" s="19">
        <v>98</v>
      </c>
      <c r="U24" s="19">
        <f t="shared" si="1"/>
        <v>581</v>
      </c>
      <c r="V24" s="19">
        <v>23</v>
      </c>
      <c r="W24" s="22">
        <v>433.6</v>
      </c>
      <c r="X24" s="26">
        <v>5</v>
      </c>
      <c r="Y24" s="19">
        <f t="shared" si="2"/>
        <v>40</v>
      </c>
      <c r="Z24" s="19">
        <f t="shared" si="3"/>
        <v>1156</v>
      </c>
    </row>
    <row r="25" spans="1:28" s="20" customFormat="1" ht="15.5" x14ac:dyDescent="0.35">
      <c r="A25" s="15">
        <v>8</v>
      </c>
      <c r="B25" s="16">
        <v>259</v>
      </c>
      <c r="C25" s="24" t="s">
        <v>65</v>
      </c>
      <c r="D25" s="24" t="s">
        <v>64</v>
      </c>
      <c r="E25" s="25" t="s">
        <v>66</v>
      </c>
      <c r="F25" s="19" t="s">
        <v>2</v>
      </c>
      <c r="G25" s="19">
        <v>93</v>
      </c>
      <c r="H25" s="19">
        <v>93</v>
      </c>
      <c r="I25" s="19">
        <v>100</v>
      </c>
      <c r="J25" s="19">
        <v>97</v>
      </c>
      <c r="K25" s="19">
        <v>96</v>
      </c>
      <c r="L25" s="19">
        <v>96</v>
      </c>
      <c r="M25" s="19">
        <f t="shared" si="0"/>
        <v>575</v>
      </c>
      <c r="N25" s="19">
        <v>23</v>
      </c>
      <c r="O25" s="19">
        <v>94</v>
      </c>
      <c r="P25" s="19">
        <v>96</v>
      </c>
      <c r="Q25" s="19">
        <v>98</v>
      </c>
      <c r="R25" s="19">
        <v>98</v>
      </c>
      <c r="S25" s="19">
        <v>93</v>
      </c>
      <c r="T25" s="19">
        <v>95</v>
      </c>
      <c r="U25" s="19">
        <f t="shared" si="1"/>
        <v>574</v>
      </c>
      <c r="V25" s="19">
        <v>21</v>
      </c>
      <c r="W25" s="22">
        <v>389.5</v>
      </c>
      <c r="X25" s="15">
        <v>1</v>
      </c>
      <c r="Y25" s="19">
        <f t="shared" si="2"/>
        <v>44</v>
      </c>
      <c r="Z25" s="19">
        <f t="shared" si="3"/>
        <v>1150</v>
      </c>
    </row>
    <row r="26" spans="1:28" s="20" customFormat="1" ht="15.5" x14ac:dyDescent="0.35">
      <c r="A26" s="15">
        <v>9</v>
      </c>
      <c r="B26" s="16">
        <v>401</v>
      </c>
      <c r="C26" s="24" t="s">
        <v>69</v>
      </c>
      <c r="D26" s="24" t="s">
        <v>68</v>
      </c>
      <c r="E26" s="19" t="s">
        <v>50</v>
      </c>
      <c r="F26" s="19" t="s">
        <v>2</v>
      </c>
      <c r="G26" s="19">
        <v>94</v>
      </c>
      <c r="H26" s="19">
        <v>93</v>
      </c>
      <c r="I26" s="19">
        <v>99</v>
      </c>
      <c r="J26" s="19">
        <v>97</v>
      </c>
      <c r="K26" s="19">
        <v>94</v>
      </c>
      <c r="L26" s="19">
        <v>96</v>
      </c>
      <c r="M26" s="19">
        <f t="shared" si="0"/>
        <v>573</v>
      </c>
      <c r="N26" s="19">
        <v>23</v>
      </c>
      <c r="O26" s="19">
        <v>94</v>
      </c>
      <c r="P26" s="19">
        <v>94</v>
      </c>
      <c r="Q26" s="19">
        <v>98</v>
      </c>
      <c r="R26" s="19">
        <v>98</v>
      </c>
      <c r="S26" s="19">
        <v>96</v>
      </c>
      <c r="T26" s="19">
        <v>95</v>
      </c>
      <c r="U26" s="19">
        <f t="shared" si="1"/>
        <v>575</v>
      </c>
      <c r="V26" s="19">
        <v>25</v>
      </c>
      <c r="W26" s="22"/>
      <c r="Y26" s="19">
        <f t="shared" si="2"/>
        <v>48</v>
      </c>
      <c r="Z26" s="19">
        <f t="shared" si="3"/>
        <v>1148</v>
      </c>
    </row>
    <row r="27" spans="1:28" s="20" customFormat="1" ht="15.5" x14ac:dyDescent="0.35">
      <c r="A27" s="15">
        <v>10</v>
      </c>
      <c r="B27" s="16">
        <v>184</v>
      </c>
      <c r="C27" s="24" t="s">
        <v>71</v>
      </c>
      <c r="D27" s="24" t="s">
        <v>105</v>
      </c>
      <c r="E27" s="19" t="s">
        <v>41</v>
      </c>
      <c r="F27" s="19" t="s">
        <v>2</v>
      </c>
      <c r="G27" s="19">
        <v>98</v>
      </c>
      <c r="H27" s="19">
        <v>95</v>
      </c>
      <c r="I27" s="19">
        <v>97</v>
      </c>
      <c r="J27" s="19">
        <v>97</v>
      </c>
      <c r="K27" s="19">
        <v>91</v>
      </c>
      <c r="L27" s="19">
        <v>93</v>
      </c>
      <c r="M27" s="19">
        <f t="shared" si="0"/>
        <v>571</v>
      </c>
      <c r="N27" s="19">
        <v>25</v>
      </c>
      <c r="O27" s="19">
        <v>95</v>
      </c>
      <c r="P27" s="19">
        <v>98</v>
      </c>
      <c r="Q27" s="19">
        <v>97</v>
      </c>
      <c r="R27" s="19">
        <v>98</v>
      </c>
      <c r="S27" s="19">
        <v>94</v>
      </c>
      <c r="T27" s="19">
        <v>92</v>
      </c>
      <c r="U27" s="19">
        <f t="shared" si="1"/>
        <v>574</v>
      </c>
      <c r="V27" s="19">
        <v>22</v>
      </c>
      <c r="W27" s="22"/>
      <c r="X27" s="27"/>
      <c r="Y27" s="19">
        <f t="shared" si="2"/>
        <v>47</v>
      </c>
      <c r="Z27" s="19">
        <f t="shared" si="3"/>
        <v>1145</v>
      </c>
    </row>
    <row r="28" spans="1:28" s="20" customFormat="1" ht="15.5" x14ac:dyDescent="0.35">
      <c r="A28" s="15">
        <v>11</v>
      </c>
      <c r="B28" s="16">
        <v>267</v>
      </c>
      <c r="C28" s="24" t="s">
        <v>87</v>
      </c>
      <c r="D28" s="24" t="s">
        <v>86</v>
      </c>
      <c r="E28" s="19" t="s">
        <v>41</v>
      </c>
      <c r="F28" s="19" t="s">
        <v>7</v>
      </c>
      <c r="G28" s="19">
        <v>96</v>
      </c>
      <c r="H28" s="19">
        <v>95</v>
      </c>
      <c r="I28" s="19">
        <v>99</v>
      </c>
      <c r="J28" s="19">
        <v>100</v>
      </c>
      <c r="K28" s="19">
        <v>90</v>
      </c>
      <c r="L28" s="19">
        <v>92</v>
      </c>
      <c r="M28" s="19">
        <f t="shared" si="0"/>
        <v>572</v>
      </c>
      <c r="N28" s="19">
        <v>22</v>
      </c>
      <c r="O28" s="19">
        <v>95</v>
      </c>
      <c r="P28" s="19">
        <v>95</v>
      </c>
      <c r="Q28" s="19">
        <v>97</v>
      </c>
      <c r="R28" s="19">
        <v>98</v>
      </c>
      <c r="S28" s="19">
        <v>94</v>
      </c>
      <c r="T28" s="19">
        <v>94</v>
      </c>
      <c r="U28" s="19">
        <f t="shared" si="1"/>
        <v>573</v>
      </c>
      <c r="V28" s="19">
        <v>23</v>
      </c>
      <c r="W28" s="22"/>
      <c r="Y28" s="19">
        <f t="shared" si="2"/>
        <v>45</v>
      </c>
      <c r="Z28" s="19">
        <f t="shared" si="3"/>
        <v>1145</v>
      </c>
      <c r="AA28" s="27"/>
      <c r="AB28" s="27"/>
    </row>
    <row r="29" spans="1:28" s="20" customFormat="1" ht="15.5" x14ac:dyDescent="0.35">
      <c r="A29" s="15">
        <v>12</v>
      </c>
      <c r="B29" s="16">
        <v>408</v>
      </c>
      <c r="C29" s="24" t="s">
        <v>56</v>
      </c>
      <c r="D29" s="24" t="s">
        <v>55</v>
      </c>
      <c r="E29" s="19" t="s">
        <v>57</v>
      </c>
      <c r="F29" s="19" t="s">
        <v>2</v>
      </c>
      <c r="G29" s="19">
        <v>94</v>
      </c>
      <c r="H29" s="19">
        <v>97</v>
      </c>
      <c r="I29" s="19">
        <v>99</v>
      </c>
      <c r="J29" s="19">
        <v>100</v>
      </c>
      <c r="K29" s="19">
        <v>95</v>
      </c>
      <c r="L29" s="19">
        <v>94</v>
      </c>
      <c r="M29" s="19">
        <f t="shared" si="0"/>
        <v>579</v>
      </c>
      <c r="N29" s="19">
        <v>19</v>
      </c>
      <c r="O29" s="19">
        <v>90</v>
      </c>
      <c r="P29" s="19">
        <v>95</v>
      </c>
      <c r="Q29" s="19">
        <v>95</v>
      </c>
      <c r="R29" s="19">
        <v>94</v>
      </c>
      <c r="S29" s="19">
        <v>94</v>
      </c>
      <c r="T29" s="19">
        <v>97</v>
      </c>
      <c r="U29" s="19">
        <f t="shared" si="1"/>
        <v>565</v>
      </c>
      <c r="V29" s="19">
        <v>12</v>
      </c>
      <c r="W29" s="22"/>
      <c r="Y29" s="19">
        <f t="shared" si="2"/>
        <v>31</v>
      </c>
      <c r="Z29" s="19">
        <f t="shared" si="3"/>
        <v>1144</v>
      </c>
    </row>
    <row r="30" spans="1:28" s="27" customFormat="1" ht="15.5" x14ac:dyDescent="0.35">
      <c r="A30" s="15">
        <v>13</v>
      </c>
      <c r="B30" s="16">
        <v>210</v>
      </c>
      <c r="C30" s="24" t="s">
        <v>81</v>
      </c>
      <c r="D30" s="24" t="s">
        <v>80</v>
      </c>
      <c r="E30" s="19" t="s">
        <v>23</v>
      </c>
      <c r="F30" s="19" t="s">
        <v>2</v>
      </c>
      <c r="G30" s="19">
        <v>90</v>
      </c>
      <c r="H30" s="19">
        <v>94</v>
      </c>
      <c r="I30" s="19">
        <v>99</v>
      </c>
      <c r="J30" s="19">
        <v>98</v>
      </c>
      <c r="K30" s="19">
        <v>91</v>
      </c>
      <c r="L30" s="19">
        <v>95</v>
      </c>
      <c r="M30" s="19">
        <f t="shared" si="0"/>
        <v>567</v>
      </c>
      <c r="N30" s="19">
        <v>20</v>
      </c>
      <c r="O30" s="19">
        <v>97</v>
      </c>
      <c r="P30" s="19">
        <v>98</v>
      </c>
      <c r="Q30" s="19">
        <v>97</v>
      </c>
      <c r="R30" s="19">
        <v>97</v>
      </c>
      <c r="S30" s="19">
        <v>95</v>
      </c>
      <c r="T30" s="19">
        <v>91</v>
      </c>
      <c r="U30" s="19">
        <f t="shared" si="1"/>
        <v>575</v>
      </c>
      <c r="V30" s="19">
        <v>19</v>
      </c>
      <c r="W30" s="22"/>
      <c r="Y30" s="19">
        <f t="shared" si="2"/>
        <v>39</v>
      </c>
      <c r="Z30" s="19">
        <f t="shared" si="3"/>
        <v>1142</v>
      </c>
      <c r="AA30" s="20"/>
      <c r="AB30" s="20"/>
    </row>
    <row r="31" spans="1:28" s="27" customFormat="1" ht="15.5" x14ac:dyDescent="0.35">
      <c r="A31" s="15">
        <v>14</v>
      </c>
      <c r="B31" s="16">
        <v>642</v>
      </c>
      <c r="C31" s="24" t="s">
        <v>98</v>
      </c>
      <c r="D31" s="24" t="s">
        <v>97</v>
      </c>
      <c r="E31" s="19" t="s">
        <v>34</v>
      </c>
      <c r="F31" s="31" t="s">
        <v>22</v>
      </c>
      <c r="G31" s="19">
        <v>93</v>
      </c>
      <c r="H31" s="19">
        <v>95</v>
      </c>
      <c r="I31" s="19">
        <v>96</v>
      </c>
      <c r="J31" s="19">
        <v>97</v>
      </c>
      <c r="K31" s="19">
        <v>94</v>
      </c>
      <c r="L31" s="19">
        <v>94</v>
      </c>
      <c r="M31" s="19">
        <f t="shared" si="0"/>
        <v>569</v>
      </c>
      <c r="N31" s="19">
        <v>14</v>
      </c>
      <c r="O31" s="19">
        <v>91</v>
      </c>
      <c r="P31" s="19">
        <v>95</v>
      </c>
      <c r="Q31" s="19">
        <v>100</v>
      </c>
      <c r="R31" s="19">
        <v>96</v>
      </c>
      <c r="S31" s="19">
        <v>97</v>
      </c>
      <c r="T31" s="19">
        <v>94</v>
      </c>
      <c r="U31" s="19">
        <f t="shared" si="1"/>
        <v>573</v>
      </c>
      <c r="V31" s="19">
        <v>18</v>
      </c>
      <c r="W31" s="22"/>
      <c r="Y31" s="19">
        <f t="shared" si="2"/>
        <v>32</v>
      </c>
      <c r="Z31" s="19">
        <f t="shared" si="3"/>
        <v>1142</v>
      </c>
    </row>
    <row r="32" spans="1:28" s="27" customFormat="1" ht="15.5" x14ac:dyDescent="0.35">
      <c r="A32" s="15">
        <v>15</v>
      </c>
      <c r="B32" s="16">
        <v>541</v>
      </c>
      <c r="C32" s="24" t="s">
        <v>109</v>
      </c>
      <c r="D32" s="24" t="s">
        <v>108</v>
      </c>
      <c r="E32" s="25" t="s">
        <v>10</v>
      </c>
      <c r="F32" s="19" t="s">
        <v>2</v>
      </c>
      <c r="G32" s="19">
        <v>96</v>
      </c>
      <c r="H32" s="19">
        <v>98</v>
      </c>
      <c r="I32" s="19">
        <v>98</v>
      </c>
      <c r="J32" s="19">
        <v>97</v>
      </c>
      <c r="K32" s="19">
        <v>89</v>
      </c>
      <c r="L32" s="19">
        <v>94</v>
      </c>
      <c r="M32" s="19">
        <f t="shared" si="0"/>
        <v>572</v>
      </c>
      <c r="N32" s="19">
        <v>17</v>
      </c>
      <c r="O32" s="19">
        <v>96</v>
      </c>
      <c r="P32" s="19">
        <v>93</v>
      </c>
      <c r="Q32" s="19">
        <v>100</v>
      </c>
      <c r="R32" s="19">
        <v>95</v>
      </c>
      <c r="S32" s="19">
        <v>92</v>
      </c>
      <c r="T32" s="19">
        <v>93</v>
      </c>
      <c r="U32" s="19">
        <f t="shared" si="1"/>
        <v>569</v>
      </c>
      <c r="V32" s="19">
        <v>20</v>
      </c>
      <c r="W32" s="22"/>
      <c r="Y32" s="19">
        <f t="shared" si="2"/>
        <v>37</v>
      </c>
      <c r="Z32" s="19">
        <f t="shared" si="3"/>
        <v>1141</v>
      </c>
    </row>
    <row r="33" spans="1:26" s="27" customFormat="1" ht="15.5" x14ac:dyDescent="0.35">
      <c r="A33" s="15">
        <v>16</v>
      </c>
      <c r="B33" s="16">
        <v>594</v>
      </c>
      <c r="C33" s="24" t="s">
        <v>73</v>
      </c>
      <c r="D33" s="24" t="s">
        <v>72</v>
      </c>
      <c r="E33" s="19" t="s">
        <v>23</v>
      </c>
      <c r="F33" s="19" t="s">
        <v>2</v>
      </c>
      <c r="G33" s="19">
        <v>95</v>
      </c>
      <c r="H33" s="19">
        <v>96</v>
      </c>
      <c r="I33" s="19">
        <v>96</v>
      </c>
      <c r="J33" s="19">
        <v>97</v>
      </c>
      <c r="K33" s="19">
        <v>94</v>
      </c>
      <c r="L33" s="19">
        <v>92</v>
      </c>
      <c r="M33" s="19">
        <f t="shared" si="0"/>
        <v>570</v>
      </c>
      <c r="N33" s="19">
        <v>18</v>
      </c>
      <c r="O33" s="19">
        <v>94</v>
      </c>
      <c r="P33" s="19">
        <v>93</v>
      </c>
      <c r="Q33" s="19">
        <v>99</v>
      </c>
      <c r="R33" s="19">
        <v>98</v>
      </c>
      <c r="S33" s="19">
        <v>95</v>
      </c>
      <c r="T33" s="19">
        <v>92</v>
      </c>
      <c r="U33" s="19">
        <f t="shared" si="1"/>
        <v>571</v>
      </c>
      <c r="V33" s="19">
        <v>17</v>
      </c>
      <c r="W33" s="22"/>
      <c r="X33" s="20"/>
      <c r="Y33" s="19">
        <f t="shared" si="2"/>
        <v>35</v>
      </c>
      <c r="Z33" s="19">
        <f t="shared" si="3"/>
        <v>1141</v>
      </c>
    </row>
    <row r="34" spans="1:26" s="27" customFormat="1" ht="15.5" x14ac:dyDescent="0.35">
      <c r="A34" s="15">
        <v>17</v>
      </c>
      <c r="B34" s="16">
        <v>176</v>
      </c>
      <c r="C34" s="24" t="s">
        <v>79</v>
      </c>
      <c r="D34" s="24" t="s">
        <v>78</v>
      </c>
      <c r="E34" s="19" t="s">
        <v>23</v>
      </c>
      <c r="F34" s="19" t="s">
        <v>7</v>
      </c>
      <c r="G34" s="19">
        <v>96</v>
      </c>
      <c r="H34" s="19">
        <v>97</v>
      </c>
      <c r="I34" s="19">
        <v>96</v>
      </c>
      <c r="J34" s="19">
        <v>97</v>
      </c>
      <c r="K34" s="19">
        <v>93</v>
      </c>
      <c r="L34" s="19">
        <v>88</v>
      </c>
      <c r="M34" s="19">
        <f t="shared" si="0"/>
        <v>567</v>
      </c>
      <c r="N34" s="19">
        <v>21</v>
      </c>
      <c r="O34" s="19">
        <v>96</v>
      </c>
      <c r="P34" s="19">
        <v>97</v>
      </c>
      <c r="Q34" s="19">
        <v>98</v>
      </c>
      <c r="R34" s="19">
        <v>97</v>
      </c>
      <c r="S34" s="19">
        <v>92</v>
      </c>
      <c r="T34" s="19">
        <v>92</v>
      </c>
      <c r="U34" s="19">
        <f t="shared" si="1"/>
        <v>572</v>
      </c>
      <c r="V34" s="19">
        <v>22</v>
      </c>
      <c r="W34" s="22"/>
      <c r="Y34" s="19">
        <f t="shared" si="2"/>
        <v>43</v>
      </c>
      <c r="Z34" s="19">
        <f t="shared" si="3"/>
        <v>1139</v>
      </c>
    </row>
    <row r="35" spans="1:26" s="27" customFormat="1" ht="15.5" x14ac:dyDescent="0.35">
      <c r="A35" s="15">
        <v>18</v>
      </c>
      <c r="B35" s="16">
        <v>291</v>
      </c>
      <c r="C35" s="24" t="s">
        <v>89</v>
      </c>
      <c r="D35" s="24" t="s">
        <v>394</v>
      </c>
      <c r="E35" s="19" t="s">
        <v>23</v>
      </c>
      <c r="F35" s="19" t="s">
        <v>2</v>
      </c>
      <c r="G35" s="19">
        <v>95</v>
      </c>
      <c r="H35" s="19">
        <v>93</v>
      </c>
      <c r="I35" s="19">
        <v>100</v>
      </c>
      <c r="J35" s="19">
        <v>100</v>
      </c>
      <c r="K35" s="19">
        <v>92</v>
      </c>
      <c r="L35" s="19">
        <v>85</v>
      </c>
      <c r="M35" s="19">
        <f t="shared" si="0"/>
        <v>565</v>
      </c>
      <c r="N35" s="19">
        <v>20</v>
      </c>
      <c r="O35" s="19">
        <v>93</v>
      </c>
      <c r="P35" s="19">
        <v>95</v>
      </c>
      <c r="Q35" s="19">
        <v>98</v>
      </c>
      <c r="R35" s="19">
        <v>99</v>
      </c>
      <c r="S35" s="19">
        <v>92</v>
      </c>
      <c r="T35" s="19">
        <v>95</v>
      </c>
      <c r="U35" s="19">
        <f t="shared" si="1"/>
        <v>572</v>
      </c>
      <c r="V35" s="19">
        <v>21</v>
      </c>
      <c r="W35" s="22"/>
      <c r="Y35" s="19">
        <f t="shared" si="2"/>
        <v>41</v>
      </c>
      <c r="Z35" s="19">
        <f t="shared" si="3"/>
        <v>1137</v>
      </c>
    </row>
    <row r="36" spans="1:26" s="27" customFormat="1" ht="15.5" x14ac:dyDescent="0.35">
      <c r="A36" s="15">
        <v>19</v>
      </c>
      <c r="B36" s="16">
        <v>355</v>
      </c>
      <c r="C36" s="24" t="s">
        <v>93</v>
      </c>
      <c r="D36" s="24" t="s">
        <v>92</v>
      </c>
      <c r="E36" s="19" t="s">
        <v>13</v>
      </c>
      <c r="F36" s="19" t="s">
        <v>2</v>
      </c>
      <c r="G36" s="19">
        <v>95</v>
      </c>
      <c r="H36" s="19">
        <v>96</v>
      </c>
      <c r="I36" s="19">
        <v>95</v>
      </c>
      <c r="J36" s="19">
        <v>96</v>
      </c>
      <c r="K36" s="19">
        <v>94</v>
      </c>
      <c r="L36" s="19">
        <v>92</v>
      </c>
      <c r="M36" s="19">
        <f t="shared" si="0"/>
        <v>568</v>
      </c>
      <c r="N36" s="19">
        <v>20</v>
      </c>
      <c r="O36" s="19">
        <v>95</v>
      </c>
      <c r="P36" s="19">
        <v>98</v>
      </c>
      <c r="Q36" s="19">
        <v>97</v>
      </c>
      <c r="R36" s="19">
        <v>97</v>
      </c>
      <c r="S36" s="19">
        <v>89</v>
      </c>
      <c r="T36" s="19">
        <v>93</v>
      </c>
      <c r="U36" s="19">
        <f t="shared" si="1"/>
        <v>569</v>
      </c>
      <c r="V36" s="19">
        <v>18</v>
      </c>
      <c r="W36" s="22"/>
      <c r="Y36" s="19">
        <f t="shared" si="2"/>
        <v>38</v>
      </c>
      <c r="Z36" s="19">
        <f t="shared" si="3"/>
        <v>1137</v>
      </c>
    </row>
    <row r="37" spans="1:26" s="27" customFormat="1" ht="15.5" x14ac:dyDescent="0.35">
      <c r="A37" s="15">
        <v>20</v>
      </c>
      <c r="B37" s="16">
        <v>478</v>
      </c>
      <c r="C37" s="24" t="s">
        <v>59</v>
      </c>
      <c r="D37" s="24" t="s">
        <v>37</v>
      </c>
      <c r="E37" s="25" t="s">
        <v>17</v>
      </c>
      <c r="F37" s="19" t="s">
        <v>2</v>
      </c>
      <c r="G37" s="19">
        <v>95</v>
      </c>
      <c r="H37" s="19">
        <v>95</v>
      </c>
      <c r="I37" s="19">
        <v>99</v>
      </c>
      <c r="J37" s="19">
        <v>98</v>
      </c>
      <c r="K37" s="19">
        <v>90</v>
      </c>
      <c r="L37" s="19">
        <v>92</v>
      </c>
      <c r="M37" s="19">
        <f t="shared" si="0"/>
        <v>569</v>
      </c>
      <c r="N37" s="19">
        <v>22</v>
      </c>
      <c r="O37" s="19">
        <v>95</v>
      </c>
      <c r="P37" s="19">
        <v>95</v>
      </c>
      <c r="Q37" s="19">
        <v>99</v>
      </c>
      <c r="R37" s="19">
        <v>98</v>
      </c>
      <c r="S37" s="19">
        <v>87</v>
      </c>
      <c r="T37" s="19">
        <v>92</v>
      </c>
      <c r="U37" s="19">
        <f t="shared" si="1"/>
        <v>566</v>
      </c>
      <c r="V37" s="19">
        <v>20</v>
      </c>
      <c r="W37" s="22"/>
      <c r="X37" s="20"/>
      <c r="Y37" s="19">
        <f t="shared" si="2"/>
        <v>42</v>
      </c>
      <c r="Z37" s="19">
        <f t="shared" si="3"/>
        <v>1135</v>
      </c>
    </row>
    <row r="38" spans="1:26" s="27" customFormat="1" ht="15.5" x14ac:dyDescent="0.35">
      <c r="A38" s="15">
        <v>21</v>
      </c>
      <c r="B38" s="16">
        <v>303</v>
      </c>
      <c r="C38" s="24" t="s">
        <v>107</v>
      </c>
      <c r="D38" s="24" t="s">
        <v>106</v>
      </c>
      <c r="E38" s="19" t="s">
        <v>23</v>
      </c>
      <c r="F38" s="19" t="s">
        <v>7</v>
      </c>
      <c r="G38" s="19">
        <v>96</v>
      </c>
      <c r="H38" s="19">
        <v>91</v>
      </c>
      <c r="I38" s="19">
        <v>95</v>
      </c>
      <c r="J38" s="19">
        <v>97</v>
      </c>
      <c r="K38" s="19">
        <v>91</v>
      </c>
      <c r="L38" s="19">
        <v>93</v>
      </c>
      <c r="M38" s="19">
        <f t="shared" si="0"/>
        <v>563</v>
      </c>
      <c r="N38" s="19">
        <v>16</v>
      </c>
      <c r="O38" s="19">
        <v>93</v>
      </c>
      <c r="P38" s="19">
        <v>94</v>
      </c>
      <c r="Q38" s="19">
        <v>100</v>
      </c>
      <c r="R38" s="19">
        <v>97</v>
      </c>
      <c r="S38" s="19">
        <v>94</v>
      </c>
      <c r="T38" s="19">
        <v>94</v>
      </c>
      <c r="U38" s="19">
        <f t="shared" si="1"/>
        <v>572</v>
      </c>
      <c r="V38" s="19">
        <v>21</v>
      </c>
      <c r="W38" s="22"/>
      <c r="Y38" s="19">
        <f t="shared" si="2"/>
        <v>37</v>
      </c>
      <c r="Z38" s="19">
        <f t="shared" si="3"/>
        <v>1135</v>
      </c>
    </row>
    <row r="39" spans="1:26" s="27" customFormat="1" ht="15.5" x14ac:dyDescent="0.35">
      <c r="A39" s="15">
        <v>22</v>
      </c>
      <c r="B39" s="16">
        <v>370</v>
      </c>
      <c r="C39" s="24" t="s">
        <v>112</v>
      </c>
      <c r="D39" s="24" t="s">
        <v>9</v>
      </c>
      <c r="E39" s="19" t="s">
        <v>8</v>
      </c>
      <c r="F39" s="19" t="s">
        <v>2</v>
      </c>
      <c r="G39" s="19">
        <v>90</v>
      </c>
      <c r="H39" s="19">
        <v>97</v>
      </c>
      <c r="I39" s="19">
        <v>98</v>
      </c>
      <c r="J39" s="19">
        <v>99</v>
      </c>
      <c r="K39" s="19">
        <v>91</v>
      </c>
      <c r="L39" s="19">
        <v>90</v>
      </c>
      <c r="M39" s="19">
        <f t="shared" si="0"/>
        <v>565</v>
      </c>
      <c r="N39" s="19">
        <v>21</v>
      </c>
      <c r="O39" s="19">
        <v>99</v>
      </c>
      <c r="P39" s="19">
        <v>96</v>
      </c>
      <c r="Q39" s="19">
        <v>97</v>
      </c>
      <c r="R39" s="19">
        <v>98</v>
      </c>
      <c r="S39" s="19">
        <v>91</v>
      </c>
      <c r="T39" s="19">
        <v>89</v>
      </c>
      <c r="U39" s="19">
        <f t="shared" si="1"/>
        <v>570</v>
      </c>
      <c r="V39" s="19">
        <v>15</v>
      </c>
      <c r="W39" s="22"/>
      <c r="Y39" s="19">
        <f t="shared" si="2"/>
        <v>36</v>
      </c>
      <c r="Z39" s="19">
        <f t="shared" si="3"/>
        <v>1135</v>
      </c>
    </row>
    <row r="40" spans="1:26" s="27" customFormat="1" ht="15.5" x14ac:dyDescent="0.35">
      <c r="A40" s="15">
        <v>23</v>
      </c>
      <c r="B40" s="16">
        <v>497</v>
      </c>
      <c r="C40" s="24" t="s">
        <v>100</v>
      </c>
      <c r="D40" s="24" t="s">
        <v>99</v>
      </c>
      <c r="E40" s="19" t="s">
        <v>30</v>
      </c>
      <c r="F40" s="19" t="s">
        <v>2</v>
      </c>
      <c r="G40" s="19">
        <v>95</v>
      </c>
      <c r="H40" s="19">
        <v>94</v>
      </c>
      <c r="I40" s="19">
        <v>97</v>
      </c>
      <c r="J40" s="19">
        <v>96</v>
      </c>
      <c r="K40" s="19">
        <v>92</v>
      </c>
      <c r="L40" s="19">
        <v>90</v>
      </c>
      <c r="M40" s="19">
        <f t="shared" si="0"/>
        <v>564</v>
      </c>
      <c r="N40" s="19">
        <v>15</v>
      </c>
      <c r="O40" s="19">
        <v>92</v>
      </c>
      <c r="P40" s="19">
        <v>97</v>
      </c>
      <c r="Q40" s="19">
        <v>94</v>
      </c>
      <c r="R40" s="19">
        <v>96</v>
      </c>
      <c r="S40" s="19">
        <v>94</v>
      </c>
      <c r="T40" s="19">
        <v>93</v>
      </c>
      <c r="U40" s="19">
        <f t="shared" si="1"/>
        <v>566</v>
      </c>
      <c r="V40" s="19">
        <v>16</v>
      </c>
      <c r="W40" s="22"/>
      <c r="Y40" s="19">
        <f t="shared" si="2"/>
        <v>31</v>
      </c>
      <c r="Z40" s="19">
        <f t="shared" si="3"/>
        <v>1130</v>
      </c>
    </row>
    <row r="41" spans="1:26" s="27" customFormat="1" ht="15.5" x14ac:dyDescent="0.35">
      <c r="A41" s="15">
        <v>24</v>
      </c>
      <c r="B41" s="16">
        <v>618</v>
      </c>
      <c r="C41" s="24" t="s">
        <v>114</v>
      </c>
      <c r="D41" s="24" t="s">
        <v>113</v>
      </c>
      <c r="E41" s="19" t="s">
        <v>40</v>
      </c>
      <c r="F41" s="19" t="s">
        <v>2</v>
      </c>
      <c r="G41" s="19">
        <v>95</v>
      </c>
      <c r="H41" s="19">
        <v>93</v>
      </c>
      <c r="I41" s="19">
        <v>98</v>
      </c>
      <c r="J41" s="19">
        <v>97</v>
      </c>
      <c r="K41" s="19">
        <v>88</v>
      </c>
      <c r="L41" s="19">
        <v>93</v>
      </c>
      <c r="M41" s="19">
        <f t="shared" si="0"/>
        <v>564</v>
      </c>
      <c r="N41" s="19">
        <v>15</v>
      </c>
      <c r="O41" s="19">
        <v>93</v>
      </c>
      <c r="P41" s="19">
        <v>94</v>
      </c>
      <c r="Q41" s="19">
        <v>97</v>
      </c>
      <c r="R41" s="19">
        <v>100</v>
      </c>
      <c r="S41" s="19">
        <v>89</v>
      </c>
      <c r="T41" s="19">
        <v>89</v>
      </c>
      <c r="U41" s="19">
        <f t="shared" si="1"/>
        <v>562</v>
      </c>
      <c r="V41" s="19">
        <v>18</v>
      </c>
      <c r="W41" s="22"/>
      <c r="Y41" s="19">
        <f t="shared" si="2"/>
        <v>33</v>
      </c>
      <c r="Z41" s="19">
        <f t="shared" si="3"/>
        <v>1126</v>
      </c>
    </row>
    <row r="42" spans="1:26" s="27" customFormat="1" ht="15.5" x14ac:dyDescent="0.35">
      <c r="A42" s="15">
        <v>25</v>
      </c>
      <c r="B42" s="16">
        <v>644</v>
      </c>
      <c r="C42" s="24" t="s">
        <v>77</v>
      </c>
      <c r="D42" s="24" t="s">
        <v>76</v>
      </c>
      <c r="E42" s="19" t="s">
        <v>14</v>
      </c>
      <c r="F42" s="19" t="s">
        <v>2</v>
      </c>
      <c r="G42" s="19">
        <v>93</v>
      </c>
      <c r="H42" s="19">
        <v>98</v>
      </c>
      <c r="I42" s="19">
        <v>98</v>
      </c>
      <c r="J42" s="19">
        <v>96</v>
      </c>
      <c r="K42" s="19">
        <v>93</v>
      </c>
      <c r="L42" s="19">
        <v>89</v>
      </c>
      <c r="M42" s="19">
        <f t="shared" si="0"/>
        <v>567</v>
      </c>
      <c r="N42" s="19">
        <v>14</v>
      </c>
      <c r="O42" s="19">
        <v>92</v>
      </c>
      <c r="P42" s="19">
        <v>92</v>
      </c>
      <c r="Q42" s="19">
        <v>99</v>
      </c>
      <c r="R42" s="19">
        <v>94</v>
      </c>
      <c r="S42" s="19">
        <v>88</v>
      </c>
      <c r="T42" s="19">
        <v>93</v>
      </c>
      <c r="U42" s="19">
        <f t="shared" si="1"/>
        <v>558</v>
      </c>
      <c r="V42" s="19">
        <v>18</v>
      </c>
      <c r="W42" s="22"/>
      <c r="Y42" s="19">
        <f t="shared" si="2"/>
        <v>32</v>
      </c>
      <c r="Z42" s="19">
        <f t="shared" si="3"/>
        <v>1125</v>
      </c>
    </row>
    <row r="43" spans="1:26" s="27" customFormat="1" ht="15.5" x14ac:dyDescent="0.35">
      <c r="A43" s="15">
        <v>26</v>
      </c>
      <c r="B43" s="16">
        <v>456</v>
      </c>
      <c r="C43" s="24" t="s">
        <v>131</v>
      </c>
      <c r="D43" s="24" t="s">
        <v>130</v>
      </c>
      <c r="E43" s="19" t="s">
        <v>10</v>
      </c>
      <c r="F43" s="19" t="s">
        <v>7</v>
      </c>
      <c r="G43" s="19">
        <v>94</v>
      </c>
      <c r="H43" s="19">
        <v>96</v>
      </c>
      <c r="I43" s="19">
        <v>97</v>
      </c>
      <c r="J43" s="19">
        <v>96</v>
      </c>
      <c r="K43" s="19">
        <v>87</v>
      </c>
      <c r="L43" s="19">
        <v>92</v>
      </c>
      <c r="M43" s="19">
        <f t="shared" si="0"/>
        <v>562</v>
      </c>
      <c r="N43" s="19">
        <v>12</v>
      </c>
      <c r="O43" s="19">
        <v>92</v>
      </c>
      <c r="P43" s="19">
        <v>91</v>
      </c>
      <c r="Q43" s="19">
        <v>97</v>
      </c>
      <c r="R43" s="19">
        <v>97</v>
      </c>
      <c r="S43" s="19">
        <v>93</v>
      </c>
      <c r="T43" s="19">
        <v>93</v>
      </c>
      <c r="U43" s="19">
        <f t="shared" si="1"/>
        <v>563</v>
      </c>
      <c r="V43" s="19">
        <v>12</v>
      </c>
      <c r="W43" s="22"/>
      <c r="Y43" s="19">
        <f t="shared" si="2"/>
        <v>24</v>
      </c>
      <c r="Z43" s="19">
        <f t="shared" si="3"/>
        <v>1125</v>
      </c>
    </row>
    <row r="44" spans="1:26" s="27" customFormat="1" ht="15.5" x14ac:dyDescent="0.35">
      <c r="A44" s="15">
        <v>27</v>
      </c>
      <c r="B44" s="16">
        <v>140</v>
      </c>
      <c r="C44" s="24" t="s">
        <v>102</v>
      </c>
      <c r="D44" s="24" t="s">
        <v>101</v>
      </c>
      <c r="E44" s="19" t="s">
        <v>23</v>
      </c>
      <c r="F44" s="19" t="s">
        <v>7</v>
      </c>
      <c r="G44" s="19">
        <v>95</v>
      </c>
      <c r="H44" s="19">
        <v>96</v>
      </c>
      <c r="I44" s="19">
        <v>96</v>
      </c>
      <c r="J44" s="19">
        <v>96</v>
      </c>
      <c r="K44" s="19">
        <v>92</v>
      </c>
      <c r="L44" s="19">
        <v>91</v>
      </c>
      <c r="M44" s="19">
        <f t="shared" si="0"/>
        <v>566</v>
      </c>
      <c r="N44" s="19">
        <v>19</v>
      </c>
      <c r="O44" s="19">
        <v>92</v>
      </c>
      <c r="P44" s="19">
        <v>92</v>
      </c>
      <c r="Q44" s="19">
        <v>96</v>
      </c>
      <c r="R44" s="19">
        <v>93</v>
      </c>
      <c r="S44" s="19">
        <v>91</v>
      </c>
      <c r="T44" s="19">
        <v>94</v>
      </c>
      <c r="U44" s="19">
        <f t="shared" si="1"/>
        <v>558</v>
      </c>
      <c r="V44" s="19">
        <v>8</v>
      </c>
      <c r="W44" s="22"/>
      <c r="Y44" s="19">
        <f t="shared" si="2"/>
        <v>27</v>
      </c>
      <c r="Z44" s="19">
        <f t="shared" si="3"/>
        <v>1124</v>
      </c>
    </row>
    <row r="45" spans="1:26" s="27" customFormat="1" ht="15.5" x14ac:dyDescent="0.35">
      <c r="A45" s="15">
        <v>28</v>
      </c>
      <c r="B45" s="16">
        <v>397</v>
      </c>
      <c r="C45" s="24" t="s">
        <v>165</v>
      </c>
      <c r="D45" s="24" t="s">
        <v>164</v>
      </c>
      <c r="E45" s="19" t="s">
        <v>5</v>
      </c>
      <c r="F45" s="19" t="s">
        <v>2</v>
      </c>
      <c r="G45" s="19">
        <v>97</v>
      </c>
      <c r="H45" s="19">
        <v>95</v>
      </c>
      <c r="I45" s="19">
        <v>99</v>
      </c>
      <c r="J45" s="19">
        <v>98</v>
      </c>
      <c r="K45" s="19">
        <v>93</v>
      </c>
      <c r="L45" s="19">
        <v>90</v>
      </c>
      <c r="M45" s="19">
        <f t="shared" si="0"/>
        <v>572</v>
      </c>
      <c r="N45" s="19">
        <v>20</v>
      </c>
      <c r="O45" s="19">
        <v>93</v>
      </c>
      <c r="P45" s="19">
        <v>93</v>
      </c>
      <c r="Q45" s="19">
        <v>92</v>
      </c>
      <c r="R45" s="19">
        <v>96</v>
      </c>
      <c r="S45" s="19">
        <v>87</v>
      </c>
      <c r="T45" s="19">
        <v>90</v>
      </c>
      <c r="U45" s="19">
        <f t="shared" si="1"/>
        <v>551</v>
      </c>
      <c r="V45" s="19">
        <v>13</v>
      </c>
      <c r="W45" s="22"/>
      <c r="Y45" s="19">
        <f t="shared" si="2"/>
        <v>33</v>
      </c>
      <c r="Z45" s="19">
        <f t="shared" si="3"/>
        <v>1123</v>
      </c>
    </row>
    <row r="46" spans="1:26" s="27" customFormat="1" ht="15.5" x14ac:dyDescent="0.35">
      <c r="A46" s="15">
        <v>29</v>
      </c>
      <c r="B46" s="16">
        <v>203</v>
      </c>
      <c r="C46" s="24" t="s">
        <v>91</v>
      </c>
      <c r="D46" s="24" t="s">
        <v>122</v>
      </c>
      <c r="E46" s="19" t="s">
        <v>41</v>
      </c>
      <c r="F46" s="19" t="s">
        <v>7</v>
      </c>
      <c r="G46" s="19">
        <v>93</v>
      </c>
      <c r="H46" s="19">
        <v>95</v>
      </c>
      <c r="I46" s="19">
        <v>95</v>
      </c>
      <c r="J46" s="19">
        <v>99</v>
      </c>
      <c r="K46" s="19">
        <v>93</v>
      </c>
      <c r="L46" s="19">
        <v>89</v>
      </c>
      <c r="M46" s="19">
        <f t="shared" si="0"/>
        <v>564</v>
      </c>
      <c r="N46" s="19">
        <v>14</v>
      </c>
      <c r="O46" s="19">
        <v>95</v>
      </c>
      <c r="P46" s="19">
        <v>89</v>
      </c>
      <c r="Q46" s="19">
        <v>96</v>
      </c>
      <c r="R46" s="19">
        <v>95</v>
      </c>
      <c r="S46" s="19">
        <v>88</v>
      </c>
      <c r="T46" s="19">
        <v>95</v>
      </c>
      <c r="U46" s="19">
        <f t="shared" si="1"/>
        <v>558</v>
      </c>
      <c r="V46" s="19">
        <v>14</v>
      </c>
      <c r="W46" s="22"/>
      <c r="Y46" s="19">
        <f t="shared" si="2"/>
        <v>28</v>
      </c>
      <c r="Z46" s="19">
        <f t="shared" si="3"/>
        <v>1122</v>
      </c>
    </row>
    <row r="47" spans="1:26" s="27" customFormat="1" ht="15.5" x14ac:dyDescent="0.35">
      <c r="A47" s="15">
        <v>30</v>
      </c>
      <c r="B47" s="16">
        <v>214</v>
      </c>
      <c r="C47" s="24" t="s">
        <v>56</v>
      </c>
      <c r="D47" s="24" t="s">
        <v>138</v>
      </c>
      <c r="E47" s="19" t="s">
        <v>28</v>
      </c>
      <c r="F47" s="19" t="s">
        <v>2</v>
      </c>
      <c r="G47" s="19">
        <v>92</v>
      </c>
      <c r="H47" s="19">
        <v>95</v>
      </c>
      <c r="I47" s="19">
        <v>93</v>
      </c>
      <c r="J47" s="19">
        <v>96</v>
      </c>
      <c r="K47" s="19">
        <v>93</v>
      </c>
      <c r="L47" s="19">
        <v>89</v>
      </c>
      <c r="M47" s="19">
        <f t="shared" si="0"/>
        <v>558</v>
      </c>
      <c r="N47" s="19">
        <v>13</v>
      </c>
      <c r="O47" s="19">
        <v>96</v>
      </c>
      <c r="P47" s="19">
        <v>92</v>
      </c>
      <c r="Q47" s="19">
        <v>97</v>
      </c>
      <c r="R47" s="19">
        <v>95</v>
      </c>
      <c r="S47" s="19">
        <v>90</v>
      </c>
      <c r="T47" s="19">
        <v>93</v>
      </c>
      <c r="U47" s="19">
        <f t="shared" si="1"/>
        <v>563</v>
      </c>
      <c r="V47" s="19">
        <v>18</v>
      </c>
      <c r="W47" s="22"/>
      <c r="Y47" s="19">
        <f t="shared" si="2"/>
        <v>31</v>
      </c>
      <c r="Z47" s="19">
        <f t="shared" si="3"/>
        <v>1121</v>
      </c>
    </row>
    <row r="48" spans="1:26" s="27" customFormat="1" ht="15.5" x14ac:dyDescent="0.35">
      <c r="A48" s="15">
        <v>31</v>
      </c>
      <c r="B48" s="16">
        <v>442</v>
      </c>
      <c r="C48" s="24" t="s">
        <v>146</v>
      </c>
      <c r="D48" s="24" t="s">
        <v>145</v>
      </c>
      <c r="E48" s="19" t="s">
        <v>24</v>
      </c>
      <c r="F48" s="19" t="s">
        <v>2</v>
      </c>
      <c r="G48" s="19">
        <v>93</v>
      </c>
      <c r="H48" s="19">
        <v>94</v>
      </c>
      <c r="I48" s="19">
        <v>97</v>
      </c>
      <c r="J48" s="19">
        <v>99</v>
      </c>
      <c r="K48" s="19">
        <v>86</v>
      </c>
      <c r="L48" s="19">
        <v>93</v>
      </c>
      <c r="M48" s="19">
        <f t="shared" si="0"/>
        <v>562</v>
      </c>
      <c r="N48" s="19">
        <v>21</v>
      </c>
      <c r="O48" s="19">
        <v>95</v>
      </c>
      <c r="P48" s="19">
        <v>95</v>
      </c>
      <c r="Q48" s="19">
        <v>95</v>
      </c>
      <c r="R48" s="19">
        <v>97</v>
      </c>
      <c r="S48" s="19">
        <v>88</v>
      </c>
      <c r="T48" s="19">
        <v>88</v>
      </c>
      <c r="U48" s="19">
        <f t="shared" si="1"/>
        <v>558</v>
      </c>
      <c r="V48" s="19">
        <v>13</v>
      </c>
      <c r="W48" s="22"/>
      <c r="Y48" s="19">
        <f t="shared" si="2"/>
        <v>34</v>
      </c>
      <c r="Z48" s="19">
        <f t="shared" si="3"/>
        <v>1120</v>
      </c>
    </row>
    <row r="49" spans="1:26" s="27" customFormat="1" ht="15.5" x14ac:dyDescent="0.35">
      <c r="A49" s="15">
        <v>32</v>
      </c>
      <c r="B49" s="16">
        <v>148</v>
      </c>
      <c r="C49" s="24" t="s">
        <v>104</v>
      </c>
      <c r="D49" s="24" t="s">
        <v>103</v>
      </c>
      <c r="E49" s="19" t="s">
        <v>14</v>
      </c>
      <c r="F49" s="19" t="s">
        <v>7</v>
      </c>
      <c r="G49" s="19">
        <v>92</v>
      </c>
      <c r="H49" s="19">
        <v>97</v>
      </c>
      <c r="I49" s="19">
        <v>94</v>
      </c>
      <c r="J49" s="19">
        <v>99</v>
      </c>
      <c r="K49" s="19">
        <v>88</v>
      </c>
      <c r="L49" s="19">
        <v>90</v>
      </c>
      <c r="M49" s="19">
        <f t="shared" si="0"/>
        <v>560</v>
      </c>
      <c r="N49" s="19">
        <v>16</v>
      </c>
      <c r="O49" s="19">
        <v>95</v>
      </c>
      <c r="P49" s="19">
        <v>94</v>
      </c>
      <c r="Q49" s="19">
        <v>95</v>
      </c>
      <c r="R49" s="19">
        <v>98</v>
      </c>
      <c r="S49" s="19">
        <v>89</v>
      </c>
      <c r="T49" s="19">
        <v>88</v>
      </c>
      <c r="U49" s="19">
        <f t="shared" si="1"/>
        <v>559</v>
      </c>
      <c r="V49" s="19">
        <v>18</v>
      </c>
      <c r="W49" s="22"/>
      <c r="Y49" s="19">
        <f t="shared" si="2"/>
        <v>34</v>
      </c>
      <c r="Z49" s="19">
        <f t="shared" si="3"/>
        <v>1119</v>
      </c>
    </row>
    <row r="50" spans="1:26" s="27" customFormat="1" ht="15.5" x14ac:dyDescent="0.35">
      <c r="A50" s="15">
        <v>33</v>
      </c>
      <c r="B50" s="16">
        <v>139</v>
      </c>
      <c r="C50" s="24" t="s">
        <v>71</v>
      </c>
      <c r="D50" s="24" t="s">
        <v>159</v>
      </c>
      <c r="E50" s="19" t="s">
        <v>27</v>
      </c>
      <c r="F50" s="19" t="s">
        <v>22</v>
      </c>
      <c r="G50" s="19">
        <v>97</v>
      </c>
      <c r="H50" s="19">
        <v>95</v>
      </c>
      <c r="I50" s="19">
        <v>95</v>
      </c>
      <c r="J50" s="19">
        <v>90</v>
      </c>
      <c r="K50" s="19">
        <v>90</v>
      </c>
      <c r="L50" s="19">
        <v>90</v>
      </c>
      <c r="M50" s="19">
        <f t="shared" ref="M50:M81" si="4">SUM(G50:L50)</f>
        <v>557</v>
      </c>
      <c r="N50" s="19">
        <v>13</v>
      </c>
      <c r="O50" s="19">
        <v>93</v>
      </c>
      <c r="P50" s="19">
        <v>96</v>
      </c>
      <c r="Q50" s="19">
        <v>97</v>
      </c>
      <c r="R50" s="19">
        <v>97</v>
      </c>
      <c r="S50" s="19">
        <v>87</v>
      </c>
      <c r="T50" s="19">
        <v>92</v>
      </c>
      <c r="U50" s="19">
        <f t="shared" ref="U50:U81" si="5">SUM(O50:T50)</f>
        <v>562</v>
      </c>
      <c r="V50" s="19">
        <v>16</v>
      </c>
      <c r="W50" s="22"/>
      <c r="Y50" s="19">
        <f t="shared" ref="Y50:Y83" si="6">V50+N50</f>
        <v>29</v>
      </c>
      <c r="Z50" s="19">
        <f t="shared" ref="Z50:Z83" si="7">X50+U50+M50</f>
        <v>1119</v>
      </c>
    </row>
    <row r="51" spans="1:26" s="27" customFormat="1" ht="15.5" x14ac:dyDescent="0.35">
      <c r="A51" s="15">
        <v>34</v>
      </c>
      <c r="B51" s="16">
        <v>591</v>
      </c>
      <c r="C51" s="24" t="s">
        <v>141</v>
      </c>
      <c r="D51" s="24" t="s">
        <v>140</v>
      </c>
      <c r="E51" s="30" t="s">
        <v>13</v>
      </c>
      <c r="F51" s="19" t="s">
        <v>7</v>
      </c>
      <c r="G51" s="19">
        <v>95</v>
      </c>
      <c r="H51" s="19">
        <v>95</v>
      </c>
      <c r="I51" s="19">
        <v>98</v>
      </c>
      <c r="J51" s="19">
        <v>98</v>
      </c>
      <c r="K51" s="19">
        <v>89</v>
      </c>
      <c r="L51" s="19">
        <v>91</v>
      </c>
      <c r="M51" s="19">
        <f t="shared" si="4"/>
        <v>566</v>
      </c>
      <c r="N51" s="19">
        <v>20</v>
      </c>
      <c r="O51" s="19">
        <v>95</v>
      </c>
      <c r="P51" s="19">
        <v>93</v>
      </c>
      <c r="Q51" s="19">
        <v>95</v>
      </c>
      <c r="R51" s="19">
        <v>94</v>
      </c>
      <c r="S51" s="19">
        <v>87</v>
      </c>
      <c r="T51" s="19">
        <v>87</v>
      </c>
      <c r="U51" s="19">
        <f t="shared" si="5"/>
        <v>551</v>
      </c>
      <c r="V51" s="19">
        <v>10</v>
      </c>
      <c r="W51" s="22"/>
      <c r="Y51" s="19">
        <f t="shared" si="6"/>
        <v>30</v>
      </c>
      <c r="Z51" s="19">
        <f t="shared" si="7"/>
        <v>1117</v>
      </c>
    </row>
    <row r="52" spans="1:26" s="27" customFormat="1" ht="15.5" x14ac:dyDescent="0.35">
      <c r="A52" s="15">
        <v>35</v>
      </c>
      <c r="B52" s="16">
        <v>212</v>
      </c>
      <c r="C52" s="24" t="s">
        <v>161</v>
      </c>
      <c r="D52" s="24" t="s">
        <v>160</v>
      </c>
      <c r="E52" s="28" t="s">
        <v>12</v>
      </c>
      <c r="F52" s="28" t="s">
        <v>22</v>
      </c>
      <c r="G52" s="19">
        <v>94</v>
      </c>
      <c r="H52" s="19">
        <v>97</v>
      </c>
      <c r="I52" s="19">
        <v>93</v>
      </c>
      <c r="J52" s="19">
        <v>96</v>
      </c>
      <c r="K52" s="19">
        <v>92</v>
      </c>
      <c r="L52" s="19">
        <v>85</v>
      </c>
      <c r="M52" s="19">
        <f t="shared" si="4"/>
        <v>557</v>
      </c>
      <c r="N52" s="19">
        <v>16</v>
      </c>
      <c r="O52" s="19">
        <v>91</v>
      </c>
      <c r="P52" s="19">
        <v>95</v>
      </c>
      <c r="Q52" s="19">
        <v>95</v>
      </c>
      <c r="R52" s="19">
        <v>98</v>
      </c>
      <c r="S52" s="19">
        <v>87</v>
      </c>
      <c r="T52" s="19">
        <v>92</v>
      </c>
      <c r="U52" s="19">
        <f t="shared" si="5"/>
        <v>558</v>
      </c>
      <c r="V52" s="19">
        <v>17</v>
      </c>
      <c r="W52" s="22"/>
      <c r="Y52" s="19">
        <f t="shared" si="6"/>
        <v>33</v>
      </c>
      <c r="Z52" s="19">
        <f t="shared" si="7"/>
        <v>1115</v>
      </c>
    </row>
    <row r="53" spans="1:26" s="27" customFormat="1" ht="15.5" x14ac:dyDescent="0.35">
      <c r="A53" s="15">
        <v>36</v>
      </c>
      <c r="B53" s="16">
        <v>264</v>
      </c>
      <c r="C53" s="24" t="s">
        <v>85</v>
      </c>
      <c r="D53" s="24" t="s">
        <v>84</v>
      </c>
      <c r="E53" s="19" t="s">
        <v>11</v>
      </c>
      <c r="F53" s="19" t="s">
        <v>2</v>
      </c>
      <c r="G53" s="19">
        <v>94</v>
      </c>
      <c r="H53" s="19">
        <v>93</v>
      </c>
      <c r="I53" s="19">
        <v>90</v>
      </c>
      <c r="J53" s="19">
        <v>97</v>
      </c>
      <c r="K53" s="19">
        <v>85</v>
      </c>
      <c r="L53" s="19">
        <v>92</v>
      </c>
      <c r="M53" s="19">
        <f t="shared" si="4"/>
        <v>551</v>
      </c>
      <c r="N53" s="19">
        <v>10</v>
      </c>
      <c r="O53" s="19">
        <v>97</v>
      </c>
      <c r="P53" s="19">
        <v>95</v>
      </c>
      <c r="Q53" s="19">
        <v>96</v>
      </c>
      <c r="R53" s="19">
        <v>99</v>
      </c>
      <c r="S53" s="19">
        <v>87</v>
      </c>
      <c r="T53" s="19">
        <v>90</v>
      </c>
      <c r="U53" s="19">
        <f t="shared" si="5"/>
        <v>564</v>
      </c>
      <c r="V53" s="19">
        <v>13</v>
      </c>
      <c r="W53" s="22"/>
      <c r="Y53" s="19">
        <f t="shared" si="6"/>
        <v>23</v>
      </c>
      <c r="Z53" s="19">
        <f t="shared" si="7"/>
        <v>1115</v>
      </c>
    </row>
    <row r="54" spans="1:26" s="27" customFormat="1" ht="15.5" x14ac:dyDescent="0.35">
      <c r="A54" s="15">
        <v>37</v>
      </c>
      <c r="B54" s="16">
        <v>146</v>
      </c>
      <c r="C54" s="24" t="s">
        <v>111</v>
      </c>
      <c r="D54" s="24" t="s">
        <v>110</v>
      </c>
      <c r="E54" s="19" t="s">
        <v>17</v>
      </c>
      <c r="F54" s="19" t="s">
        <v>2</v>
      </c>
      <c r="G54" s="19">
        <v>93</v>
      </c>
      <c r="H54" s="19">
        <v>94</v>
      </c>
      <c r="I54" s="19">
        <v>97</v>
      </c>
      <c r="J54" s="19">
        <v>96</v>
      </c>
      <c r="K54" s="19">
        <v>89</v>
      </c>
      <c r="L54" s="19">
        <v>90</v>
      </c>
      <c r="M54" s="19">
        <f t="shared" si="4"/>
        <v>559</v>
      </c>
      <c r="N54" s="19">
        <v>15</v>
      </c>
      <c r="O54" s="19">
        <v>90</v>
      </c>
      <c r="P54" s="19">
        <v>92</v>
      </c>
      <c r="Q54" s="19">
        <v>98</v>
      </c>
      <c r="R54" s="19">
        <v>98</v>
      </c>
      <c r="S54" s="19">
        <v>87</v>
      </c>
      <c r="T54" s="19">
        <v>90</v>
      </c>
      <c r="U54" s="19">
        <f t="shared" si="5"/>
        <v>555</v>
      </c>
      <c r="V54" s="19">
        <v>14</v>
      </c>
      <c r="W54" s="22"/>
      <c r="Y54" s="19">
        <f t="shared" si="6"/>
        <v>29</v>
      </c>
      <c r="Z54" s="19">
        <f t="shared" si="7"/>
        <v>1114</v>
      </c>
    </row>
    <row r="55" spans="1:26" s="27" customFormat="1" ht="15.5" x14ac:dyDescent="0.35">
      <c r="A55" s="15">
        <v>38</v>
      </c>
      <c r="B55" s="16">
        <v>327</v>
      </c>
      <c r="C55" s="24" t="s">
        <v>149</v>
      </c>
      <c r="D55" s="24" t="s">
        <v>42</v>
      </c>
      <c r="E55" s="19" t="s">
        <v>27</v>
      </c>
      <c r="F55" s="19" t="s">
        <v>2</v>
      </c>
      <c r="G55" s="19">
        <v>89</v>
      </c>
      <c r="H55" s="19">
        <v>93</v>
      </c>
      <c r="I55" s="19">
        <v>96</v>
      </c>
      <c r="J55" s="19">
        <v>93</v>
      </c>
      <c r="K55" s="19">
        <v>92</v>
      </c>
      <c r="L55" s="19">
        <v>89</v>
      </c>
      <c r="M55" s="19">
        <f t="shared" si="4"/>
        <v>552</v>
      </c>
      <c r="N55" s="19">
        <v>9</v>
      </c>
      <c r="O55" s="19">
        <v>92</v>
      </c>
      <c r="P55" s="19">
        <v>92</v>
      </c>
      <c r="Q55" s="19">
        <v>98</v>
      </c>
      <c r="R55" s="19">
        <v>96</v>
      </c>
      <c r="S55" s="19">
        <v>88</v>
      </c>
      <c r="T55" s="19">
        <v>96</v>
      </c>
      <c r="U55" s="19">
        <f t="shared" si="5"/>
        <v>562</v>
      </c>
      <c r="V55" s="19">
        <v>18</v>
      </c>
      <c r="W55" s="22"/>
      <c r="Y55" s="19">
        <f t="shared" si="6"/>
        <v>27</v>
      </c>
      <c r="Z55" s="19">
        <f t="shared" si="7"/>
        <v>1114</v>
      </c>
    </row>
    <row r="56" spans="1:26" s="27" customFormat="1" ht="15.5" x14ac:dyDescent="0.35">
      <c r="A56" s="15">
        <v>39</v>
      </c>
      <c r="B56" s="16">
        <v>342</v>
      </c>
      <c r="C56" s="24" t="s">
        <v>120</v>
      </c>
      <c r="D56" s="24" t="s">
        <v>119</v>
      </c>
      <c r="E56" s="19" t="s">
        <v>33</v>
      </c>
      <c r="F56" s="19" t="s">
        <v>7</v>
      </c>
      <c r="G56" s="19">
        <v>93</v>
      </c>
      <c r="H56" s="19">
        <v>95</v>
      </c>
      <c r="I56" s="19">
        <v>91</v>
      </c>
      <c r="J56" s="19">
        <v>95</v>
      </c>
      <c r="K56" s="19">
        <v>89</v>
      </c>
      <c r="L56" s="19">
        <v>90</v>
      </c>
      <c r="M56" s="19">
        <f t="shared" si="4"/>
        <v>553</v>
      </c>
      <c r="N56" s="19">
        <v>13</v>
      </c>
      <c r="O56" s="19">
        <v>89</v>
      </c>
      <c r="P56" s="19">
        <v>93</v>
      </c>
      <c r="Q56" s="19">
        <v>99</v>
      </c>
      <c r="R56" s="19">
        <v>99</v>
      </c>
      <c r="S56" s="19">
        <v>90</v>
      </c>
      <c r="T56" s="19">
        <v>90</v>
      </c>
      <c r="U56" s="19">
        <f t="shared" si="5"/>
        <v>560</v>
      </c>
      <c r="V56" s="19">
        <v>16</v>
      </c>
      <c r="W56" s="22"/>
      <c r="Y56" s="19">
        <f t="shared" si="6"/>
        <v>29</v>
      </c>
      <c r="Z56" s="19">
        <f t="shared" si="7"/>
        <v>1113</v>
      </c>
    </row>
    <row r="57" spans="1:26" s="27" customFormat="1" ht="15.5" x14ac:dyDescent="0.35">
      <c r="A57" s="15">
        <v>40</v>
      </c>
      <c r="B57" s="16">
        <v>373</v>
      </c>
      <c r="C57" s="24" t="s">
        <v>75</v>
      </c>
      <c r="D57" s="24" t="s">
        <v>74</v>
      </c>
      <c r="E57" s="19" t="s">
        <v>14</v>
      </c>
      <c r="F57" s="19" t="s">
        <v>7</v>
      </c>
      <c r="G57" s="19">
        <v>93</v>
      </c>
      <c r="H57" s="19">
        <v>92</v>
      </c>
      <c r="I57" s="19">
        <v>94</v>
      </c>
      <c r="J57" s="19">
        <v>98</v>
      </c>
      <c r="K57" s="19">
        <v>85</v>
      </c>
      <c r="L57" s="19">
        <v>88</v>
      </c>
      <c r="M57" s="19">
        <f t="shared" si="4"/>
        <v>550</v>
      </c>
      <c r="N57" s="19">
        <v>10</v>
      </c>
      <c r="O57" s="19">
        <v>93</v>
      </c>
      <c r="P57" s="19">
        <v>91</v>
      </c>
      <c r="Q57" s="19">
        <v>93</v>
      </c>
      <c r="R57" s="19">
        <v>98</v>
      </c>
      <c r="S57" s="19">
        <v>95</v>
      </c>
      <c r="T57" s="19">
        <v>93</v>
      </c>
      <c r="U57" s="19">
        <f t="shared" si="5"/>
        <v>563</v>
      </c>
      <c r="V57" s="19">
        <v>18</v>
      </c>
      <c r="W57" s="22"/>
      <c r="Y57" s="19">
        <f t="shared" si="6"/>
        <v>28</v>
      </c>
      <c r="Z57" s="19">
        <f t="shared" si="7"/>
        <v>1113</v>
      </c>
    </row>
    <row r="58" spans="1:26" s="27" customFormat="1" ht="15.5" x14ac:dyDescent="0.35">
      <c r="A58" s="15">
        <v>41</v>
      </c>
      <c r="B58" s="16">
        <v>352</v>
      </c>
      <c r="C58" s="24" t="s">
        <v>58</v>
      </c>
      <c r="D58" s="24" t="s">
        <v>67</v>
      </c>
      <c r="E58" s="19" t="s">
        <v>3</v>
      </c>
      <c r="F58" s="19" t="s">
        <v>2</v>
      </c>
      <c r="G58" s="19">
        <v>90</v>
      </c>
      <c r="H58" s="19">
        <v>92</v>
      </c>
      <c r="I58" s="19">
        <v>95</v>
      </c>
      <c r="J58" s="19">
        <v>98</v>
      </c>
      <c r="K58" s="19">
        <v>91</v>
      </c>
      <c r="L58" s="19">
        <v>91</v>
      </c>
      <c r="M58" s="19">
        <f t="shared" si="4"/>
        <v>557</v>
      </c>
      <c r="N58" s="19">
        <v>13</v>
      </c>
      <c r="O58" s="19">
        <v>92</v>
      </c>
      <c r="P58" s="19">
        <v>93</v>
      </c>
      <c r="Q58" s="19">
        <v>98</v>
      </c>
      <c r="R58" s="19">
        <v>98</v>
      </c>
      <c r="S58" s="19">
        <v>86</v>
      </c>
      <c r="T58" s="19">
        <v>89</v>
      </c>
      <c r="U58" s="19">
        <f t="shared" si="5"/>
        <v>556</v>
      </c>
      <c r="V58" s="19">
        <v>12</v>
      </c>
      <c r="W58" s="22"/>
      <c r="X58" s="20"/>
      <c r="Y58" s="19">
        <f t="shared" si="6"/>
        <v>25</v>
      </c>
      <c r="Z58" s="19">
        <f t="shared" si="7"/>
        <v>1113</v>
      </c>
    </row>
    <row r="59" spans="1:26" s="27" customFormat="1" ht="15.5" x14ac:dyDescent="0.35">
      <c r="A59" s="15">
        <v>42</v>
      </c>
      <c r="B59" s="16">
        <v>582</v>
      </c>
      <c r="C59" s="24" t="s">
        <v>158</v>
      </c>
      <c r="D59" s="24" t="s">
        <v>6</v>
      </c>
      <c r="E59" s="19" t="s">
        <v>12</v>
      </c>
      <c r="F59" s="19" t="s">
        <v>2</v>
      </c>
      <c r="G59" s="19">
        <v>92</v>
      </c>
      <c r="H59" s="19">
        <v>95</v>
      </c>
      <c r="I59" s="19">
        <v>98</v>
      </c>
      <c r="J59" s="19">
        <v>96</v>
      </c>
      <c r="K59" s="19">
        <v>88</v>
      </c>
      <c r="L59" s="19">
        <v>90</v>
      </c>
      <c r="M59" s="19">
        <f t="shared" si="4"/>
        <v>559</v>
      </c>
      <c r="N59" s="19">
        <v>18</v>
      </c>
      <c r="O59" s="19">
        <v>89</v>
      </c>
      <c r="P59" s="19">
        <v>90</v>
      </c>
      <c r="Q59" s="19">
        <v>97</v>
      </c>
      <c r="R59" s="19">
        <v>94</v>
      </c>
      <c r="S59" s="19">
        <v>93</v>
      </c>
      <c r="T59" s="19">
        <v>90</v>
      </c>
      <c r="U59" s="19">
        <f t="shared" si="5"/>
        <v>553</v>
      </c>
      <c r="V59" s="19">
        <v>12</v>
      </c>
      <c r="W59" s="22"/>
      <c r="Y59" s="19">
        <f t="shared" si="6"/>
        <v>30</v>
      </c>
      <c r="Z59" s="19">
        <f t="shared" si="7"/>
        <v>1112</v>
      </c>
    </row>
    <row r="60" spans="1:26" s="27" customFormat="1" ht="15.5" x14ac:dyDescent="0.35">
      <c r="A60" s="15">
        <v>43</v>
      </c>
      <c r="B60" s="16">
        <v>496</v>
      </c>
      <c r="C60" s="24" t="s">
        <v>163</v>
      </c>
      <c r="D60" s="24" t="s">
        <v>162</v>
      </c>
      <c r="E60" s="19" t="s">
        <v>13</v>
      </c>
      <c r="F60" s="19" t="s">
        <v>22</v>
      </c>
      <c r="G60" s="19">
        <v>95</v>
      </c>
      <c r="H60" s="19">
        <v>95</v>
      </c>
      <c r="I60" s="19">
        <v>96</v>
      </c>
      <c r="J60" s="19">
        <v>96</v>
      </c>
      <c r="K60" s="19">
        <v>89</v>
      </c>
      <c r="L60" s="19">
        <v>90</v>
      </c>
      <c r="M60" s="19">
        <f t="shared" si="4"/>
        <v>561</v>
      </c>
      <c r="N60" s="19">
        <v>14</v>
      </c>
      <c r="O60" s="19">
        <v>91</v>
      </c>
      <c r="P60" s="19">
        <v>89</v>
      </c>
      <c r="Q60" s="19">
        <v>96</v>
      </c>
      <c r="R60" s="19">
        <v>98</v>
      </c>
      <c r="S60" s="19">
        <v>90</v>
      </c>
      <c r="T60" s="19">
        <v>87</v>
      </c>
      <c r="U60" s="19">
        <f t="shared" si="5"/>
        <v>551</v>
      </c>
      <c r="V60" s="19">
        <v>10</v>
      </c>
      <c r="W60" s="22"/>
      <c r="Y60" s="19">
        <f t="shared" si="6"/>
        <v>24</v>
      </c>
      <c r="Z60" s="19">
        <f t="shared" si="7"/>
        <v>1112</v>
      </c>
    </row>
    <row r="61" spans="1:26" s="27" customFormat="1" ht="15.5" x14ac:dyDescent="0.35">
      <c r="A61" s="15">
        <v>44</v>
      </c>
      <c r="B61" s="16">
        <v>340</v>
      </c>
      <c r="C61" s="24" t="s">
        <v>83</v>
      </c>
      <c r="D61" s="24" t="s">
        <v>82</v>
      </c>
      <c r="E61" s="19" t="s">
        <v>30</v>
      </c>
      <c r="F61" s="19" t="s">
        <v>2</v>
      </c>
      <c r="G61" s="19">
        <v>91</v>
      </c>
      <c r="H61" s="19">
        <v>95</v>
      </c>
      <c r="I61" s="19">
        <v>95</v>
      </c>
      <c r="J61" s="19">
        <v>93</v>
      </c>
      <c r="K61" s="19">
        <v>87</v>
      </c>
      <c r="L61" s="19">
        <v>89</v>
      </c>
      <c r="M61" s="19">
        <f t="shared" si="4"/>
        <v>550</v>
      </c>
      <c r="N61" s="19">
        <v>12</v>
      </c>
      <c r="O61" s="19">
        <v>95</v>
      </c>
      <c r="P61" s="19">
        <v>97</v>
      </c>
      <c r="Q61" s="19">
        <v>97</v>
      </c>
      <c r="R61" s="19">
        <v>97</v>
      </c>
      <c r="S61" s="19">
        <v>88</v>
      </c>
      <c r="T61" s="19">
        <v>86</v>
      </c>
      <c r="U61" s="19">
        <f t="shared" si="5"/>
        <v>560</v>
      </c>
      <c r="V61" s="19">
        <v>15</v>
      </c>
      <c r="W61" s="22"/>
      <c r="Y61" s="19">
        <f t="shared" si="6"/>
        <v>27</v>
      </c>
      <c r="Z61" s="19">
        <f t="shared" si="7"/>
        <v>1110</v>
      </c>
    </row>
    <row r="62" spans="1:26" s="27" customFormat="1" ht="15.5" x14ac:dyDescent="0.35">
      <c r="A62" s="15">
        <v>45</v>
      </c>
      <c r="B62" s="16">
        <v>523</v>
      </c>
      <c r="C62" s="24" t="s">
        <v>95</v>
      </c>
      <c r="D62" s="24" t="s">
        <v>139</v>
      </c>
      <c r="E62" s="19" t="s">
        <v>38</v>
      </c>
      <c r="F62" s="19" t="s">
        <v>7</v>
      </c>
      <c r="G62" s="19">
        <v>92</v>
      </c>
      <c r="H62" s="19">
        <v>91</v>
      </c>
      <c r="I62" s="19">
        <v>95</v>
      </c>
      <c r="J62" s="19">
        <v>98</v>
      </c>
      <c r="K62" s="19">
        <v>86</v>
      </c>
      <c r="L62" s="19">
        <v>93</v>
      </c>
      <c r="M62" s="19">
        <f t="shared" si="4"/>
        <v>555</v>
      </c>
      <c r="N62" s="19">
        <v>13</v>
      </c>
      <c r="O62" s="19">
        <v>90</v>
      </c>
      <c r="P62" s="19">
        <v>93</v>
      </c>
      <c r="Q62" s="19">
        <v>94</v>
      </c>
      <c r="R62" s="19">
        <v>96</v>
      </c>
      <c r="S62" s="19">
        <v>89</v>
      </c>
      <c r="T62" s="19">
        <v>93</v>
      </c>
      <c r="U62" s="19">
        <f t="shared" si="5"/>
        <v>555</v>
      </c>
      <c r="V62" s="19">
        <v>14</v>
      </c>
      <c r="W62" s="22"/>
      <c r="Y62" s="19">
        <f t="shared" si="6"/>
        <v>27</v>
      </c>
      <c r="Z62" s="19">
        <f t="shared" si="7"/>
        <v>1110</v>
      </c>
    </row>
    <row r="63" spans="1:26" s="27" customFormat="1" ht="15.5" x14ac:dyDescent="0.35">
      <c r="A63" s="15">
        <v>46</v>
      </c>
      <c r="B63" s="16">
        <v>500</v>
      </c>
      <c r="C63" s="24" t="s">
        <v>137</v>
      </c>
      <c r="D63" s="24" t="s">
        <v>136</v>
      </c>
      <c r="E63" s="19" t="s">
        <v>13</v>
      </c>
      <c r="F63" s="19" t="s">
        <v>7</v>
      </c>
      <c r="G63" s="19">
        <v>91</v>
      </c>
      <c r="H63" s="19">
        <v>94</v>
      </c>
      <c r="I63" s="19">
        <v>96</v>
      </c>
      <c r="J63" s="19">
        <v>94</v>
      </c>
      <c r="K63" s="19">
        <v>91</v>
      </c>
      <c r="L63" s="19">
        <v>87</v>
      </c>
      <c r="M63" s="19">
        <f t="shared" si="4"/>
        <v>553</v>
      </c>
      <c r="N63" s="19">
        <v>10</v>
      </c>
      <c r="O63" s="19">
        <v>94</v>
      </c>
      <c r="P63" s="19">
        <v>95</v>
      </c>
      <c r="Q63" s="19">
        <v>94</v>
      </c>
      <c r="R63" s="19">
        <v>94</v>
      </c>
      <c r="S63" s="19">
        <v>92</v>
      </c>
      <c r="T63" s="19">
        <v>88</v>
      </c>
      <c r="U63" s="19">
        <f t="shared" si="5"/>
        <v>557</v>
      </c>
      <c r="V63" s="19">
        <v>15</v>
      </c>
      <c r="W63" s="22"/>
      <c r="Y63" s="19">
        <f t="shared" si="6"/>
        <v>25</v>
      </c>
      <c r="Z63" s="19">
        <f t="shared" si="7"/>
        <v>1110</v>
      </c>
    </row>
    <row r="64" spans="1:26" s="27" customFormat="1" ht="15.5" x14ac:dyDescent="0.35">
      <c r="A64" s="15">
        <v>47</v>
      </c>
      <c r="B64" s="16">
        <v>549</v>
      </c>
      <c r="C64" s="24" t="s">
        <v>148</v>
      </c>
      <c r="D64" s="24" t="s">
        <v>147</v>
      </c>
      <c r="E64" s="19" t="s">
        <v>13</v>
      </c>
      <c r="F64" s="19" t="s">
        <v>7</v>
      </c>
      <c r="G64" s="19">
        <v>94</v>
      </c>
      <c r="H64" s="19">
        <v>96</v>
      </c>
      <c r="I64" s="19">
        <v>98</v>
      </c>
      <c r="J64" s="19">
        <v>95</v>
      </c>
      <c r="K64" s="19">
        <v>88</v>
      </c>
      <c r="L64" s="19">
        <v>86</v>
      </c>
      <c r="M64" s="19">
        <f t="shared" si="4"/>
        <v>557</v>
      </c>
      <c r="N64" s="19">
        <v>16</v>
      </c>
      <c r="O64" s="19">
        <v>94</v>
      </c>
      <c r="P64" s="19">
        <v>92</v>
      </c>
      <c r="Q64" s="19">
        <v>96</v>
      </c>
      <c r="R64" s="19">
        <v>95</v>
      </c>
      <c r="S64" s="19">
        <v>90</v>
      </c>
      <c r="T64" s="19">
        <v>85</v>
      </c>
      <c r="U64" s="19">
        <f t="shared" si="5"/>
        <v>552</v>
      </c>
      <c r="V64" s="19">
        <v>13</v>
      </c>
      <c r="W64" s="22"/>
      <c r="Y64" s="19">
        <f t="shared" si="6"/>
        <v>29</v>
      </c>
      <c r="Z64" s="19">
        <f t="shared" si="7"/>
        <v>1109</v>
      </c>
    </row>
    <row r="65" spans="1:26" s="27" customFormat="1" ht="15.5" x14ac:dyDescent="0.35">
      <c r="A65" s="15">
        <v>48</v>
      </c>
      <c r="B65" s="16">
        <v>277</v>
      </c>
      <c r="C65" s="24" t="s">
        <v>151</v>
      </c>
      <c r="D65" s="24" t="s">
        <v>150</v>
      </c>
      <c r="E65" s="19" t="s">
        <v>49</v>
      </c>
      <c r="F65" s="19" t="s">
        <v>7</v>
      </c>
      <c r="G65" s="19">
        <v>94</v>
      </c>
      <c r="H65" s="19">
        <v>96</v>
      </c>
      <c r="I65" s="19">
        <v>95</v>
      </c>
      <c r="J65" s="19">
        <v>96</v>
      </c>
      <c r="K65" s="19">
        <v>90</v>
      </c>
      <c r="L65" s="19">
        <v>92</v>
      </c>
      <c r="M65" s="19">
        <f t="shared" si="4"/>
        <v>563</v>
      </c>
      <c r="N65" s="19">
        <v>18</v>
      </c>
      <c r="O65" s="19">
        <v>93</v>
      </c>
      <c r="P65" s="19">
        <v>96</v>
      </c>
      <c r="Q65" s="19">
        <v>92</v>
      </c>
      <c r="R65" s="19">
        <v>95</v>
      </c>
      <c r="S65" s="19">
        <v>82</v>
      </c>
      <c r="T65" s="19">
        <v>87</v>
      </c>
      <c r="U65" s="19">
        <f t="shared" si="5"/>
        <v>545</v>
      </c>
      <c r="V65" s="19">
        <v>16</v>
      </c>
      <c r="W65" s="22"/>
      <c r="Y65" s="19">
        <f t="shared" si="6"/>
        <v>34</v>
      </c>
      <c r="Z65" s="19">
        <f t="shared" si="7"/>
        <v>1108</v>
      </c>
    </row>
    <row r="66" spans="1:26" s="27" customFormat="1" ht="15.5" x14ac:dyDescent="0.35">
      <c r="A66" s="15">
        <v>49</v>
      </c>
      <c r="B66" s="16">
        <v>343</v>
      </c>
      <c r="C66" s="24" t="s">
        <v>135</v>
      </c>
      <c r="D66" s="24" t="s">
        <v>134</v>
      </c>
      <c r="E66" s="19" t="s">
        <v>8</v>
      </c>
      <c r="F66" s="19" t="s">
        <v>7</v>
      </c>
      <c r="G66" s="19">
        <v>91</v>
      </c>
      <c r="H66" s="19">
        <v>94</v>
      </c>
      <c r="I66" s="19">
        <v>95</v>
      </c>
      <c r="J66" s="19">
        <v>95</v>
      </c>
      <c r="K66" s="19">
        <v>89</v>
      </c>
      <c r="L66" s="19">
        <v>86</v>
      </c>
      <c r="M66" s="19">
        <f t="shared" si="4"/>
        <v>550</v>
      </c>
      <c r="N66" s="19">
        <v>12</v>
      </c>
      <c r="O66" s="19">
        <v>94</v>
      </c>
      <c r="P66" s="19">
        <v>90</v>
      </c>
      <c r="Q66" s="19">
        <v>98</v>
      </c>
      <c r="R66" s="19">
        <v>98</v>
      </c>
      <c r="S66" s="19">
        <v>87</v>
      </c>
      <c r="T66" s="19">
        <v>90</v>
      </c>
      <c r="U66" s="19">
        <f t="shared" si="5"/>
        <v>557</v>
      </c>
      <c r="V66" s="19">
        <v>21</v>
      </c>
      <c r="W66" s="22"/>
      <c r="Y66" s="19">
        <f t="shared" si="6"/>
        <v>33</v>
      </c>
      <c r="Z66" s="19">
        <f t="shared" si="7"/>
        <v>1107</v>
      </c>
    </row>
    <row r="67" spans="1:26" s="27" customFormat="1" ht="15.5" x14ac:dyDescent="0.35">
      <c r="A67" s="15">
        <v>50</v>
      </c>
      <c r="B67" s="16">
        <v>629</v>
      </c>
      <c r="C67" s="24" t="s">
        <v>126</v>
      </c>
      <c r="D67" s="24" t="s">
        <v>125</v>
      </c>
      <c r="E67" s="30" t="s">
        <v>26</v>
      </c>
      <c r="F67" s="19" t="s">
        <v>7</v>
      </c>
      <c r="G67" s="19">
        <v>93</v>
      </c>
      <c r="H67" s="19">
        <v>94</v>
      </c>
      <c r="I67" s="19">
        <v>97</v>
      </c>
      <c r="J67" s="19">
        <v>95</v>
      </c>
      <c r="K67" s="19">
        <v>89</v>
      </c>
      <c r="L67" s="19">
        <v>88</v>
      </c>
      <c r="M67" s="19">
        <f t="shared" si="4"/>
        <v>556</v>
      </c>
      <c r="N67" s="19">
        <v>17</v>
      </c>
      <c r="O67" s="19">
        <v>85</v>
      </c>
      <c r="P67" s="19">
        <v>92</v>
      </c>
      <c r="Q67" s="19">
        <v>97</v>
      </c>
      <c r="R67" s="19">
        <v>98</v>
      </c>
      <c r="S67" s="19">
        <v>88</v>
      </c>
      <c r="T67" s="19">
        <v>91</v>
      </c>
      <c r="U67" s="19">
        <f t="shared" si="5"/>
        <v>551</v>
      </c>
      <c r="V67" s="19">
        <v>16</v>
      </c>
      <c r="W67" s="22"/>
      <c r="Y67" s="19">
        <f t="shared" si="6"/>
        <v>33</v>
      </c>
      <c r="Z67" s="19">
        <f t="shared" si="7"/>
        <v>1107</v>
      </c>
    </row>
    <row r="68" spans="1:26" s="27" customFormat="1" ht="15.5" x14ac:dyDescent="0.35">
      <c r="A68" s="15">
        <v>51</v>
      </c>
      <c r="B68" s="16">
        <v>436</v>
      </c>
      <c r="C68" s="24" t="s">
        <v>59</v>
      </c>
      <c r="D68" s="24" t="s">
        <v>152</v>
      </c>
      <c r="E68" s="32" t="s">
        <v>45</v>
      </c>
      <c r="F68" s="19" t="s">
        <v>2</v>
      </c>
      <c r="G68" s="19">
        <v>92</v>
      </c>
      <c r="H68" s="19">
        <v>93</v>
      </c>
      <c r="I68" s="19">
        <v>95</v>
      </c>
      <c r="J68" s="19">
        <v>97</v>
      </c>
      <c r="K68" s="19">
        <v>85</v>
      </c>
      <c r="L68" s="19">
        <v>88</v>
      </c>
      <c r="M68" s="19">
        <f t="shared" si="4"/>
        <v>550</v>
      </c>
      <c r="N68" s="19">
        <v>13</v>
      </c>
      <c r="O68" s="19">
        <v>96</v>
      </c>
      <c r="P68" s="19">
        <v>91</v>
      </c>
      <c r="Q68" s="19">
        <v>95</v>
      </c>
      <c r="R68" s="19">
        <v>98</v>
      </c>
      <c r="S68" s="19">
        <v>86</v>
      </c>
      <c r="T68" s="19">
        <v>89</v>
      </c>
      <c r="U68" s="19">
        <f t="shared" si="5"/>
        <v>555</v>
      </c>
      <c r="V68" s="19">
        <v>16</v>
      </c>
      <c r="W68" s="22"/>
      <c r="Y68" s="19">
        <f t="shared" si="6"/>
        <v>29</v>
      </c>
      <c r="Z68" s="19">
        <f t="shared" si="7"/>
        <v>1105</v>
      </c>
    </row>
    <row r="69" spans="1:26" s="27" customFormat="1" ht="15.5" x14ac:dyDescent="0.35">
      <c r="A69" s="15">
        <v>52</v>
      </c>
      <c r="B69" s="16">
        <v>519</v>
      </c>
      <c r="C69" s="24" t="s">
        <v>157</v>
      </c>
      <c r="D69" s="24" t="s">
        <v>156</v>
      </c>
      <c r="E69" s="18" t="s">
        <v>20</v>
      </c>
      <c r="F69" s="18" t="s">
        <v>7</v>
      </c>
      <c r="G69" s="19">
        <v>86</v>
      </c>
      <c r="H69" s="19">
        <v>93</v>
      </c>
      <c r="I69" s="19">
        <v>96</v>
      </c>
      <c r="J69" s="19">
        <v>98</v>
      </c>
      <c r="K69" s="19">
        <v>84</v>
      </c>
      <c r="L69" s="19">
        <v>88</v>
      </c>
      <c r="M69" s="19">
        <f t="shared" si="4"/>
        <v>545</v>
      </c>
      <c r="N69" s="19">
        <v>17</v>
      </c>
      <c r="O69" s="19">
        <v>94</v>
      </c>
      <c r="P69" s="19">
        <v>94</v>
      </c>
      <c r="Q69" s="19">
        <v>95</v>
      </c>
      <c r="R69" s="19">
        <v>97</v>
      </c>
      <c r="S69" s="19">
        <v>89</v>
      </c>
      <c r="T69" s="19">
        <v>89</v>
      </c>
      <c r="U69" s="19">
        <f t="shared" si="5"/>
        <v>558</v>
      </c>
      <c r="V69" s="19">
        <v>14</v>
      </c>
      <c r="W69" s="22"/>
      <c r="Y69" s="19">
        <f t="shared" si="6"/>
        <v>31</v>
      </c>
      <c r="Z69" s="19">
        <f t="shared" si="7"/>
        <v>1103</v>
      </c>
    </row>
    <row r="70" spans="1:26" s="27" customFormat="1" ht="15.5" x14ac:dyDescent="0.35">
      <c r="A70" s="15">
        <v>53</v>
      </c>
      <c r="B70" s="16">
        <v>252</v>
      </c>
      <c r="C70" s="24" t="s">
        <v>98</v>
      </c>
      <c r="D70" s="24" t="s">
        <v>144</v>
      </c>
      <c r="E70" s="19" t="s">
        <v>13</v>
      </c>
      <c r="F70" s="19" t="s">
        <v>7</v>
      </c>
      <c r="G70" s="19">
        <v>94</v>
      </c>
      <c r="H70" s="19">
        <v>90</v>
      </c>
      <c r="I70" s="19">
        <v>94</v>
      </c>
      <c r="J70" s="19">
        <v>96</v>
      </c>
      <c r="K70" s="19">
        <v>88</v>
      </c>
      <c r="L70" s="19">
        <v>90</v>
      </c>
      <c r="M70" s="19">
        <f t="shared" si="4"/>
        <v>552</v>
      </c>
      <c r="N70" s="19">
        <v>13</v>
      </c>
      <c r="O70" s="19">
        <v>92</v>
      </c>
      <c r="P70" s="19">
        <v>93</v>
      </c>
      <c r="Q70" s="19">
        <v>93</v>
      </c>
      <c r="R70" s="19">
        <v>99</v>
      </c>
      <c r="S70" s="19">
        <v>92</v>
      </c>
      <c r="T70" s="19">
        <v>82</v>
      </c>
      <c r="U70" s="19">
        <f t="shared" si="5"/>
        <v>551</v>
      </c>
      <c r="V70" s="19">
        <v>14</v>
      </c>
      <c r="W70" s="22"/>
      <c r="Y70" s="19">
        <f t="shared" si="6"/>
        <v>27</v>
      </c>
      <c r="Z70" s="19">
        <f t="shared" si="7"/>
        <v>1103</v>
      </c>
    </row>
    <row r="71" spans="1:26" s="27" customFormat="1" ht="15.5" x14ac:dyDescent="0.35">
      <c r="A71" s="15">
        <v>54</v>
      </c>
      <c r="B71" s="16">
        <v>428</v>
      </c>
      <c r="C71" s="24" t="s">
        <v>79</v>
      </c>
      <c r="D71" s="24" t="s">
        <v>96</v>
      </c>
      <c r="E71" s="19" t="s">
        <v>32</v>
      </c>
      <c r="F71" s="19" t="s">
        <v>7</v>
      </c>
      <c r="G71" s="19">
        <v>94</v>
      </c>
      <c r="H71" s="19">
        <v>95</v>
      </c>
      <c r="I71" s="19">
        <v>98</v>
      </c>
      <c r="J71" s="19">
        <v>95</v>
      </c>
      <c r="K71" s="19">
        <v>81</v>
      </c>
      <c r="L71" s="19">
        <v>91</v>
      </c>
      <c r="M71" s="19">
        <f t="shared" si="4"/>
        <v>554</v>
      </c>
      <c r="N71" s="19">
        <v>18</v>
      </c>
      <c r="O71" s="19">
        <v>94</v>
      </c>
      <c r="P71" s="19">
        <v>95</v>
      </c>
      <c r="Q71" s="19">
        <v>98</v>
      </c>
      <c r="R71" s="19">
        <v>93</v>
      </c>
      <c r="S71" s="19">
        <v>83</v>
      </c>
      <c r="T71" s="19">
        <v>85</v>
      </c>
      <c r="U71" s="19">
        <f t="shared" si="5"/>
        <v>548</v>
      </c>
      <c r="V71" s="19">
        <v>14</v>
      </c>
      <c r="W71" s="22"/>
      <c r="Y71" s="19">
        <f t="shared" si="6"/>
        <v>32</v>
      </c>
      <c r="Z71" s="19">
        <f t="shared" si="7"/>
        <v>1102</v>
      </c>
    </row>
    <row r="72" spans="1:26" s="27" customFormat="1" ht="15.5" x14ac:dyDescent="0.35">
      <c r="A72" s="15">
        <v>55</v>
      </c>
      <c r="B72" s="16">
        <v>200</v>
      </c>
      <c r="C72" s="24" t="s">
        <v>154</v>
      </c>
      <c r="D72" s="24" t="s">
        <v>153</v>
      </c>
      <c r="E72" s="19" t="s">
        <v>155</v>
      </c>
      <c r="F72" s="19" t="s">
        <v>22</v>
      </c>
      <c r="G72" s="19">
        <v>91</v>
      </c>
      <c r="H72" s="19">
        <v>93</v>
      </c>
      <c r="I72" s="19">
        <v>95</v>
      </c>
      <c r="J72" s="19">
        <v>97</v>
      </c>
      <c r="K72" s="19">
        <v>88</v>
      </c>
      <c r="L72" s="19">
        <v>90</v>
      </c>
      <c r="M72" s="19">
        <f t="shared" si="4"/>
        <v>554</v>
      </c>
      <c r="N72" s="19">
        <v>15</v>
      </c>
      <c r="O72" s="19">
        <v>91</v>
      </c>
      <c r="P72" s="19">
        <v>89</v>
      </c>
      <c r="Q72" s="19">
        <v>97</v>
      </c>
      <c r="R72" s="19">
        <v>91</v>
      </c>
      <c r="S72" s="19">
        <v>88</v>
      </c>
      <c r="T72" s="19">
        <v>89</v>
      </c>
      <c r="U72" s="19">
        <f t="shared" si="5"/>
        <v>545</v>
      </c>
      <c r="V72" s="19">
        <v>10</v>
      </c>
      <c r="W72" s="22"/>
      <c r="Y72" s="19">
        <f t="shared" si="6"/>
        <v>25</v>
      </c>
      <c r="Z72" s="19">
        <f t="shared" si="7"/>
        <v>1099</v>
      </c>
    </row>
    <row r="73" spans="1:26" s="27" customFormat="1" ht="15.5" x14ac:dyDescent="0.35">
      <c r="A73" s="15">
        <v>56</v>
      </c>
      <c r="B73" s="16">
        <v>131</v>
      </c>
      <c r="C73" s="24" t="s">
        <v>128</v>
      </c>
      <c r="D73" s="24" t="s">
        <v>127</v>
      </c>
      <c r="E73" s="19" t="s">
        <v>129</v>
      </c>
      <c r="F73" s="19" t="s">
        <v>2</v>
      </c>
      <c r="G73" s="19">
        <v>90</v>
      </c>
      <c r="H73" s="19">
        <v>87</v>
      </c>
      <c r="I73" s="19">
        <v>96</v>
      </c>
      <c r="J73" s="19">
        <v>93</v>
      </c>
      <c r="K73" s="19">
        <v>86</v>
      </c>
      <c r="L73" s="19">
        <v>93</v>
      </c>
      <c r="M73" s="19">
        <f t="shared" si="4"/>
        <v>545</v>
      </c>
      <c r="N73" s="19">
        <v>11</v>
      </c>
      <c r="O73" s="19">
        <v>91</v>
      </c>
      <c r="P73" s="19">
        <v>93</v>
      </c>
      <c r="Q73" s="19">
        <v>97</v>
      </c>
      <c r="R73" s="19">
        <v>98</v>
      </c>
      <c r="S73" s="19">
        <v>85</v>
      </c>
      <c r="T73" s="19">
        <v>83</v>
      </c>
      <c r="U73" s="19">
        <f t="shared" si="5"/>
        <v>547</v>
      </c>
      <c r="V73" s="19">
        <v>12</v>
      </c>
      <c r="W73" s="22"/>
      <c r="Y73" s="19">
        <f t="shared" si="6"/>
        <v>23</v>
      </c>
      <c r="Z73" s="19">
        <f t="shared" si="7"/>
        <v>1092</v>
      </c>
    </row>
    <row r="74" spans="1:26" s="27" customFormat="1" ht="15.5" x14ac:dyDescent="0.35">
      <c r="A74" s="15">
        <v>57</v>
      </c>
      <c r="B74" s="16">
        <v>281</v>
      </c>
      <c r="C74" s="24" t="s">
        <v>124</v>
      </c>
      <c r="D74" s="24" t="s">
        <v>123</v>
      </c>
      <c r="E74" s="19" t="s">
        <v>15</v>
      </c>
      <c r="F74" s="19" t="s">
        <v>2</v>
      </c>
      <c r="G74" s="19">
        <v>95</v>
      </c>
      <c r="H74" s="19">
        <v>88</v>
      </c>
      <c r="I74" s="19">
        <v>95</v>
      </c>
      <c r="J74" s="19">
        <v>94</v>
      </c>
      <c r="K74" s="19">
        <v>85</v>
      </c>
      <c r="L74" s="19">
        <v>87</v>
      </c>
      <c r="M74" s="19">
        <f t="shared" si="4"/>
        <v>544</v>
      </c>
      <c r="N74" s="19">
        <v>11</v>
      </c>
      <c r="O74" s="19">
        <v>87</v>
      </c>
      <c r="P74" s="19">
        <v>92</v>
      </c>
      <c r="Q74" s="19">
        <v>97</v>
      </c>
      <c r="R74" s="19">
        <v>95</v>
      </c>
      <c r="S74" s="19">
        <v>84</v>
      </c>
      <c r="T74" s="19">
        <v>92</v>
      </c>
      <c r="U74" s="19">
        <f t="shared" si="5"/>
        <v>547</v>
      </c>
      <c r="V74" s="19">
        <v>10</v>
      </c>
      <c r="W74" s="22"/>
      <c r="Y74" s="19">
        <f t="shared" si="6"/>
        <v>21</v>
      </c>
      <c r="Z74" s="19">
        <f t="shared" si="7"/>
        <v>1091</v>
      </c>
    </row>
    <row r="75" spans="1:26" s="27" customFormat="1" ht="15.5" x14ac:dyDescent="0.35">
      <c r="A75" s="15">
        <v>58</v>
      </c>
      <c r="B75" s="16">
        <v>394</v>
      </c>
      <c r="C75" s="24" t="s">
        <v>118</v>
      </c>
      <c r="D75" s="24" t="s">
        <v>117</v>
      </c>
      <c r="E75" s="30" t="s">
        <v>29</v>
      </c>
      <c r="F75" s="19" t="s">
        <v>2</v>
      </c>
      <c r="G75" s="19">
        <v>87</v>
      </c>
      <c r="H75" s="19">
        <v>92</v>
      </c>
      <c r="I75" s="19">
        <v>93</v>
      </c>
      <c r="J75" s="19">
        <v>94</v>
      </c>
      <c r="K75" s="19">
        <v>90</v>
      </c>
      <c r="L75" s="19">
        <v>90</v>
      </c>
      <c r="M75" s="19">
        <f t="shared" si="4"/>
        <v>546</v>
      </c>
      <c r="N75" s="19">
        <v>12</v>
      </c>
      <c r="O75" s="19">
        <v>92</v>
      </c>
      <c r="P75" s="19">
        <v>92</v>
      </c>
      <c r="Q75" s="19">
        <v>95</v>
      </c>
      <c r="R75" s="19">
        <v>95</v>
      </c>
      <c r="S75" s="19">
        <v>86</v>
      </c>
      <c r="T75" s="19">
        <v>84</v>
      </c>
      <c r="U75" s="19">
        <f t="shared" si="5"/>
        <v>544</v>
      </c>
      <c r="V75" s="19">
        <v>12</v>
      </c>
      <c r="W75" s="22"/>
      <c r="Y75" s="19">
        <f t="shared" si="6"/>
        <v>24</v>
      </c>
      <c r="Z75" s="19">
        <f t="shared" si="7"/>
        <v>1090</v>
      </c>
    </row>
    <row r="76" spans="1:26" s="27" customFormat="1" ht="15.5" x14ac:dyDescent="0.35">
      <c r="A76" s="15">
        <v>59</v>
      </c>
      <c r="B76" s="16">
        <v>558</v>
      </c>
      <c r="C76" s="24" t="s">
        <v>116</v>
      </c>
      <c r="D76" s="24" t="s">
        <v>115</v>
      </c>
      <c r="E76" s="19" t="s">
        <v>47</v>
      </c>
      <c r="F76" s="19" t="s">
        <v>7</v>
      </c>
      <c r="G76" s="19">
        <v>91</v>
      </c>
      <c r="H76" s="19">
        <v>89</v>
      </c>
      <c r="I76" s="19">
        <v>98</v>
      </c>
      <c r="J76" s="19">
        <v>96</v>
      </c>
      <c r="K76" s="19">
        <v>91</v>
      </c>
      <c r="L76" s="19">
        <v>88</v>
      </c>
      <c r="M76" s="19">
        <f t="shared" si="4"/>
        <v>553</v>
      </c>
      <c r="N76" s="19">
        <v>12</v>
      </c>
      <c r="O76" s="19">
        <v>84</v>
      </c>
      <c r="P76" s="19">
        <v>85</v>
      </c>
      <c r="Q76" s="19">
        <v>94</v>
      </c>
      <c r="R76" s="19">
        <v>95</v>
      </c>
      <c r="S76" s="19">
        <v>85</v>
      </c>
      <c r="T76" s="19">
        <v>92</v>
      </c>
      <c r="U76" s="19">
        <f t="shared" si="5"/>
        <v>535</v>
      </c>
      <c r="V76" s="19">
        <v>12</v>
      </c>
      <c r="W76" s="22"/>
      <c r="Y76" s="19">
        <f t="shared" si="6"/>
        <v>24</v>
      </c>
      <c r="Z76" s="19">
        <f t="shared" si="7"/>
        <v>1088</v>
      </c>
    </row>
    <row r="77" spans="1:26" s="27" customFormat="1" ht="15.5" x14ac:dyDescent="0.35">
      <c r="A77" s="15">
        <v>60</v>
      </c>
      <c r="B77" s="16">
        <v>614</v>
      </c>
      <c r="C77" s="24" t="s">
        <v>143</v>
      </c>
      <c r="D77" s="24" t="s">
        <v>142</v>
      </c>
      <c r="E77" s="25" t="s">
        <v>10</v>
      </c>
      <c r="F77" s="19" t="s">
        <v>7</v>
      </c>
      <c r="G77" s="19">
        <v>92</v>
      </c>
      <c r="H77" s="19">
        <v>79</v>
      </c>
      <c r="I77" s="19">
        <v>92</v>
      </c>
      <c r="J77" s="19">
        <v>95</v>
      </c>
      <c r="K77" s="19">
        <v>89</v>
      </c>
      <c r="L77" s="19">
        <v>86</v>
      </c>
      <c r="M77" s="19">
        <f t="shared" si="4"/>
        <v>533</v>
      </c>
      <c r="N77" s="19">
        <v>12</v>
      </c>
      <c r="O77" s="19">
        <v>95</v>
      </c>
      <c r="P77" s="19">
        <v>93</v>
      </c>
      <c r="Q77" s="19">
        <v>94</v>
      </c>
      <c r="R77" s="19">
        <v>96</v>
      </c>
      <c r="S77" s="19">
        <v>89</v>
      </c>
      <c r="T77" s="19">
        <v>85</v>
      </c>
      <c r="U77" s="19">
        <f t="shared" si="5"/>
        <v>552</v>
      </c>
      <c r="V77" s="19">
        <v>9</v>
      </c>
      <c r="W77" s="22"/>
      <c r="Y77" s="19">
        <f t="shared" si="6"/>
        <v>21</v>
      </c>
      <c r="Z77" s="19">
        <f t="shared" si="7"/>
        <v>1085</v>
      </c>
    </row>
    <row r="78" spans="1:26" s="27" customFormat="1" ht="15.5" x14ac:dyDescent="0.35">
      <c r="A78" s="15">
        <v>61</v>
      </c>
      <c r="B78" s="16">
        <v>597</v>
      </c>
      <c r="C78" s="24" t="s">
        <v>133</v>
      </c>
      <c r="D78" s="24" t="s">
        <v>132</v>
      </c>
      <c r="E78" s="25" t="s">
        <v>66</v>
      </c>
      <c r="F78" s="19" t="s">
        <v>2</v>
      </c>
      <c r="G78" s="19">
        <v>87</v>
      </c>
      <c r="H78" s="19">
        <v>86</v>
      </c>
      <c r="I78" s="19">
        <v>94</v>
      </c>
      <c r="J78" s="19">
        <v>92</v>
      </c>
      <c r="K78" s="19">
        <v>89</v>
      </c>
      <c r="L78" s="19">
        <v>89</v>
      </c>
      <c r="M78" s="19">
        <f t="shared" si="4"/>
        <v>537</v>
      </c>
      <c r="N78" s="19">
        <v>7</v>
      </c>
      <c r="O78" s="19">
        <v>87</v>
      </c>
      <c r="P78" s="19">
        <v>93</v>
      </c>
      <c r="Q78" s="19">
        <v>95</v>
      </c>
      <c r="R78" s="19">
        <v>96</v>
      </c>
      <c r="S78" s="19">
        <v>86</v>
      </c>
      <c r="T78" s="19">
        <v>90</v>
      </c>
      <c r="U78" s="19">
        <f t="shared" si="5"/>
        <v>547</v>
      </c>
      <c r="V78" s="19">
        <v>10</v>
      </c>
      <c r="W78" s="22"/>
      <c r="Y78" s="19">
        <f t="shared" si="6"/>
        <v>17</v>
      </c>
      <c r="Z78" s="19">
        <f t="shared" si="7"/>
        <v>1084</v>
      </c>
    </row>
    <row r="79" spans="1:26" s="27" customFormat="1" ht="15.5" x14ac:dyDescent="0.35">
      <c r="A79" s="15">
        <v>62</v>
      </c>
      <c r="B79" s="16">
        <v>348</v>
      </c>
      <c r="C79" s="24" t="s">
        <v>171</v>
      </c>
      <c r="D79" s="24" t="s">
        <v>391</v>
      </c>
      <c r="E79" s="28" t="s">
        <v>48</v>
      </c>
      <c r="F79" s="19" t="s">
        <v>2</v>
      </c>
      <c r="G79" s="19">
        <v>89</v>
      </c>
      <c r="H79" s="19">
        <v>88</v>
      </c>
      <c r="I79" s="19">
        <v>95</v>
      </c>
      <c r="J79" s="19">
        <v>93</v>
      </c>
      <c r="K79" s="19">
        <v>89</v>
      </c>
      <c r="L79" s="19">
        <v>86</v>
      </c>
      <c r="M79" s="19">
        <f t="shared" si="4"/>
        <v>540</v>
      </c>
      <c r="N79" s="19">
        <v>10</v>
      </c>
      <c r="O79" s="19">
        <v>90</v>
      </c>
      <c r="P79" s="19">
        <v>88</v>
      </c>
      <c r="Q79" s="19">
        <v>93</v>
      </c>
      <c r="R79" s="19">
        <v>95</v>
      </c>
      <c r="S79" s="19">
        <v>83</v>
      </c>
      <c r="T79" s="19">
        <v>91</v>
      </c>
      <c r="U79" s="19">
        <f t="shared" si="5"/>
        <v>540</v>
      </c>
      <c r="V79" s="19">
        <v>7</v>
      </c>
      <c r="W79" s="22"/>
      <c r="Y79" s="19">
        <f t="shared" si="6"/>
        <v>17</v>
      </c>
      <c r="Z79" s="19">
        <f t="shared" si="7"/>
        <v>1080</v>
      </c>
    </row>
    <row r="80" spans="1:26" s="27" customFormat="1" ht="15.5" x14ac:dyDescent="0.35">
      <c r="A80" s="15">
        <v>63</v>
      </c>
      <c r="B80" s="16">
        <v>504</v>
      </c>
      <c r="C80" s="24" t="s">
        <v>71</v>
      </c>
      <c r="D80" s="24" t="s">
        <v>121</v>
      </c>
      <c r="E80" s="19" t="s">
        <v>30</v>
      </c>
      <c r="F80" s="19" t="s">
        <v>7</v>
      </c>
      <c r="G80" s="19">
        <v>82</v>
      </c>
      <c r="H80" s="19">
        <v>92</v>
      </c>
      <c r="I80" s="19">
        <v>95</v>
      </c>
      <c r="J80" s="19">
        <v>95</v>
      </c>
      <c r="K80" s="19">
        <v>88</v>
      </c>
      <c r="L80" s="19">
        <v>89</v>
      </c>
      <c r="M80" s="19">
        <f t="shared" si="4"/>
        <v>541</v>
      </c>
      <c r="N80" s="19">
        <v>12</v>
      </c>
      <c r="O80" s="19">
        <v>88</v>
      </c>
      <c r="P80" s="19">
        <v>87</v>
      </c>
      <c r="Q80" s="19">
        <v>96</v>
      </c>
      <c r="R80" s="19">
        <v>99</v>
      </c>
      <c r="S80" s="19">
        <v>84</v>
      </c>
      <c r="T80" s="19">
        <v>80</v>
      </c>
      <c r="U80" s="19">
        <f t="shared" si="5"/>
        <v>534</v>
      </c>
      <c r="V80" s="19">
        <v>18</v>
      </c>
      <c r="W80" s="22"/>
      <c r="Y80" s="19">
        <f t="shared" si="6"/>
        <v>30</v>
      </c>
      <c r="Z80" s="19">
        <f t="shared" si="7"/>
        <v>1075</v>
      </c>
    </row>
    <row r="81" spans="1:28" s="27" customFormat="1" ht="15.5" x14ac:dyDescent="0.35">
      <c r="A81" s="15">
        <v>64</v>
      </c>
      <c r="B81" s="16">
        <v>347</v>
      </c>
      <c r="C81" s="24" t="s">
        <v>173</v>
      </c>
      <c r="D81" s="24" t="s">
        <v>172</v>
      </c>
      <c r="E81" s="19" t="s">
        <v>35</v>
      </c>
      <c r="F81" s="19" t="s">
        <v>2</v>
      </c>
      <c r="G81" s="19">
        <v>89</v>
      </c>
      <c r="H81" s="19">
        <v>90</v>
      </c>
      <c r="I81" s="19">
        <v>95</v>
      </c>
      <c r="J81" s="19">
        <v>94</v>
      </c>
      <c r="K81" s="19">
        <v>76</v>
      </c>
      <c r="L81" s="19">
        <v>82</v>
      </c>
      <c r="M81" s="19">
        <f t="shared" si="4"/>
        <v>526</v>
      </c>
      <c r="N81" s="19">
        <v>9</v>
      </c>
      <c r="O81" s="19">
        <v>91</v>
      </c>
      <c r="P81" s="19">
        <v>88</v>
      </c>
      <c r="Q81" s="19">
        <v>92</v>
      </c>
      <c r="R81" s="19">
        <v>94</v>
      </c>
      <c r="S81" s="19">
        <v>77</v>
      </c>
      <c r="T81" s="19">
        <v>78</v>
      </c>
      <c r="U81" s="19">
        <f t="shared" si="5"/>
        <v>520</v>
      </c>
      <c r="V81" s="19">
        <v>5</v>
      </c>
      <c r="W81" s="22"/>
      <c r="Y81" s="19">
        <f t="shared" si="6"/>
        <v>14</v>
      </c>
      <c r="Z81" s="19">
        <f t="shared" si="7"/>
        <v>1046</v>
      </c>
    </row>
    <row r="82" spans="1:28" s="27" customFormat="1" ht="15.5" x14ac:dyDescent="0.35">
      <c r="A82" s="15">
        <v>65</v>
      </c>
      <c r="B82" s="16">
        <v>505</v>
      </c>
      <c r="C82" s="24" t="s">
        <v>170</v>
      </c>
      <c r="D82" s="24" t="s">
        <v>169</v>
      </c>
      <c r="E82" s="19" t="s">
        <v>31</v>
      </c>
      <c r="F82" s="19" t="s">
        <v>7</v>
      </c>
      <c r="G82" s="19">
        <v>88</v>
      </c>
      <c r="H82" s="19">
        <v>81</v>
      </c>
      <c r="I82" s="19">
        <v>91</v>
      </c>
      <c r="J82" s="19">
        <v>93</v>
      </c>
      <c r="K82" s="19">
        <v>81</v>
      </c>
      <c r="L82" s="19">
        <v>83</v>
      </c>
      <c r="M82" s="19">
        <f t="shared" ref="M82:M83" si="8">SUM(G82:L82)</f>
        <v>517</v>
      </c>
      <c r="N82" s="19">
        <v>7</v>
      </c>
      <c r="O82" s="19">
        <v>85</v>
      </c>
      <c r="P82" s="19">
        <v>91</v>
      </c>
      <c r="Q82" s="19">
        <v>85</v>
      </c>
      <c r="R82" s="19">
        <v>91</v>
      </c>
      <c r="S82" s="19">
        <v>83</v>
      </c>
      <c r="T82" s="19">
        <v>80</v>
      </c>
      <c r="U82" s="19">
        <f t="shared" ref="U82:U83" si="9">SUM(O82:T82)</f>
        <v>515</v>
      </c>
      <c r="V82" s="19">
        <v>5</v>
      </c>
      <c r="W82" s="22"/>
      <c r="Y82" s="19">
        <f t="shared" si="6"/>
        <v>12</v>
      </c>
      <c r="Z82" s="19">
        <f t="shared" si="7"/>
        <v>1032</v>
      </c>
    </row>
    <row r="83" spans="1:28" s="27" customFormat="1" ht="15.5" x14ac:dyDescent="0.35">
      <c r="A83" s="15">
        <v>66</v>
      </c>
      <c r="B83" s="16">
        <v>501</v>
      </c>
      <c r="C83" s="24" t="s">
        <v>167</v>
      </c>
      <c r="D83" s="24" t="s">
        <v>166</v>
      </c>
      <c r="E83" s="19" t="s">
        <v>168</v>
      </c>
      <c r="F83" s="19" t="s">
        <v>2</v>
      </c>
      <c r="G83" s="19">
        <v>90</v>
      </c>
      <c r="H83" s="19">
        <v>86</v>
      </c>
      <c r="I83" s="19">
        <v>93</v>
      </c>
      <c r="J83" s="19">
        <v>92</v>
      </c>
      <c r="K83" s="19">
        <v>84</v>
      </c>
      <c r="L83" s="19">
        <v>78</v>
      </c>
      <c r="M83" s="19">
        <f t="shared" si="8"/>
        <v>523</v>
      </c>
      <c r="N83" s="19">
        <v>8</v>
      </c>
      <c r="O83" s="19">
        <v>85</v>
      </c>
      <c r="P83" s="19">
        <v>85</v>
      </c>
      <c r="Q83" s="19">
        <v>74</v>
      </c>
      <c r="R83" s="19">
        <v>90</v>
      </c>
      <c r="S83" s="19">
        <v>82</v>
      </c>
      <c r="T83" s="19">
        <v>70</v>
      </c>
      <c r="U83" s="19">
        <f t="shared" si="9"/>
        <v>486</v>
      </c>
      <c r="V83" s="19">
        <v>4</v>
      </c>
      <c r="W83" s="22"/>
      <c r="Y83" s="19">
        <f t="shared" si="6"/>
        <v>12</v>
      </c>
      <c r="Z83" s="19">
        <f t="shared" si="7"/>
        <v>1009</v>
      </c>
    </row>
    <row r="84" spans="1:28" s="27" customFormat="1" ht="15.5" x14ac:dyDescent="0.35">
      <c r="A84" s="15"/>
      <c r="F84" s="26"/>
      <c r="G84" s="26"/>
      <c r="H84" s="26"/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</row>
    <row r="85" spans="1:28" s="27" customFormat="1" ht="15.5" x14ac:dyDescent="0.35">
      <c r="B85" s="27" t="s">
        <v>395</v>
      </c>
      <c r="F85" s="26"/>
      <c r="G85" s="26"/>
      <c r="H85" s="26"/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</row>
    <row r="86" spans="1:28" s="27" customFormat="1" ht="15.5" x14ac:dyDescent="0.35"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</row>
    <row r="87" spans="1:28" s="27" customFormat="1" ht="15.5" x14ac:dyDescent="0.35">
      <c r="F87" s="26"/>
      <c r="G87" s="26"/>
      <c r="H87" s="26"/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</row>
    <row r="88" spans="1:28" s="27" customFormat="1" ht="15.5" x14ac:dyDescent="0.35"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</row>
    <row r="89" spans="1:28" s="27" customFormat="1" x14ac:dyDescent="0.45">
      <c r="B89" s="7"/>
      <c r="C89" s="7"/>
      <c r="D89" s="7"/>
      <c r="E89" s="7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6"/>
    </row>
    <row r="90" spans="1:28" s="27" customFormat="1" x14ac:dyDescent="0.45"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6"/>
      <c r="AB90" s="6"/>
    </row>
  </sheetData>
  <sortState xmlns:xlrd2="http://schemas.microsoft.com/office/spreadsheetml/2017/richdata2" ref="B18:Z83">
    <sortCondition descending="1" ref="Z18:Z25"/>
    <sortCondition descending="1" ref="Y18:Y25"/>
    <sortCondition descending="1" ref="U18:U25"/>
  </sortState>
  <mergeCells count="3">
    <mergeCell ref="A1:Z1"/>
    <mergeCell ref="A2:Z2"/>
    <mergeCell ref="A3:Z3"/>
  </mergeCells>
  <conditionalFormatting sqref="G1:L1048576 O1:T1048576">
    <cfRule type="cellIs" dxfId="2" priority="2" operator="equal">
      <formula>100</formula>
    </cfRule>
  </conditionalFormatting>
  <printOptions horizontalCentered="1"/>
  <pageMargins left="0.2" right="0.2" top="0.5" bottom="0.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6F2806-EE4D-4889-8129-F47F032E1739}">
  <dimension ref="A1:AU89"/>
  <sheetViews>
    <sheetView workbookViewId="0"/>
  </sheetViews>
  <sheetFormatPr defaultColWidth="9" defaultRowHeight="17.5" x14ac:dyDescent="0.35"/>
  <cols>
    <col min="1" max="1" width="5.81640625" style="1" customWidth="1"/>
    <col min="2" max="2" width="5.1796875" style="1" bestFit="1" customWidth="1"/>
    <col min="3" max="3" width="11.453125" style="1" bestFit="1" customWidth="1"/>
    <col min="4" max="4" width="18.453125" style="1" bestFit="1" customWidth="1"/>
    <col min="5" max="5" width="5.7265625" style="1" customWidth="1"/>
    <col min="6" max="6" width="5" style="1" bestFit="1" customWidth="1"/>
    <col min="7" max="7" width="3.81640625" style="1" hidden="1" customWidth="1"/>
    <col min="8" max="8" width="5.1796875" style="1" hidden="1" customWidth="1"/>
    <col min="9" max="9" width="3.81640625" style="1" hidden="1" customWidth="1"/>
    <col min="10" max="14" width="5.1796875" style="1" hidden="1" customWidth="1"/>
    <col min="15" max="16" width="3.81640625" style="1" hidden="1" customWidth="1"/>
    <col min="17" max="17" width="5.1796875" style="1" hidden="1" customWidth="1"/>
    <col min="18" max="18" width="3.81640625" style="1" hidden="1" customWidth="1"/>
    <col min="19" max="19" width="6.81640625" style="1" bestFit="1" customWidth="1"/>
    <col min="20" max="20" width="3.81640625" style="1" bestFit="1" customWidth="1"/>
    <col min="21" max="21" width="5.1796875" style="1" hidden="1" customWidth="1"/>
    <col min="22" max="23" width="3.81640625" style="1" hidden="1" customWidth="1"/>
    <col min="24" max="28" width="5.1796875" style="1" hidden="1" customWidth="1"/>
    <col min="29" max="32" width="3.81640625" style="1" hidden="1" customWidth="1"/>
    <col min="33" max="33" width="6.81640625" style="1" bestFit="1" customWidth="1"/>
    <col min="34" max="34" width="3.81640625" style="1" bestFit="1" customWidth="1"/>
    <col min="35" max="35" width="7" style="1" bestFit="1" customWidth="1"/>
    <col min="36" max="36" width="4.26953125" style="1" bestFit="1" customWidth="1"/>
    <col min="37" max="37" width="5.1796875" style="1" bestFit="1" customWidth="1"/>
    <col min="38" max="38" width="7.54296875" style="1" bestFit="1" customWidth="1"/>
    <col min="39" max="39" width="8.26953125" style="1" bestFit="1" customWidth="1"/>
    <col min="40" max="16384" width="9" style="1"/>
  </cols>
  <sheetData>
    <row r="1" spans="1:47" s="3" customFormat="1" ht="18" x14ac:dyDescent="0.4">
      <c r="A1" s="35" t="s">
        <v>400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  <c r="AI1" s="35"/>
      <c r="AJ1" s="35"/>
      <c r="AK1" s="35"/>
      <c r="AL1" s="35"/>
      <c r="AM1" s="39"/>
      <c r="AN1" s="39"/>
      <c r="AO1" s="39"/>
      <c r="AP1" s="39"/>
      <c r="AQ1" s="39"/>
      <c r="AR1" s="39"/>
      <c r="AS1" s="39"/>
      <c r="AT1" s="39"/>
      <c r="AU1" s="39"/>
    </row>
    <row r="2" spans="1:47" s="3" customFormat="1" ht="18" x14ac:dyDescent="0.4">
      <c r="A2" s="35" t="s">
        <v>744</v>
      </c>
      <c r="B2" s="35"/>
      <c r="C2" s="35"/>
      <c r="D2" s="35"/>
      <c r="E2" s="36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  <c r="AI2" s="35"/>
      <c r="AJ2" s="35"/>
      <c r="AK2" s="35"/>
      <c r="AL2" s="35"/>
      <c r="AM2" s="39"/>
      <c r="AN2" s="39"/>
      <c r="AO2" s="39"/>
      <c r="AP2" s="39"/>
      <c r="AQ2" s="39"/>
      <c r="AR2" s="39"/>
      <c r="AS2" s="39"/>
      <c r="AT2" s="39"/>
      <c r="AU2" s="39"/>
    </row>
    <row r="3" spans="1:47" s="3" customFormat="1" ht="18" x14ac:dyDescent="0.4">
      <c r="A3" s="35" t="s">
        <v>624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5"/>
      <c r="AG3" s="35"/>
      <c r="AH3" s="35"/>
      <c r="AI3" s="35"/>
      <c r="AJ3" s="35"/>
      <c r="AK3" s="35"/>
      <c r="AL3" s="35"/>
      <c r="AM3" s="39"/>
      <c r="AN3" s="39"/>
      <c r="AO3" s="39"/>
      <c r="AP3" s="39"/>
      <c r="AQ3" s="39"/>
      <c r="AR3" s="39"/>
      <c r="AS3" s="39"/>
      <c r="AT3" s="39"/>
      <c r="AU3" s="39"/>
    </row>
    <row r="4" spans="1:47" s="3" customFormat="1" ht="18" x14ac:dyDescent="0.4"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  <c r="AB4" s="39"/>
      <c r="AC4" s="39"/>
      <c r="AD4" s="39"/>
      <c r="AE4" s="39"/>
      <c r="AF4" s="39"/>
      <c r="AG4" s="39"/>
      <c r="AH4" s="39"/>
      <c r="AI4" s="39"/>
      <c r="AJ4" s="39"/>
      <c r="AK4" s="39"/>
      <c r="AL4" s="39"/>
      <c r="AM4" s="39"/>
      <c r="AN4" s="39"/>
      <c r="AO4" s="39"/>
      <c r="AP4" s="39"/>
      <c r="AQ4" s="39"/>
      <c r="AR4" s="39"/>
      <c r="AS4" s="39"/>
      <c r="AT4" s="39"/>
      <c r="AU4" s="39"/>
    </row>
    <row r="5" spans="1:47" s="3" customFormat="1" ht="18" x14ac:dyDescent="0.4">
      <c r="A5" s="3" t="s">
        <v>374</v>
      </c>
      <c r="E5" s="9" t="s">
        <v>626</v>
      </c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39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 s="39"/>
      <c r="AI5" s="39"/>
      <c r="AJ5" s="39"/>
      <c r="AK5" s="39"/>
      <c r="AL5" s="39">
        <v>2334</v>
      </c>
      <c r="AM5" s="39"/>
      <c r="AN5" s="39"/>
      <c r="AO5" s="39"/>
      <c r="AP5" s="39"/>
      <c r="AQ5" s="39"/>
      <c r="AR5" s="39"/>
      <c r="AS5" s="39"/>
      <c r="AT5" s="39"/>
      <c r="AU5" s="39"/>
    </row>
    <row r="6" spans="1:47" s="3" customFormat="1" ht="18" x14ac:dyDescent="0.4">
      <c r="A6" s="3" t="s">
        <v>375</v>
      </c>
      <c r="E6" s="9" t="s">
        <v>426</v>
      </c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  <c r="AG6" s="39"/>
      <c r="AH6" s="39"/>
      <c r="AI6" s="39"/>
      <c r="AJ6" s="39"/>
      <c r="AK6" s="39"/>
      <c r="AL6" s="39">
        <v>2328</v>
      </c>
      <c r="AM6" s="39"/>
      <c r="AN6" s="39"/>
      <c r="AO6" s="39"/>
      <c r="AP6" s="39"/>
      <c r="AQ6" s="39"/>
      <c r="AR6" s="39"/>
      <c r="AS6" s="39"/>
      <c r="AT6" s="39"/>
      <c r="AU6" s="39"/>
    </row>
    <row r="7" spans="1:47" s="3" customFormat="1" ht="18" x14ac:dyDescent="0.4">
      <c r="A7" s="3" t="s">
        <v>422</v>
      </c>
      <c r="E7" s="9" t="s">
        <v>427</v>
      </c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39"/>
      <c r="AI7" s="39"/>
      <c r="AJ7" s="39"/>
      <c r="AK7" s="39"/>
      <c r="AL7" s="39">
        <v>2301</v>
      </c>
      <c r="AM7" s="39"/>
      <c r="AN7" s="39"/>
      <c r="AO7" s="39"/>
      <c r="AP7" s="39"/>
      <c r="AQ7" s="39"/>
      <c r="AR7" s="39"/>
      <c r="AS7" s="39"/>
      <c r="AT7" s="39"/>
      <c r="AU7" s="39"/>
    </row>
    <row r="8" spans="1:47" s="3" customFormat="1" ht="18" x14ac:dyDescent="0.4"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</row>
    <row r="9" spans="1:47" s="3" customFormat="1" ht="18" x14ac:dyDescent="0.4">
      <c r="A9" s="3" t="s">
        <v>428</v>
      </c>
      <c r="E9" s="9" t="s">
        <v>625</v>
      </c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  <c r="AF9" s="39"/>
      <c r="AG9" s="39"/>
      <c r="AH9" s="39"/>
      <c r="AI9" s="39"/>
      <c r="AJ9" s="39"/>
      <c r="AK9" s="39"/>
      <c r="AL9" s="39">
        <v>2292</v>
      </c>
      <c r="AM9" s="39"/>
      <c r="AN9" s="39"/>
      <c r="AO9" s="39"/>
      <c r="AP9" s="39"/>
      <c r="AQ9" s="39"/>
      <c r="AR9" s="39"/>
      <c r="AS9" s="39"/>
      <c r="AT9" s="39"/>
      <c r="AU9" s="39"/>
    </row>
    <row r="10" spans="1:47" s="3" customFormat="1" ht="18" x14ac:dyDescent="0.4">
      <c r="A10" s="3" t="s">
        <v>430</v>
      </c>
      <c r="E10" s="9" t="s">
        <v>745</v>
      </c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F10" s="39"/>
      <c r="AG10" s="39"/>
      <c r="AH10" s="39"/>
      <c r="AI10" s="39"/>
      <c r="AJ10" s="39"/>
      <c r="AK10" s="39"/>
      <c r="AL10" s="39">
        <v>2269</v>
      </c>
      <c r="AM10" s="39"/>
      <c r="AN10" s="39"/>
      <c r="AO10" s="39"/>
      <c r="AP10" s="39"/>
      <c r="AQ10" s="39"/>
      <c r="AR10" s="39"/>
      <c r="AS10" s="39"/>
      <c r="AT10" s="39"/>
      <c r="AU10" s="39"/>
    </row>
    <row r="11" spans="1:47" s="3" customFormat="1" ht="18" x14ac:dyDescent="0.4">
      <c r="A11" s="3" t="s">
        <v>432</v>
      </c>
      <c r="E11" s="9" t="s">
        <v>433</v>
      </c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  <c r="AF11" s="39"/>
      <c r="AG11" s="39"/>
      <c r="AH11" s="39"/>
      <c r="AI11" s="39"/>
      <c r="AJ11" s="39"/>
      <c r="AK11" s="39"/>
      <c r="AL11" s="39">
        <v>2267</v>
      </c>
      <c r="AM11" s="39"/>
      <c r="AN11" s="39"/>
      <c r="AO11" s="39"/>
      <c r="AP11" s="39"/>
      <c r="AQ11" s="39"/>
      <c r="AR11" s="39"/>
      <c r="AS11" s="39"/>
      <c r="AT11" s="39"/>
      <c r="AU11" s="39"/>
    </row>
    <row r="12" spans="1:47" s="3" customFormat="1" ht="18" x14ac:dyDescent="0.4"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  <c r="AF12" s="39"/>
      <c r="AG12" s="39"/>
      <c r="AH12" s="39"/>
      <c r="AI12" s="39"/>
      <c r="AJ12" s="39"/>
      <c r="AK12" s="39"/>
      <c r="AL12" s="39"/>
      <c r="AM12" s="39"/>
      <c r="AN12" s="39"/>
      <c r="AO12" s="39"/>
      <c r="AP12" s="39"/>
      <c r="AQ12" s="39"/>
      <c r="AR12" s="39"/>
      <c r="AS12" s="39"/>
      <c r="AT12" s="39"/>
      <c r="AU12" s="39"/>
    </row>
    <row r="13" spans="1:47" s="3" customFormat="1" ht="18" x14ac:dyDescent="0.4">
      <c r="A13" s="3" t="s">
        <v>434</v>
      </c>
      <c r="E13" s="9" t="s">
        <v>437</v>
      </c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F13" s="39"/>
      <c r="AG13" s="39"/>
      <c r="AH13" s="39"/>
      <c r="AI13" s="39"/>
      <c r="AJ13" s="39"/>
      <c r="AK13" s="39"/>
      <c r="AL13" s="39">
        <v>2233</v>
      </c>
      <c r="AM13" s="39"/>
      <c r="AN13" s="39"/>
      <c r="AO13" s="39"/>
      <c r="AP13" s="39"/>
      <c r="AQ13" s="39"/>
      <c r="AR13" s="39"/>
      <c r="AS13" s="39"/>
      <c r="AT13" s="39"/>
      <c r="AU13" s="39"/>
    </row>
    <row r="14" spans="1:47" s="3" customFormat="1" ht="18" x14ac:dyDescent="0.4">
      <c r="A14" s="3" t="s">
        <v>436</v>
      </c>
      <c r="E14" s="9" t="s">
        <v>435</v>
      </c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I14" s="39"/>
      <c r="AJ14" s="39"/>
      <c r="AK14" s="39"/>
      <c r="AL14" s="39">
        <v>2223</v>
      </c>
      <c r="AM14" s="39"/>
      <c r="AN14" s="39"/>
      <c r="AO14" s="39"/>
      <c r="AP14" s="39"/>
      <c r="AQ14" s="39"/>
      <c r="AR14" s="39"/>
      <c r="AS14" s="39"/>
      <c r="AT14" s="39"/>
      <c r="AU14" s="39"/>
    </row>
    <row r="15" spans="1:47" s="3" customFormat="1" ht="18" x14ac:dyDescent="0.4">
      <c r="A15" s="3" t="s">
        <v>438</v>
      </c>
      <c r="E15" s="9" t="s">
        <v>629</v>
      </c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39"/>
      <c r="AK15" s="39"/>
      <c r="AL15" s="39">
        <v>2192</v>
      </c>
      <c r="AM15" s="39"/>
      <c r="AN15" s="39"/>
      <c r="AO15" s="39"/>
      <c r="AP15" s="39"/>
      <c r="AQ15" s="39"/>
      <c r="AR15" s="39"/>
      <c r="AS15" s="39"/>
      <c r="AT15" s="39"/>
      <c r="AU15" s="39"/>
    </row>
    <row r="16" spans="1:47" s="3" customFormat="1" ht="18" x14ac:dyDescent="0.4"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39"/>
      <c r="AH16" s="39"/>
      <c r="AI16" s="39"/>
      <c r="AJ16" s="39"/>
      <c r="AK16" s="39"/>
      <c r="AL16" s="39"/>
      <c r="AM16" s="39"/>
      <c r="AN16" s="39"/>
      <c r="AO16" s="39"/>
      <c r="AP16" s="39"/>
      <c r="AQ16" s="39"/>
      <c r="AR16" s="39"/>
      <c r="AS16" s="39"/>
      <c r="AT16" s="39"/>
      <c r="AU16" s="39"/>
    </row>
    <row r="17" spans="1:47" s="14" customFormat="1" ht="15.5" x14ac:dyDescent="0.35">
      <c r="E17" s="13"/>
      <c r="F17" s="13"/>
      <c r="G17" s="53" t="s">
        <v>746</v>
      </c>
      <c r="H17" s="54"/>
      <c r="I17" s="54"/>
      <c r="J17" s="55"/>
      <c r="K17" s="53" t="s">
        <v>747</v>
      </c>
      <c r="L17" s="54"/>
      <c r="M17" s="54"/>
      <c r="N17" s="55"/>
      <c r="O17" s="53" t="s">
        <v>748</v>
      </c>
      <c r="P17" s="54"/>
      <c r="Q17" s="54"/>
      <c r="R17" s="55"/>
      <c r="S17" s="13"/>
      <c r="T17" s="13"/>
      <c r="U17" s="53" t="s">
        <v>746</v>
      </c>
      <c r="V17" s="54"/>
      <c r="W17" s="54"/>
      <c r="X17" s="55"/>
      <c r="Y17" s="53" t="s">
        <v>747</v>
      </c>
      <c r="Z17" s="54"/>
      <c r="AA17" s="54"/>
      <c r="AB17" s="55"/>
      <c r="AC17" s="53" t="s">
        <v>748</v>
      </c>
      <c r="AD17" s="54"/>
      <c r="AE17" s="54"/>
      <c r="AF17" s="55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</row>
    <row r="18" spans="1:47" s="14" customFormat="1" ht="15.5" x14ac:dyDescent="0.35">
      <c r="A18" s="13" t="s">
        <v>386</v>
      </c>
      <c r="B18" s="13" t="s">
        <v>51</v>
      </c>
      <c r="C18" s="42" t="s">
        <v>43</v>
      </c>
      <c r="D18" s="14" t="s">
        <v>44</v>
      </c>
      <c r="E18" s="13" t="s">
        <v>1</v>
      </c>
      <c r="F18" s="13" t="s">
        <v>0</v>
      </c>
      <c r="G18" s="56">
        <v>1</v>
      </c>
      <c r="H18" s="57">
        <v>2</v>
      </c>
      <c r="I18" s="57">
        <v>3</v>
      </c>
      <c r="J18" s="58">
        <v>4</v>
      </c>
      <c r="K18" s="56">
        <v>1</v>
      </c>
      <c r="L18" s="57">
        <v>2</v>
      </c>
      <c r="M18" s="57">
        <v>3</v>
      </c>
      <c r="N18" s="58">
        <v>4</v>
      </c>
      <c r="O18" s="56">
        <v>1</v>
      </c>
      <c r="P18" s="57">
        <v>2</v>
      </c>
      <c r="Q18" s="57">
        <v>3</v>
      </c>
      <c r="R18" s="58">
        <v>4</v>
      </c>
      <c r="S18" s="13" t="s">
        <v>392</v>
      </c>
      <c r="T18" s="13" t="s">
        <v>382</v>
      </c>
      <c r="U18" s="56">
        <v>1</v>
      </c>
      <c r="V18" s="57">
        <v>2</v>
      </c>
      <c r="W18" s="57">
        <v>3</v>
      </c>
      <c r="X18" s="58">
        <v>4</v>
      </c>
      <c r="Y18" s="56">
        <v>1</v>
      </c>
      <c r="Z18" s="57">
        <v>2</v>
      </c>
      <c r="AA18" s="57">
        <v>3</v>
      </c>
      <c r="AB18" s="58">
        <v>4</v>
      </c>
      <c r="AC18" s="56">
        <v>1</v>
      </c>
      <c r="AD18" s="57">
        <v>2</v>
      </c>
      <c r="AE18" s="57">
        <v>3</v>
      </c>
      <c r="AF18" s="58">
        <v>4</v>
      </c>
      <c r="AG18" s="13" t="s">
        <v>393</v>
      </c>
      <c r="AH18" s="13" t="s">
        <v>387</v>
      </c>
      <c r="AI18" s="13" t="s">
        <v>383</v>
      </c>
      <c r="AJ18" s="13" t="s">
        <v>441</v>
      </c>
      <c r="AK18" s="13" t="s">
        <v>749</v>
      </c>
      <c r="AL18" s="13" t="s">
        <v>385</v>
      </c>
      <c r="AM18" s="13"/>
      <c r="AN18" s="13"/>
      <c r="AO18" s="13"/>
      <c r="AP18" s="13"/>
      <c r="AQ18" s="13"/>
      <c r="AR18" s="13"/>
      <c r="AS18" s="13"/>
      <c r="AT18" s="13"/>
      <c r="AU18" s="13"/>
    </row>
    <row r="19" spans="1:47" s="20" customFormat="1" ht="15.5" x14ac:dyDescent="0.35">
      <c r="A19" s="15">
        <v>1</v>
      </c>
      <c r="B19" s="15">
        <v>204</v>
      </c>
      <c r="C19" s="43" t="s">
        <v>632</v>
      </c>
      <c r="D19" s="43" t="s">
        <v>633</v>
      </c>
      <c r="E19" s="44" t="s">
        <v>10</v>
      </c>
      <c r="F19" s="46" t="s">
        <v>2</v>
      </c>
      <c r="G19" s="15">
        <v>98</v>
      </c>
      <c r="H19" s="15">
        <v>98</v>
      </c>
      <c r="I19" s="15">
        <v>96</v>
      </c>
      <c r="J19" s="15">
        <v>100</v>
      </c>
      <c r="K19" s="15">
        <v>100</v>
      </c>
      <c r="L19" s="15">
        <v>99</v>
      </c>
      <c r="M19" s="15">
        <v>96</v>
      </c>
      <c r="N19" s="15">
        <v>97</v>
      </c>
      <c r="O19" s="15">
        <v>94</v>
      </c>
      <c r="P19" s="15">
        <v>95</v>
      </c>
      <c r="Q19" s="15">
        <v>94</v>
      </c>
      <c r="R19" s="15">
        <v>91</v>
      </c>
      <c r="S19" s="15">
        <v>1158</v>
      </c>
      <c r="T19" s="15">
        <v>48</v>
      </c>
      <c r="U19" s="15">
        <v>98</v>
      </c>
      <c r="V19" s="15">
        <v>99</v>
      </c>
      <c r="W19" s="15">
        <v>99</v>
      </c>
      <c r="X19" s="15">
        <v>100</v>
      </c>
      <c r="Y19" s="15">
        <v>100</v>
      </c>
      <c r="Z19" s="15">
        <v>98</v>
      </c>
      <c r="AA19" s="15">
        <v>98</v>
      </c>
      <c r="AB19" s="15">
        <v>98</v>
      </c>
      <c r="AC19" s="15">
        <v>93</v>
      </c>
      <c r="AD19" s="15">
        <v>96</v>
      </c>
      <c r="AE19" s="15">
        <v>96</v>
      </c>
      <c r="AF19" s="15">
        <v>94</v>
      </c>
      <c r="AG19" s="15">
        <v>1169</v>
      </c>
      <c r="AH19" s="15">
        <v>49</v>
      </c>
      <c r="AI19" s="23">
        <v>449.2</v>
      </c>
      <c r="AJ19" s="15">
        <v>7</v>
      </c>
      <c r="AK19" s="15">
        <v>97</v>
      </c>
      <c r="AL19" s="15">
        <f t="shared" ref="AL19:AL29" si="0">AJ19+AG19+S19</f>
        <v>2334</v>
      </c>
    </row>
    <row r="20" spans="1:47" s="20" customFormat="1" ht="15.5" x14ac:dyDescent="0.35">
      <c r="A20" s="15">
        <v>2</v>
      </c>
      <c r="B20" s="15">
        <v>141</v>
      </c>
      <c r="C20" s="43" t="s">
        <v>636</v>
      </c>
      <c r="D20" s="43" t="s">
        <v>637</v>
      </c>
      <c r="E20" s="44" t="s">
        <v>10</v>
      </c>
      <c r="F20" s="48" t="s">
        <v>2</v>
      </c>
      <c r="G20" s="15">
        <v>97</v>
      </c>
      <c r="H20" s="15">
        <v>100</v>
      </c>
      <c r="I20" s="15">
        <v>95</v>
      </c>
      <c r="J20" s="15">
        <v>97</v>
      </c>
      <c r="K20" s="15">
        <v>99</v>
      </c>
      <c r="L20" s="15">
        <v>99</v>
      </c>
      <c r="M20" s="15">
        <v>98</v>
      </c>
      <c r="N20" s="15">
        <v>99</v>
      </c>
      <c r="O20" s="15">
        <v>97</v>
      </c>
      <c r="P20" s="15">
        <v>95</v>
      </c>
      <c r="Q20" s="15">
        <v>94</v>
      </c>
      <c r="R20" s="15">
        <v>93</v>
      </c>
      <c r="S20" s="15">
        <v>1163</v>
      </c>
      <c r="T20" s="15">
        <v>44</v>
      </c>
      <c r="U20" s="15">
        <v>95</v>
      </c>
      <c r="V20" s="15">
        <v>96</v>
      </c>
      <c r="W20" s="15">
        <v>96</v>
      </c>
      <c r="X20" s="15">
        <v>98</v>
      </c>
      <c r="Y20" s="15">
        <v>98</v>
      </c>
      <c r="Z20" s="15">
        <v>100</v>
      </c>
      <c r="AA20" s="15">
        <v>100</v>
      </c>
      <c r="AB20" s="15">
        <v>98</v>
      </c>
      <c r="AC20" s="15">
        <v>94</v>
      </c>
      <c r="AD20" s="15">
        <v>94</v>
      </c>
      <c r="AE20" s="15">
        <v>96</v>
      </c>
      <c r="AF20" s="15">
        <v>94</v>
      </c>
      <c r="AG20" s="15">
        <v>1159</v>
      </c>
      <c r="AH20" s="15">
        <v>45</v>
      </c>
      <c r="AI20" s="23">
        <v>437.5</v>
      </c>
      <c r="AJ20" s="15">
        <v>6</v>
      </c>
      <c r="AK20" s="15">
        <v>89</v>
      </c>
      <c r="AL20" s="15">
        <f t="shared" si="0"/>
        <v>2328</v>
      </c>
    </row>
    <row r="21" spans="1:47" s="20" customFormat="1" ht="15.5" x14ac:dyDescent="0.35">
      <c r="A21" s="15">
        <v>3</v>
      </c>
      <c r="B21" s="15">
        <v>550</v>
      </c>
      <c r="C21" s="43" t="s">
        <v>648</v>
      </c>
      <c r="D21" s="43" t="s">
        <v>650</v>
      </c>
      <c r="E21" s="44" t="s">
        <v>10</v>
      </c>
      <c r="F21" s="49" t="s">
        <v>7</v>
      </c>
      <c r="G21" s="15">
        <v>94</v>
      </c>
      <c r="H21" s="15">
        <v>93</v>
      </c>
      <c r="I21" s="15">
        <v>95</v>
      </c>
      <c r="J21" s="15">
        <v>96</v>
      </c>
      <c r="K21" s="15">
        <v>98</v>
      </c>
      <c r="L21" s="15">
        <v>99</v>
      </c>
      <c r="M21" s="15">
        <v>100</v>
      </c>
      <c r="N21" s="15">
        <v>97</v>
      </c>
      <c r="O21" s="15">
        <v>97</v>
      </c>
      <c r="P21" s="15">
        <v>92</v>
      </c>
      <c r="Q21" s="15">
        <v>95</v>
      </c>
      <c r="R21" s="15">
        <v>94</v>
      </c>
      <c r="S21" s="15">
        <v>1150</v>
      </c>
      <c r="T21" s="15">
        <v>46</v>
      </c>
      <c r="U21" s="15">
        <v>91</v>
      </c>
      <c r="V21" s="15">
        <v>97</v>
      </c>
      <c r="W21" s="15">
        <v>94</v>
      </c>
      <c r="X21" s="15">
        <v>97</v>
      </c>
      <c r="Y21" s="15">
        <v>97</v>
      </c>
      <c r="Z21" s="15">
        <v>100</v>
      </c>
      <c r="AA21" s="15">
        <v>95</v>
      </c>
      <c r="AB21" s="15">
        <v>99</v>
      </c>
      <c r="AC21" s="15">
        <v>92</v>
      </c>
      <c r="AD21" s="15">
        <v>94</v>
      </c>
      <c r="AE21" s="15">
        <v>97</v>
      </c>
      <c r="AF21" s="15">
        <v>94</v>
      </c>
      <c r="AG21" s="15">
        <v>1147</v>
      </c>
      <c r="AH21" s="15">
        <v>54</v>
      </c>
      <c r="AI21" s="23">
        <v>413.1</v>
      </c>
      <c r="AJ21" s="15">
        <v>4</v>
      </c>
      <c r="AK21" s="15">
        <v>100</v>
      </c>
      <c r="AL21" s="15">
        <f t="shared" si="0"/>
        <v>2301</v>
      </c>
    </row>
    <row r="22" spans="1:47" s="20" customFormat="1" ht="15.5" x14ac:dyDescent="0.35">
      <c r="A22" s="15">
        <v>4</v>
      </c>
      <c r="B22" s="15">
        <v>460</v>
      </c>
      <c r="C22" s="43" t="s">
        <v>630</v>
      </c>
      <c r="D22" s="43" t="s">
        <v>750</v>
      </c>
      <c r="E22" s="44" t="s">
        <v>39</v>
      </c>
      <c r="F22" s="44" t="s">
        <v>7</v>
      </c>
      <c r="G22" s="15">
        <v>94</v>
      </c>
      <c r="H22" s="15">
        <v>93</v>
      </c>
      <c r="I22" s="15">
        <v>94</v>
      </c>
      <c r="J22" s="15">
        <v>89</v>
      </c>
      <c r="K22" s="15">
        <v>97</v>
      </c>
      <c r="L22" s="15">
        <v>96</v>
      </c>
      <c r="M22" s="15">
        <v>98</v>
      </c>
      <c r="N22" s="15">
        <v>99</v>
      </c>
      <c r="O22" s="15">
        <v>95</v>
      </c>
      <c r="P22" s="15">
        <v>95</v>
      </c>
      <c r="Q22" s="15">
        <v>100</v>
      </c>
      <c r="R22" s="15">
        <v>95</v>
      </c>
      <c r="S22" s="15">
        <v>1145</v>
      </c>
      <c r="T22" s="15">
        <v>42</v>
      </c>
      <c r="U22" s="15">
        <v>96</v>
      </c>
      <c r="V22" s="15">
        <v>92</v>
      </c>
      <c r="W22" s="15">
        <v>94</v>
      </c>
      <c r="X22" s="15">
        <v>96</v>
      </c>
      <c r="Y22" s="15">
        <v>99</v>
      </c>
      <c r="Z22" s="15">
        <v>99</v>
      </c>
      <c r="AA22" s="15">
        <v>99</v>
      </c>
      <c r="AB22" s="15">
        <v>99</v>
      </c>
      <c r="AC22" s="15">
        <v>93</v>
      </c>
      <c r="AD22" s="15">
        <v>92</v>
      </c>
      <c r="AE22" s="15">
        <v>92</v>
      </c>
      <c r="AF22" s="15">
        <v>96</v>
      </c>
      <c r="AG22" s="15">
        <v>1147</v>
      </c>
      <c r="AH22" s="15">
        <v>39</v>
      </c>
      <c r="AI22" s="23">
        <v>451.7</v>
      </c>
      <c r="AJ22" s="15">
        <v>8</v>
      </c>
      <c r="AK22" s="15">
        <v>81</v>
      </c>
      <c r="AL22" s="15">
        <f t="shared" si="0"/>
        <v>2300</v>
      </c>
    </row>
    <row r="23" spans="1:47" s="20" customFormat="1" ht="15.5" x14ac:dyDescent="0.35">
      <c r="A23" s="15">
        <v>5</v>
      </c>
      <c r="B23" s="15">
        <v>238</v>
      </c>
      <c r="C23" s="43" t="s">
        <v>640</v>
      </c>
      <c r="D23" s="43" t="s">
        <v>641</v>
      </c>
      <c r="E23" s="44" t="s">
        <v>23</v>
      </c>
      <c r="F23" s="49" t="s">
        <v>2</v>
      </c>
      <c r="G23" s="15">
        <v>96</v>
      </c>
      <c r="H23" s="15">
        <v>97</v>
      </c>
      <c r="I23" s="15">
        <v>94</v>
      </c>
      <c r="J23" s="15">
        <v>94</v>
      </c>
      <c r="K23" s="15">
        <v>99</v>
      </c>
      <c r="L23" s="15">
        <v>96</v>
      </c>
      <c r="M23" s="15">
        <v>99</v>
      </c>
      <c r="N23" s="15">
        <v>99</v>
      </c>
      <c r="O23" s="15">
        <v>93</v>
      </c>
      <c r="P23" s="15">
        <v>92</v>
      </c>
      <c r="Q23" s="15">
        <v>92</v>
      </c>
      <c r="R23" s="15">
        <v>93</v>
      </c>
      <c r="S23" s="15">
        <v>1144</v>
      </c>
      <c r="T23" s="15">
        <v>34</v>
      </c>
      <c r="U23" s="15">
        <v>98</v>
      </c>
      <c r="V23" s="15">
        <v>98</v>
      </c>
      <c r="W23" s="15">
        <v>94</v>
      </c>
      <c r="X23" s="15">
        <v>95</v>
      </c>
      <c r="Y23" s="15">
        <v>99</v>
      </c>
      <c r="Z23" s="15">
        <v>100</v>
      </c>
      <c r="AA23" s="15">
        <v>97</v>
      </c>
      <c r="AB23" s="15">
        <v>97</v>
      </c>
      <c r="AC23" s="15">
        <v>93</v>
      </c>
      <c r="AD23" s="15">
        <v>94</v>
      </c>
      <c r="AE23" s="15">
        <v>92</v>
      </c>
      <c r="AF23" s="15">
        <v>93</v>
      </c>
      <c r="AG23" s="15">
        <v>1150</v>
      </c>
      <c r="AH23" s="15">
        <v>44</v>
      </c>
      <c r="AI23" s="23">
        <v>426.7</v>
      </c>
      <c r="AJ23" s="15">
        <v>5</v>
      </c>
      <c r="AK23" s="15">
        <v>78</v>
      </c>
      <c r="AL23" s="15">
        <f t="shared" si="0"/>
        <v>2299</v>
      </c>
    </row>
    <row r="24" spans="1:47" s="20" customFormat="1" ht="15.5" x14ac:dyDescent="0.35">
      <c r="A24" s="15">
        <v>6</v>
      </c>
      <c r="B24" s="15">
        <v>396</v>
      </c>
      <c r="C24" s="43" t="s">
        <v>653</v>
      </c>
      <c r="D24" s="43" t="s">
        <v>654</v>
      </c>
      <c r="E24" s="44" t="s">
        <v>10</v>
      </c>
      <c r="F24" s="49" t="s">
        <v>2</v>
      </c>
      <c r="G24" s="15">
        <v>96</v>
      </c>
      <c r="H24" s="15">
        <v>97</v>
      </c>
      <c r="I24" s="15">
        <v>95</v>
      </c>
      <c r="J24" s="15">
        <v>96</v>
      </c>
      <c r="K24" s="15">
        <v>100</v>
      </c>
      <c r="L24" s="15">
        <v>98</v>
      </c>
      <c r="M24" s="15">
        <v>97</v>
      </c>
      <c r="N24" s="15">
        <v>98</v>
      </c>
      <c r="O24" s="15">
        <v>93</v>
      </c>
      <c r="P24" s="15">
        <v>93</v>
      </c>
      <c r="Q24" s="15">
        <v>92</v>
      </c>
      <c r="R24" s="15">
        <v>92</v>
      </c>
      <c r="S24" s="15">
        <v>1147</v>
      </c>
      <c r="T24" s="15">
        <v>45</v>
      </c>
      <c r="U24" s="15">
        <v>90</v>
      </c>
      <c r="V24" s="15">
        <v>94</v>
      </c>
      <c r="W24" s="15">
        <v>96</v>
      </c>
      <c r="X24" s="15">
        <v>96</v>
      </c>
      <c r="Y24" s="15">
        <v>99</v>
      </c>
      <c r="Z24" s="15">
        <v>99</v>
      </c>
      <c r="AA24" s="15">
        <v>96</v>
      </c>
      <c r="AB24" s="15">
        <v>98</v>
      </c>
      <c r="AC24" s="15">
        <v>95</v>
      </c>
      <c r="AD24" s="15">
        <v>96</v>
      </c>
      <c r="AE24" s="15">
        <v>95</v>
      </c>
      <c r="AF24" s="15">
        <v>90</v>
      </c>
      <c r="AG24" s="15">
        <v>1144</v>
      </c>
      <c r="AH24" s="15">
        <v>36</v>
      </c>
      <c r="AI24" s="23">
        <v>402.6</v>
      </c>
      <c r="AJ24" s="15">
        <v>3</v>
      </c>
      <c r="AK24" s="15">
        <v>81</v>
      </c>
      <c r="AL24" s="15">
        <f t="shared" si="0"/>
        <v>2294</v>
      </c>
    </row>
    <row r="25" spans="1:47" s="20" customFormat="1" ht="15.5" x14ac:dyDescent="0.35">
      <c r="A25" s="15">
        <v>7</v>
      </c>
      <c r="B25" s="15">
        <v>379</v>
      </c>
      <c r="C25" s="43" t="s">
        <v>701</v>
      </c>
      <c r="D25" s="43" t="s">
        <v>702</v>
      </c>
      <c r="E25" s="44" t="s">
        <v>31</v>
      </c>
      <c r="F25" s="49" t="s">
        <v>2</v>
      </c>
      <c r="G25" s="15">
        <v>98</v>
      </c>
      <c r="H25" s="15">
        <v>96</v>
      </c>
      <c r="I25" s="15">
        <v>96</v>
      </c>
      <c r="J25" s="15">
        <v>98</v>
      </c>
      <c r="K25" s="15">
        <v>98</v>
      </c>
      <c r="L25" s="15">
        <v>97</v>
      </c>
      <c r="M25" s="15">
        <v>97</v>
      </c>
      <c r="N25" s="15">
        <v>98</v>
      </c>
      <c r="O25" s="15">
        <v>94</v>
      </c>
      <c r="P25" s="15">
        <v>94</v>
      </c>
      <c r="Q25" s="15">
        <v>91</v>
      </c>
      <c r="R25" s="15">
        <v>94</v>
      </c>
      <c r="S25" s="15">
        <v>1151</v>
      </c>
      <c r="T25" s="15">
        <v>49</v>
      </c>
      <c r="U25" s="15">
        <v>94</v>
      </c>
      <c r="V25" s="15">
        <v>94</v>
      </c>
      <c r="W25" s="15">
        <v>97</v>
      </c>
      <c r="X25" s="15">
        <v>97</v>
      </c>
      <c r="Y25" s="15">
        <v>95</v>
      </c>
      <c r="Z25" s="15">
        <v>98</v>
      </c>
      <c r="AA25" s="15">
        <v>95</v>
      </c>
      <c r="AB25" s="15">
        <v>98</v>
      </c>
      <c r="AC25" s="15">
        <v>94</v>
      </c>
      <c r="AD25" s="15">
        <v>98</v>
      </c>
      <c r="AE25" s="15">
        <v>95</v>
      </c>
      <c r="AF25" s="15">
        <v>87</v>
      </c>
      <c r="AG25" s="15">
        <v>1142</v>
      </c>
      <c r="AH25" s="15">
        <v>32</v>
      </c>
      <c r="AI25" s="23">
        <v>394.8</v>
      </c>
      <c r="AJ25" s="15">
        <v>1</v>
      </c>
      <c r="AK25" s="15">
        <v>81</v>
      </c>
      <c r="AL25" s="15">
        <f t="shared" si="0"/>
        <v>2294</v>
      </c>
    </row>
    <row r="26" spans="1:47" s="20" customFormat="1" ht="15.5" x14ac:dyDescent="0.35">
      <c r="A26" s="15">
        <v>8</v>
      </c>
      <c r="B26" s="15">
        <v>111</v>
      </c>
      <c r="C26" s="43" t="s">
        <v>678</v>
      </c>
      <c r="D26" s="43" t="s">
        <v>679</v>
      </c>
      <c r="E26" s="44" t="s">
        <v>29</v>
      </c>
      <c r="F26" s="46" t="s">
        <v>2</v>
      </c>
      <c r="G26" s="15">
        <v>96</v>
      </c>
      <c r="H26" s="15">
        <v>98</v>
      </c>
      <c r="I26" s="15">
        <v>98</v>
      </c>
      <c r="J26" s="15">
        <v>96</v>
      </c>
      <c r="K26" s="15">
        <v>94</v>
      </c>
      <c r="L26" s="15">
        <v>97</v>
      </c>
      <c r="M26" s="15">
        <v>97</v>
      </c>
      <c r="N26" s="15">
        <v>96</v>
      </c>
      <c r="O26" s="15">
        <v>95</v>
      </c>
      <c r="P26" s="15">
        <v>99</v>
      </c>
      <c r="Q26" s="15">
        <v>94</v>
      </c>
      <c r="R26" s="15">
        <v>93</v>
      </c>
      <c r="S26" s="15">
        <v>1153</v>
      </c>
      <c r="T26" s="15">
        <v>41</v>
      </c>
      <c r="U26" s="15">
        <v>96</v>
      </c>
      <c r="V26" s="15">
        <v>97</v>
      </c>
      <c r="W26" s="15">
        <v>96</v>
      </c>
      <c r="X26" s="15">
        <v>89</v>
      </c>
      <c r="Y26" s="15">
        <v>97</v>
      </c>
      <c r="Z26" s="15">
        <v>96</v>
      </c>
      <c r="AA26" s="15">
        <v>94</v>
      </c>
      <c r="AB26" s="15">
        <v>97</v>
      </c>
      <c r="AC26" s="15">
        <v>97</v>
      </c>
      <c r="AD26" s="15">
        <v>95</v>
      </c>
      <c r="AE26" s="15">
        <v>94</v>
      </c>
      <c r="AF26" s="15">
        <v>90</v>
      </c>
      <c r="AG26" s="15">
        <v>1138</v>
      </c>
      <c r="AH26" s="15">
        <v>38</v>
      </c>
      <c r="AI26" s="23">
        <v>394.9</v>
      </c>
      <c r="AJ26" s="15">
        <v>2</v>
      </c>
      <c r="AK26" s="15">
        <v>79</v>
      </c>
      <c r="AL26" s="15">
        <f t="shared" si="0"/>
        <v>2293</v>
      </c>
    </row>
    <row r="27" spans="1:47" s="20" customFormat="1" ht="15.5" x14ac:dyDescent="0.35">
      <c r="A27" s="15">
        <v>9</v>
      </c>
      <c r="B27" s="15">
        <v>285</v>
      </c>
      <c r="C27" s="43" t="s">
        <v>644</v>
      </c>
      <c r="D27" s="43" t="s">
        <v>645</v>
      </c>
      <c r="E27" s="44" t="s">
        <v>13</v>
      </c>
      <c r="F27" s="49" t="s">
        <v>2</v>
      </c>
      <c r="G27" s="15">
        <v>93</v>
      </c>
      <c r="H27" s="15">
        <v>97</v>
      </c>
      <c r="I27" s="15">
        <v>97</v>
      </c>
      <c r="J27" s="15">
        <v>95</v>
      </c>
      <c r="K27" s="15">
        <v>97</v>
      </c>
      <c r="L27" s="15">
        <v>96</v>
      </c>
      <c r="M27" s="15">
        <v>98</v>
      </c>
      <c r="N27" s="15">
        <v>100</v>
      </c>
      <c r="O27" s="15">
        <v>93</v>
      </c>
      <c r="P27" s="15">
        <v>95</v>
      </c>
      <c r="Q27" s="15">
        <v>93</v>
      </c>
      <c r="R27" s="15">
        <v>94</v>
      </c>
      <c r="S27" s="15">
        <v>1148</v>
      </c>
      <c r="T27" s="15">
        <v>45</v>
      </c>
      <c r="U27" s="15">
        <v>96</v>
      </c>
      <c r="V27" s="15">
        <v>96</v>
      </c>
      <c r="W27" s="15">
        <v>96</v>
      </c>
      <c r="X27" s="15">
        <v>93</v>
      </c>
      <c r="Y27" s="15">
        <v>99</v>
      </c>
      <c r="Z27" s="15">
        <v>99</v>
      </c>
      <c r="AA27" s="15">
        <v>98</v>
      </c>
      <c r="AB27" s="15">
        <v>100</v>
      </c>
      <c r="AC27" s="15">
        <v>84</v>
      </c>
      <c r="AD27" s="15">
        <v>93</v>
      </c>
      <c r="AE27" s="15">
        <v>88</v>
      </c>
      <c r="AF27" s="15">
        <v>90</v>
      </c>
      <c r="AG27" s="15">
        <v>1132</v>
      </c>
      <c r="AH27" s="15">
        <v>42</v>
      </c>
      <c r="AI27" s="23"/>
      <c r="AJ27" s="15"/>
      <c r="AK27" s="15">
        <v>87</v>
      </c>
      <c r="AL27" s="15">
        <f t="shared" si="0"/>
        <v>2280</v>
      </c>
    </row>
    <row r="28" spans="1:47" s="20" customFormat="1" ht="15.5" x14ac:dyDescent="0.35">
      <c r="A28" s="15">
        <v>10</v>
      </c>
      <c r="B28" s="15">
        <v>321</v>
      </c>
      <c r="C28" s="43" t="s">
        <v>642</v>
      </c>
      <c r="D28" s="43" t="s">
        <v>643</v>
      </c>
      <c r="E28" s="44" t="s">
        <v>28</v>
      </c>
      <c r="F28" s="49" t="s">
        <v>2</v>
      </c>
      <c r="G28" s="15">
        <v>96</v>
      </c>
      <c r="H28" s="15">
        <v>93</v>
      </c>
      <c r="I28" s="15">
        <v>93</v>
      </c>
      <c r="J28" s="15">
        <v>96</v>
      </c>
      <c r="K28" s="15">
        <v>99</v>
      </c>
      <c r="L28" s="15">
        <v>99</v>
      </c>
      <c r="M28" s="15">
        <v>97</v>
      </c>
      <c r="N28" s="15">
        <v>99</v>
      </c>
      <c r="O28" s="15">
        <v>89</v>
      </c>
      <c r="P28" s="15">
        <v>88</v>
      </c>
      <c r="Q28" s="15">
        <v>90</v>
      </c>
      <c r="R28" s="15">
        <v>92</v>
      </c>
      <c r="S28" s="15">
        <v>1131</v>
      </c>
      <c r="T28" s="15">
        <v>40</v>
      </c>
      <c r="U28" s="15">
        <v>95</v>
      </c>
      <c r="V28" s="15">
        <v>95</v>
      </c>
      <c r="W28" s="15">
        <v>95</v>
      </c>
      <c r="X28" s="15">
        <v>96</v>
      </c>
      <c r="Y28" s="15">
        <v>95</v>
      </c>
      <c r="Z28" s="15">
        <v>97</v>
      </c>
      <c r="AA28" s="15">
        <v>98</v>
      </c>
      <c r="AB28" s="15">
        <v>99</v>
      </c>
      <c r="AC28" s="15">
        <v>94</v>
      </c>
      <c r="AD28" s="15">
        <v>95</v>
      </c>
      <c r="AE28" s="15">
        <v>96</v>
      </c>
      <c r="AF28" s="15">
        <v>92</v>
      </c>
      <c r="AG28" s="15">
        <v>1147</v>
      </c>
      <c r="AH28" s="15">
        <v>45</v>
      </c>
      <c r="AI28" s="23"/>
      <c r="AJ28" s="15"/>
      <c r="AK28" s="15">
        <v>85</v>
      </c>
      <c r="AL28" s="15">
        <f t="shared" si="0"/>
        <v>2278</v>
      </c>
    </row>
    <row r="29" spans="1:47" s="20" customFormat="1" ht="15.5" x14ac:dyDescent="0.35">
      <c r="A29" s="15">
        <v>11</v>
      </c>
      <c r="B29" s="15">
        <v>406</v>
      </c>
      <c r="C29" s="43" t="s">
        <v>648</v>
      </c>
      <c r="D29" s="43" t="s">
        <v>649</v>
      </c>
      <c r="E29" s="44" t="s">
        <v>10</v>
      </c>
      <c r="F29" s="50" t="s">
        <v>2</v>
      </c>
      <c r="G29" s="15">
        <v>92</v>
      </c>
      <c r="H29" s="15">
        <v>92</v>
      </c>
      <c r="I29" s="15">
        <v>91</v>
      </c>
      <c r="J29" s="15">
        <v>96</v>
      </c>
      <c r="K29" s="15">
        <v>97</v>
      </c>
      <c r="L29" s="15">
        <v>99</v>
      </c>
      <c r="M29" s="15">
        <v>98</v>
      </c>
      <c r="N29" s="15">
        <v>98</v>
      </c>
      <c r="O29" s="15">
        <v>91</v>
      </c>
      <c r="P29" s="15">
        <v>93</v>
      </c>
      <c r="Q29" s="15">
        <v>92</v>
      </c>
      <c r="R29" s="15">
        <v>94</v>
      </c>
      <c r="S29" s="15">
        <v>1133</v>
      </c>
      <c r="T29" s="15">
        <v>38</v>
      </c>
      <c r="U29" s="15">
        <v>92</v>
      </c>
      <c r="V29" s="15">
        <v>96</v>
      </c>
      <c r="W29" s="15">
        <v>99</v>
      </c>
      <c r="X29" s="15">
        <v>96</v>
      </c>
      <c r="Y29" s="15">
        <v>97</v>
      </c>
      <c r="Z29" s="15">
        <v>98</v>
      </c>
      <c r="AA29" s="15">
        <v>98</v>
      </c>
      <c r="AB29" s="15">
        <v>98</v>
      </c>
      <c r="AC29" s="15">
        <v>89</v>
      </c>
      <c r="AD29" s="15">
        <v>94</v>
      </c>
      <c r="AE29" s="15">
        <v>94</v>
      </c>
      <c r="AF29" s="15">
        <v>90</v>
      </c>
      <c r="AG29" s="15">
        <v>1141</v>
      </c>
      <c r="AH29" s="15">
        <v>42</v>
      </c>
      <c r="AI29" s="23"/>
      <c r="AJ29" s="15"/>
      <c r="AK29" s="15">
        <v>80</v>
      </c>
      <c r="AL29" s="15">
        <f t="shared" si="0"/>
        <v>2274</v>
      </c>
    </row>
    <row r="30" spans="1:47" s="20" customFormat="1" ht="15.5" x14ac:dyDescent="0.35">
      <c r="A30" s="15">
        <v>12</v>
      </c>
      <c r="B30" s="15">
        <v>539</v>
      </c>
      <c r="C30" s="43" t="s">
        <v>669</v>
      </c>
      <c r="D30" s="43" t="s">
        <v>670</v>
      </c>
      <c r="E30" s="44" t="s">
        <v>27</v>
      </c>
      <c r="F30" s="49" t="s">
        <v>2</v>
      </c>
      <c r="G30" s="15">
        <v>96</v>
      </c>
      <c r="H30" s="15">
        <v>95</v>
      </c>
      <c r="I30" s="15">
        <v>97</v>
      </c>
      <c r="J30" s="15">
        <v>94</v>
      </c>
      <c r="K30" s="15">
        <v>97</v>
      </c>
      <c r="L30" s="15">
        <v>99</v>
      </c>
      <c r="M30" s="15">
        <v>99</v>
      </c>
      <c r="N30" s="15">
        <v>93</v>
      </c>
      <c r="O30" s="15">
        <v>94</v>
      </c>
      <c r="P30" s="15">
        <v>94</v>
      </c>
      <c r="Q30" s="15">
        <v>89</v>
      </c>
      <c r="R30" s="15">
        <v>90</v>
      </c>
      <c r="S30" s="15">
        <v>1137</v>
      </c>
      <c r="T30" s="15">
        <v>41</v>
      </c>
      <c r="U30" s="15">
        <v>95</v>
      </c>
      <c r="V30" s="15">
        <v>96</v>
      </c>
      <c r="W30" s="15">
        <v>98</v>
      </c>
      <c r="X30" s="15">
        <v>94</v>
      </c>
      <c r="Y30" s="15">
        <v>99</v>
      </c>
      <c r="Z30" s="15">
        <v>99</v>
      </c>
      <c r="AA30" s="15">
        <v>94</v>
      </c>
      <c r="AB30" s="15">
        <v>97</v>
      </c>
      <c r="AC30" s="15">
        <v>86</v>
      </c>
      <c r="AD30" s="15">
        <v>90</v>
      </c>
      <c r="AE30" s="15">
        <v>94</v>
      </c>
      <c r="AF30" s="15">
        <v>94</v>
      </c>
      <c r="AG30" s="15">
        <v>1136</v>
      </c>
      <c r="AH30" s="15">
        <v>38</v>
      </c>
      <c r="AI30" s="23"/>
      <c r="AJ30" s="15"/>
      <c r="AK30" s="15">
        <v>79</v>
      </c>
      <c r="AL30" s="15">
        <v>2273</v>
      </c>
    </row>
    <row r="31" spans="1:47" s="20" customFormat="1" ht="15.5" x14ac:dyDescent="0.35">
      <c r="A31" s="15">
        <v>13</v>
      </c>
      <c r="B31" s="15">
        <v>295</v>
      </c>
      <c r="C31" s="43" t="s">
        <v>717</v>
      </c>
      <c r="D31" s="43" t="s">
        <v>718</v>
      </c>
      <c r="E31" s="44" t="s">
        <v>4</v>
      </c>
      <c r="F31" s="49" t="s">
        <v>2</v>
      </c>
      <c r="G31" s="15">
        <v>96</v>
      </c>
      <c r="H31" s="15">
        <v>93</v>
      </c>
      <c r="I31" s="15">
        <v>98</v>
      </c>
      <c r="J31" s="15">
        <v>94</v>
      </c>
      <c r="K31" s="15">
        <v>97</v>
      </c>
      <c r="L31" s="15">
        <v>98</v>
      </c>
      <c r="M31" s="15">
        <v>96</v>
      </c>
      <c r="N31" s="15">
        <v>95</v>
      </c>
      <c r="O31" s="15">
        <v>94</v>
      </c>
      <c r="P31" s="15">
        <v>90</v>
      </c>
      <c r="Q31" s="15">
        <v>94</v>
      </c>
      <c r="R31" s="15">
        <v>94</v>
      </c>
      <c r="S31" s="15">
        <v>1139</v>
      </c>
      <c r="T31" s="15">
        <v>28</v>
      </c>
      <c r="U31" s="15">
        <v>93</v>
      </c>
      <c r="V31" s="15">
        <v>94</v>
      </c>
      <c r="W31" s="15">
        <v>95</v>
      </c>
      <c r="X31" s="15">
        <v>96</v>
      </c>
      <c r="Y31" s="15">
        <v>97</v>
      </c>
      <c r="Z31" s="15">
        <v>95</v>
      </c>
      <c r="AA31" s="15">
        <v>93</v>
      </c>
      <c r="AB31" s="15">
        <v>98</v>
      </c>
      <c r="AC31" s="15">
        <v>95</v>
      </c>
      <c r="AD31" s="15">
        <v>92</v>
      </c>
      <c r="AE31" s="15">
        <v>89</v>
      </c>
      <c r="AF31" s="15">
        <v>96</v>
      </c>
      <c r="AG31" s="15">
        <v>1133</v>
      </c>
      <c r="AH31" s="15">
        <v>30</v>
      </c>
      <c r="AI31" s="23"/>
      <c r="AJ31" s="15"/>
      <c r="AK31" s="15">
        <v>58</v>
      </c>
      <c r="AL31" s="15">
        <v>2272</v>
      </c>
    </row>
    <row r="32" spans="1:47" s="20" customFormat="1" ht="15.5" x14ac:dyDescent="0.35">
      <c r="A32" s="15">
        <v>14</v>
      </c>
      <c r="B32" s="15">
        <v>208</v>
      </c>
      <c r="C32" s="43" t="s">
        <v>646</v>
      </c>
      <c r="D32" s="43" t="s">
        <v>647</v>
      </c>
      <c r="E32" s="44" t="s">
        <v>30</v>
      </c>
      <c r="F32" s="49" t="s">
        <v>2</v>
      </c>
      <c r="G32" s="15">
        <v>94</v>
      </c>
      <c r="H32" s="15">
        <v>96</v>
      </c>
      <c r="I32" s="15">
        <v>95</v>
      </c>
      <c r="J32" s="15">
        <v>96</v>
      </c>
      <c r="K32" s="15">
        <v>99</v>
      </c>
      <c r="L32" s="15">
        <v>97</v>
      </c>
      <c r="M32" s="15">
        <v>95</v>
      </c>
      <c r="N32" s="15">
        <v>100</v>
      </c>
      <c r="O32" s="15">
        <v>93</v>
      </c>
      <c r="P32" s="15">
        <v>92</v>
      </c>
      <c r="Q32" s="15">
        <v>94</v>
      </c>
      <c r="R32" s="15">
        <v>93</v>
      </c>
      <c r="S32" s="15">
        <v>1144</v>
      </c>
      <c r="T32" s="15">
        <v>43</v>
      </c>
      <c r="U32" s="15">
        <v>97</v>
      </c>
      <c r="V32" s="15">
        <v>95</v>
      </c>
      <c r="W32" s="15">
        <v>94</v>
      </c>
      <c r="X32" s="15">
        <v>94</v>
      </c>
      <c r="Y32" s="15">
        <v>97</v>
      </c>
      <c r="Z32" s="15">
        <v>97</v>
      </c>
      <c r="AA32" s="15">
        <v>98</v>
      </c>
      <c r="AB32" s="15">
        <v>97</v>
      </c>
      <c r="AC32" s="15">
        <v>93</v>
      </c>
      <c r="AD32" s="15">
        <v>87</v>
      </c>
      <c r="AE32" s="15">
        <v>84</v>
      </c>
      <c r="AF32" s="15">
        <v>94</v>
      </c>
      <c r="AG32" s="15">
        <v>1127</v>
      </c>
      <c r="AH32" s="15">
        <v>44</v>
      </c>
      <c r="AI32" s="23"/>
      <c r="AJ32" s="15"/>
      <c r="AK32" s="15">
        <v>87</v>
      </c>
      <c r="AL32" s="15">
        <v>2271</v>
      </c>
    </row>
    <row r="33" spans="1:38" s="20" customFormat="1" ht="15.5" x14ac:dyDescent="0.35">
      <c r="A33" s="15">
        <v>15</v>
      </c>
      <c r="B33" s="15">
        <v>104</v>
      </c>
      <c r="C33" s="43" t="s">
        <v>676</v>
      </c>
      <c r="D33" s="43" t="s">
        <v>677</v>
      </c>
      <c r="E33" s="44" t="s">
        <v>26</v>
      </c>
      <c r="F33" s="44" t="s">
        <v>7</v>
      </c>
      <c r="G33" s="15">
        <v>93</v>
      </c>
      <c r="H33" s="15">
        <v>97</v>
      </c>
      <c r="I33" s="15">
        <v>93</v>
      </c>
      <c r="J33" s="15">
        <v>92</v>
      </c>
      <c r="K33" s="15">
        <v>96</v>
      </c>
      <c r="L33" s="15">
        <v>94</v>
      </c>
      <c r="M33" s="15">
        <v>96</v>
      </c>
      <c r="N33" s="15">
        <v>98</v>
      </c>
      <c r="O33" s="15">
        <v>91</v>
      </c>
      <c r="P33" s="15">
        <v>93</v>
      </c>
      <c r="Q33" s="15">
        <v>94</v>
      </c>
      <c r="R33" s="15">
        <v>93</v>
      </c>
      <c r="S33" s="15">
        <v>1130</v>
      </c>
      <c r="T33" s="15">
        <v>27</v>
      </c>
      <c r="U33" s="15">
        <v>98</v>
      </c>
      <c r="V33" s="15">
        <v>95</v>
      </c>
      <c r="W33" s="15">
        <v>95</v>
      </c>
      <c r="X33" s="15">
        <v>96</v>
      </c>
      <c r="Y33" s="15">
        <v>97</v>
      </c>
      <c r="Z33" s="15">
        <v>100</v>
      </c>
      <c r="AA33" s="15">
        <v>95</v>
      </c>
      <c r="AB33" s="15">
        <v>98</v>
      </c>
      <c r="AC33" s="15">
        <v>92</v>
      </c>
      <c r="AD33" s="15">
        <v>90</v>
      </c>
      <c r="AE33" s="15">
        <v>93</v>
      </c>
      <c r="AF33" s="15">
        <v>90</v>
      </c>
      <c r="AG33" s="15">
        <v>1139</v>
      </c>
      <c r="AH33" s="15">
        <v>35</v>
      </c>
      <c r="AI33" s="23"/>
      <c r="AJ33" s="15"/>
      <c r="AK33" s="15">
        <v>62</v>
      </c>
      <c r="AL33" s="15">
        <v>2269</v>
      </c>
    </row>
    <row r="34" spans="1:38" s="20" customFormat="1" ht="15.5" x14ac:dyDescent="0.35">
      <c r="A34" s="15">
        <v>16</v>
      </c>
      <c r="B34" s="15">
        <v>516</v>
      </c>
      <c r="C34" s="43" t="s">
        <v>685</v>
      </c>
      <c r="D34" s="43" t="s">
        <v>686</v>
      </c>
      <c r="E34" s="44" t="s">
        <v>32</v>
      </c>
      <c r="F34" s="49" t="s">
        <v>7</v>
      </c>
      <c r="G34" s="15">
        <v>98</v>
      </c>
      <c r="H34" s="15">
        <v>92</v>
      </c>
      <c r="I34" s="15">
        <v>96</v>
      </c>
      <c r="J34" s="15">
        <v>96</v>
      </c>
      <c r="K34" s="15">
        <v>94</v>
      </c>
      <c r="L34" s="15">
        <v>96</v>
      </c>
      <c r="M34" s="15">
        <v>90</v>
      </c>
      <c r="N34" s="15">
        <v>100</v>
      </c>
      <c r="O34" s="15">
        <v>90</v>
      </c>
      <c r="P34" s="15">
        <v>90</v>
      </c>
      <c r="Q34" s="15">
        <v>92</v>
      </c>
      <c r="R34" s="15">
        <v>92</v>
      </c>
      <c r="S34" s="15">
        <v>1126</v>
      </c>
      <c r="T34" s="15">
        <v>33</v>
      </c>
      <c r="U34" s="15">
        <v>99</v>
      </c>
      <c r="V34" s="15">
        <v>96</v>
      </c>
      <c r="W34" s="15">
        <v>95</v>
      </c>
      <c r="X34" s="15">
        <v>95</v>
      </c>
      <c r="Y34" s="15">
        <v>99</v>
      </c>
      <c r="Z34" s="15">
        <v>97</v>
      </c>
      <c r="AA34" s="15">
        <v>100</v>
      </c>
      <c r="AB34" s="15">
        <v>99</v>
      </c>
      <c r="AC34" s="15">
        <v>90</v>
      </c>
      <c r="AD34" s="15">
        <v>87</v>
      </c>
      <c r="AE34" s="15">
        <v>93</v>
      </c>
      <c r="AF34" s="15">
        <v>91</v>
      </c>
      <c r="AG34" s="15">
        <v>1141</v>
      </c>
      <c r="AH34" s="15">
        <v>37</v>
      </c>
      <c r="AI34" s="23"/>
      <c r="AJ34" s="15"/>
      <c r="AK34" s="15">
        <v>70</v>
      </c>
      <c r="AL34" s="15">
        <v>2267</v>
      </c>
    </row>
    <row r="35" spans="1:38" s="20" customFormat="1" ht="15.5" x14ac:dyDescent="0.35">
      <c r="A35" s="15">
        <v>17</v>
      </c>
      <c r="B35" s="15">
        <v>469</v>
      </c>
      <c r="C35" s="43" t="s">
        <v>648</v>
      </c>
      <c r="D35" s="43" t="s">
        <v>657</v>
      </c>
      <c r="E35" s="44" t="s">
        <v>39</v>
      </c>
      <c r="F35" s="50" t="s">
        <v>2</v>
      </c>
      <c r="G35" s="15">
        <v>94</v>
      </c>
      <c r="H35" s="15">
        <v>93</v>
      </c>
      <c r="I35" s="15">
        <v>94</v>
      </c>
      <c r="J35" s="15">
        <v>95</v>
      </c>
      <c r="K35" s="15">
        <v>97</v>
      </c>
      <c r="L35" s="15">
        <v>98</v>
      </c>
      <c r="M35" s="15">
        <v>96</v>
      </c>
      <c r="N35" s="15">
        <v>99</v>
      </c>
      <c r="O35" s="15">
        <v>88</v>
      </c>
      <c r="P35" s="15">
        <v>95</v>
      </c>
      <c r="Q35" s="15">
        <v>92</v>
      </c>
      <c r="R35" s="15">
        <v>94</v>
      </c>
      <c r="S35" s="15">
        <v>1135</v>
      </c>
      <c r="T35" s="15">
        <v>39</v>
      </c>
      <c r="U35" s="15">
        <v>95</v>
      </c>
      <c r="V35" s="15">
        <v>95</v>
      </c>
      <c r="W35" s="15">
        <v>93</v>
      </c>
      <c r="X35" s="15">
        <v>94</v>
      </c>
      <c r="Y35" s="15">
        <v>95</v>
      </c>
      <c r="Z35" s="15">
        <v>98</v>
      </c>
      <c r="AA35" s="15">
        <v>97</v>
      </c>
      <c r="AB35" s="15">
        <v>96</v>
      </c>
      <c r="AC35" s="15">
        <v>90</v>
      </c>
      <c r="AD35" s="15">
        <v>93</v>
      </c>
      <c r="AE35" s="15">
        <v>90</v>
      </c>
      <c r="AF35" s="15">
        <v>91</v>
      </c>
      <c r="AG35" s="15">
        <v>1127</v>
      </c>
      <c r="AH35" s="15">
        <v>29</v>
      </c>
      <c r="AI35" s="23"/>
      <c r="AJ35" s="15"/>
      <c r="AK35" s="15">
        <v>68</v>
      </c>
      <c r="AL35" s="15">
        <v>2262</v>
      </c>
    </row>
    <row r="36" spans="1:38" s="20" customFormat="1" ht="15.5" x14ac:dyDescent="0.35">
      <c r="A36" s="15">
        <v>18</v>
      </c>
      <c r="B36" s="15">
        <v>417</v>
      </c>
      <c r="C36" s="43" t="s">
        <v>658</v>
      </c>
      <c r="D36" s="43" t="s">
        <v>659</v>
      </c>
      <c r="E36" s="44" t="s">
        <v>26</v>
      </c>
      <c r="F36" s="44" t="s">
        <v>7</v>
      </c>
      <c r="G36" s="15">
        <v>92</v>
      </c>
      <c r="H36" s="15">
        <v>81</v>
      </c>
      <c r="I36" s="15">
        <v>92</v>
      </c>
      <c r="J36" s="15">
        <v>93</v>
      </c>
      <c r="K36" s="15">
        <v>99</v>
      </c>
      <c r="L36" s="15">
        <v>96</v>
      </c>
      <c r="M36" s="15">
        <v>97</v>
      </c>
      <c r="N36" s="15">
        <v>98</v>
      </c>
      <c r="O36" s="15">
        <v>94</v>
      </c>
      <c r="P36" s="15">
        <v>95</v>
      </c>
      <c r="Q36" s="15">
        <v>92</v>
      </c>
      <c r="R36" s="15">
        <v>91</v>
      </c>
      <c r="S36" s="15">
        <v>1120</v>
      </c>
      <c r="T36" s="15">
        <v>39</v>
      </c>
      <c r="U36" s="15">
        <v>93</v>
      </c>
      <c r="V36" s="15">
        <v>95</v>
      </c>
      <c r="W36" s="15">
        <v>96</v>
      </c>
      <c r="X36" s="15">
        <v>92</v>
      </c>
      <c r="Y36" s="15">
        <v>98</v>
      </c>
      <c r="Z36" s="15">
        <v>97</v>
      </c>
      <c r="AA36" s="15">
        <v>99</v>
      </c>
      <c r="AB36" s="15">
        <v>100</v>
      </c>
      <c r="AC36" s="15">
        <v>92</v>
      </c>
      <c r="AD36" s="15">
        <v>92</v>
      </c>
      <c r="AE36" s="15">
        <v>91</v>
      </c>
      <c r="AF36" s="15">
        <v>95</v>
      </c>
      <c r="AG36" s="15">
        <v>1140</v>
      </c>
      <c r="AH36" s="15">
        <v>43</v>
      </c>
      <c r="AI36" s="23"/>
      <c r="AJ36" s="15"/>
      <c r="AK36" s="15">
        <v>82</v>
      </c>
      <c r="AL36" s="15">
        <v>2260</v>
      </c>
    </row>
    <row r="37" spans="1:38" s="20" customFormat="1" ht="15.5" x14ac:dyDescent="0.35">
      <c r="A37" s="15">
        <v>19</v>
      </c>
      <c r="B37" s="15">
        <v>178</v>
      </c>
      <c r="C37" s="43" t="s">
        <v>703</v>
      </c>
      <c r="D37" s="43" t="s">
        <v>704</v>
      </c>
      <c r="E37" s="44" t="s">
        <v>13</v>
      </c>
      <c r="F37" s="49" t="s">
        <v>2</v>
      </c>
      <c r="G37" s="15">
        <v>96</v>
      </c>
      <c r="H37" s="15">
        <v>92</v>
      </c>
      <c r="I37" s="15">
        <v>97</v>
      </c>
      <c r="J37" s="15">
        <v>96</v>
      </c>
      <c r="K37" s="15">
        <v>97</v>
      </c>
      <c r="L37" s="15">
        <v>99</v>
      </c>
      <c r="M37" s="15">
        <v>97</v>
      </c>
      <c r="N37" s="15">
        <v>98</v>
      </c>
      <c r="O37" s="15">
        <v>92</v>
      </c>
      <c r="P37" s="15">
        <v>92</v>
      </c>
      <c r="Q37" s="15">
        <v>93</v>
      </c>
      <c r="R37" s="15">
        <v>89</v>
      </c>
      <c r="S37" s="15">
        <v>1138</v>
      </c>
      <c r="T37" s="15">
        <v>34</v>
      </c>
      <c r="U37" s="15">
        <v>92</v>
      </c>
      <c r="V37" s="15">
        <v>95</v>
      </c>
      <c r="W37" s="15">
        <v>96</v>
      </c>
      <c r="X37" s="15">
        <v>96</v>
      </c>
      <c r="Y37" s="15">
        <v>98</v>
      </c>
      <c r="Z37" s="15">
        <v>98</v>
      </c>
      <c r="AA37" s="15">
        <v>95</v>
      </c>
      <c r="AB37" s="15">
        <v>98</v>
      </c>
      <c r="AC37" s="15">
        <v>92</v>
      </c>
      <c r="AD37" s="15">
        <v>87</v>
      </c>
      <c r="AE37" s="15">
        <v>86</v>
      </c>
      <c r="AF37" s="15">
        <v>87</v>
      </c>
      <c r="AG37" s="15">
        <v>1120</v>
      </c>
      <c r="AH37" s="15">
        <v>35</v>
      </c>
      <c r="AI37" s="23"/>
      <c r="AJ37" s="15"/>
      <c r="AK37" s="15">
        <v>69</v>
      </c>
      <c r="AL37" s="15">
        <v>2258</v>
      </c>
    </row>
    <row r="38" spans="1:38" s="20" customFormat="1" ht="15.5" x14ac:dyDescent="0.35">
      <c r="A38" s="15">
        <v>20</v>
      </c>
      <c r="B38" s="15">
        <v>477</v>
      </c>
      <c r="C38" s="43" t="s">
        <v>667</v>
      </c>
      <c r="D38" s="43" t="s">
        <v>668</v>
      </c>
      <c r="E38" s="44" t="s">
        <v>14</v>
      </c>
      <c r="F38" s="49" t="s">
        <v>7</v>
      </c>
      <c r="G38" s="15">
        <v>97</v>
      </c>
      <c r="H38" s="15">
        <v>94</v>
      </c>
      <c r="I38" s="15">
        <v>94</v>
      </c>
      <c r="J38" s="15">
        <v>93</v>
      </c>
      <c r="K38" s="15">
        <v>97</v>
      </c>
      <c r="L38" s="15">
        <v>97</v>
      </c>
      <c r="M38" s="15">
        <v>94</v>
      </c>
      <c r="N38" s="15">
        <v>93</v>
      </c>
      <c r="O38" s="15">
        <v>92</v>
      </c>
      <c r="P38" s="15">
        <v>95</v>
      </c>
      <c r="Q38" s="15">
        <v>87</v>
      </c>
      <c r="R38" s="15">
        <v>90</v>
      </c>
      <c r="S38" s="15">
        <v>1123</v>
      </c>
      <c r="T38" s="15">
        <v>28</v>
      </c>
      <c r="U38" s="15">
        <v>96</v>
      </c>
      <c r="V38" s="15">
        <v>94</v>
      </c>
      <c r="W38" s="15">
        <v>93</v>
      </c>
      <c r="X38" s="15">
        <v>92</v>
      </c>
      <c r="Y38" s="15">
        <v>99</v>
      </c>
      <c r="Z38" s="15">
        <v>100</v>
      </c>
      <c r="AA38" s="15">
        <v>97</v>
      </c>
      <c r="AB38" s="15">
        <v>99</v>
      </c>
      <c r="AC38" s="15">
        <v>88</v>
      </c>
      <c r="AD38" s="15">
        <v>91</v>
      </c>
      <c r="AE38" s="15">
        <v>91</v>
      </c>
      <c r="AF38" s="15">
        <v>91</v>
      </c>
      <c r="AG38" s="15">
        <v>1131</v>
      </c>
      <c r="AH38" s="15">
        <v>37</v>
      </c>
      <c r="AI38" s="23"/>
      <c r="AJ38" s="15"/>
      <c r="AK38" s="15">
        <v>65</v>
      </c>
      <c r="AL38" s="15">
        <v>2254</v>
      </c>
    </row>
    <row r="39" spans="1:38" s="20" customFormat="1" ht="15.5" x14ac:dyDescent="0.35">
      <c r="A39" s="15">
        <v>21</v>
      </c>
      <c r="B39" s="15">
        <v>237</v>
      </c>
      <c r="C39" s="43" t="s">
        <v>691</v>
      </c>
      <c r="D39" s="43" t="s">
        <v>692</v>
      </c>
      <c r="E39" s="44" t="s">
        <v>30</v>
      </c>
      <c r="F39" s="49" t="s">
        <v>2</v>
      </c>
      <c r="G39" s="15">
        <v>94</v>
      </c>
      <c r="H39" s="15">
        <v>97</v>
      </c>
      <c r="I39" s="15">
        <v>94</v>
      </c>
      <c r="J39" s="15">
        <v>98</v>
      </c>
      <c r="K39" s="15">
        <v>95</v>
      </c>
      <c r="L39" s="15">
        <v>99</v>
      </c>
      <c r="M39" s="15">
        <v>96</v>
      </c>
      <c r="N39" s="15">
        <v>98</v>
      </c>
      <c r="O39" s="15">
        <v>87</v>
      </c>
      <c r="P39" s="15">
        <v>93</v>
      </c>
      <c r="Q39" s="15">
        <v>90</v>
      </c>
      <c r="R39" s="15">
        <v>90</v>
      </c>
      <c r="S39" s="15">
        <v>1131</v>
      </c>
      <c r="T39" s="15">
        <v>40</v>
      </c>
      <c r="U39" s="15">
        <v>94</v>
      </c>
      <c r="V39" s="15">
        <v>95</v>
      </c>
      <c r="W39" s="15">
        <v>94</v>
      </c>
      <c r="X39" s="15">
        <v>94</v>
      </c>
      <c r="Y39" s="15">
        <v>98</v>
      </c>
      <c r="Z39" s="15">
        <v>99</v>
      </c>
      <c r="AA39" s="15">
        <v>97</v>
      </c>
      <c r="AB39" s="15">
        <v>97</v>
      </c>
      <c r="AC39" s="15">
        <v>84</v>
      </c>
      <c r="AD39" s="15">
        <v>90</v>
      </c>
      <c r="AE39" s="15">
        <v>93</v>
      </c>
      <c r="AF39" s="15">
        <v>87</v>
      </c>
      <c r="AG39" s="15">
        <v>1122</v>
      </c>
      <c r="AH39" s="15">
        <v>27</v>
      </c>
      <c r="AI39" s="23"/>
      <c r="AJ39" s="15"/>
      <c r="AK39" s="15">
        <v>67</v>
      </c>
      <c r="AL39" s="15">
        <v>2253</v>
      </c>
    </row>
    <row r="40" spans="1:38" s="20" customFormat="1" ht="15.5" x14ac:dyDescent="0.35">
      <c r="A40" s="15">
        <v>22</v>
      </c>
      <c r="B40" s="15">
        <v>222</v>
      </c>
      <c r="C40" s="43" t="s">
        <v>638</v>
      </c>
      <c r="D40" s="43" t="s">
        <v>639</v>
      </c>
      <c r="E40" s="44" t="s">
        <v>29</v>
      </c>
      <c r="F40" s="49" t="s">
        <v>2</v>
      </c>
      <c r="G40" s="15">
        <v>92</v>
      </c>
      <c r="H40" s="15">
        <v>90</v>
      </c>
      <c r="I40" s="15">
        <v>91</v>
      </c>
      <c r="J40" s="15">
        <v>95</v>
      </c>
      <c r="K40" s="15">
        <v>97</v>
      </c>
      <c r="L40" s="15">
        <v>99</v>
      </c>
      <c r="M40" s="15">
        <v>98</v>
      </c>
      <c r="N40" s="15">
        <v>97</v>
      </c>
      <c r="O40" s="15">
        <v>93</v>
      </c>
      <c r="P40" s="15">
        <v>90</v>
      </c>
      <c r="Q40" s="15">
        <v>93</v>
      </c>
      <c r="R40" s="15">
        <v>87</v>
      </c>
      <c r="S40" s="15">
        <v>1122</v>
      </c>
      <c r="T40" s="15">
        <v>32</v>
      </c>
      <c r="U40" s="15">
        <v>93</v>
      </c>
      <c r="V40" s="15">
        <v>93</v>
      </c>
      <c r="W40" s="15">
        <v>95</v>
      </c>
      <c r="X40" s="15">
        <v>88</v>
      </c>
      <c r="Y40" s="15">
        <v>98</v>
      </c>
      <c r="Z40" s="15">
        <v>99</v>
      </c>
      <c r="AA40" s="15">
        <v>98</v>
      </c>
      <c r="AB40" s="15">
        <v>96</v>
      </c>
      <c r="AC40" s="15">
        <v>98</v>
      </c>
      <c r="AD40" s="15">
        <v>91</v>
      </c>
      <c r="AE40" s="15">
        <v>92</v>
      </c>
      <c r="AF40" s="15">
        <v>89</v>
      </c>
      <c r="AG40" s="15">
        <v>1130</v>
      </c>
      <c r="AH40" s="15">
        <v>37</v>
      </c>
      <c r="AI40" s="23"/>
      <c r="AJ40" s="15"/>
      <c r="AK40" s="15">
        <v>69</v>
      </c>
      <c r="AL40" s="15">
        <v>2252</v>
      </c>
    </row>
    <row r="41" spans="1:38" s="20" customFormat="1" ht="15.5" x14ac:dyDescent="0.35">
      <c r="A41" s="15">
        <v>23</v>
      </c>
      <c r="B41" s="15">
        <v>186</v>
      </c>
      <c r="C41" s="43" t="s">
        <v>671</v>
      </c>
      <c r="D41" s="43" t="s">
        <v>672</v>
      </c>
      <c r="E41" s="44" t="s">
        <v>31</v>
      </c>
      <c r="F41" s="49" t="s">
        <v>7</v>
      </c>
      <c r="G41" s="15">
        <v>94</v>
      </c>
      <c r="H41" s="15">
        <v>95</v>
      </c>
      <c r="I41" s="15">
        <v>91</v>
      </c>
      <c r="J41" s="15">
        <v>95</v>
      </c>
      <c r="K41" s="15">
        <v>97</v>
      </c>
      <c r="L41" s="15">
        <v>98</v>
      </c>
      <c r="M41" s="15">
        <v>95</v>
      </c>
      <c r="N41" s="15">
        <v>99</v>
      </c>
      <c r="O41" s="15">
        <v>88</v>
      </c>
      <c r="P41" s="15">
        <v>91</v>
      </c>
      <c r="Q41" s="15">
        <v>94</v>
      </c>
      <c r="R41" s="15">
        <v>93</v>
      </c>
      <c r="S41" s="15">
        <v>1130</v>
      </c>
      <c r="T41" s="15">
        <v>39</v>
      </c>
      <c r="U41" s="15">
        <v>93</v>
      </c>
      <c r="V41" s="15">
        <v>93</v>
      </c>
      <c r="W41" s="15">
        <v>93</v>
      </c>
      <c r="X41" s="15">
        <v>94</v>
      </c>
      <c r="Y41" s="15">
        <v>97</v>
      </c>
      <c r="Z41" s="15">
        <v>94</v>
      </c>
      <c r="AA41" s="15">
        <v>94</v>
      </c>
      <c r="AB41" s="15">
        <v>93</v>
      </c>
      <c r="AC41" s="15">
        <v>92</v>
      </c>
      <c r="AD41" s="15">
        <v>91</v>
      </c>
      <c r="AE41" s="15">
        <v>91</v>
      </c>
      <c r="AF41" s="15">
        <v>96</v>
      </c>
      <c r="AG41" s="15">
        <v>1121</v>
      </c>
      <c r="AH41" s="15">
        <v>29</v>
      </c>
      <c r="AI41" s="23"/>
      <c r="AJ41" s="15"/>
      <c r="AK41" s="15">
        <v>68</v>
      </c>
      <c r="AL41" s="15">
        <v>2251</v>
      </c>
    </row>
    <row r="42" spans="1:38" s="20" customFormat="1" ht="15.5" x14ac:dyDescent="0.35">
      <c r="A42" s="15">
        <v>24</v>
      </c>
      <c r="B42" s="15">
        <v>221</v>
      </c>
      <c r="C42" s="43" t="s">
        <v>651</v>
      </c>
      <c r="D42" s="43" t="s">
        <v>721</v>
      </c>
      <c r="E42" s="44" t="s">
        <v>40</v>
      </c>
      <c r="F42" s="49" t="s">
        <v>7</v>
      </c>
      <c r="G42" s="15">
        <v>93</v>
      </c>
      <c r="H42" s="15">
        <v>93</v>
      </c>
      <c r="I42" s="15">
        <v>95</v>
      </c>
      <c r="J42" s="15">
        <v>93</v>
      </c>
      <c r="K42" s="15">
        <v>94</v>
      </c>
      <c r="L42" s="15">
        <v>99</v>
      </c>
      <c r="M42" s="15">
        <v>98</v>
      </c>
      <c r="N42" s="15">
        <v>92</v>
      </c>
      <c r="O42" s="15">
        <v>98</v>
      </c>
      <c r="P42" s="15">
        <v>94</v>
      </c>
      <c r="Q42" s="15">
        <v>91</v>
      </c>
      <c r="R42" s="15">
        <v>94</v>
      </c>
      <c r="S42" s="15">
        <v>1134</v>
      </c>
      <c r="T42" s="15">
        <v>35</v>
      </c>
      <c r="U42" s="15">
        <v>95</v>
      </c>
      <c r="V42" s="15">
        <v>92</v>
      </c>
      <c r="W42" s="15">
        <v>97</v>
      </c>
      <c r="X42" s="15">
        <v>95</v>
      </c>
      <c r="Y42" s="15">
        <v>96</v>
      </c>
      <c r="Z42" s="15">
        <v>97</v>
      </c>
      <c r="AA42" s="15">
        <v>93</v>
      </c>
      <c r="AB42" s="15">
        <v>97</v>
      </c>
      <c r="AC42" s="15">
        <v>84</v>
      </c>
      <c r="AD42" s="15">
        <v>92</v>
      </c>
      <c r="AE42" s="15">
        <v>88</v>
      </c>
      <c r="AF42" s="15">
        <v>88</v>
      </c>
      <c r="AG42" s="15">
        <v>1114</v>
      </c>
      <c r="AH42" s="15">
        <v>33</v>
      </c>
      <c r="AI42" s="23"/>
      <c r="AJ42" s="15"/>
      <c r="AK42" s="15">
        <v>68</v>
      </c>
      <c r="AL42" s="15">
        <v>2248</v>
      </c>
    </row>
    <row r="43" spans="1:38" s="20" customFormat="1" ht="15.5" x14ac:dyDescent="0.35">
      <c r="A43" s="15">
        <v>25</v>
      </c>
      <c r="B43" s="15">
        <v>621</v>
      </c>
      <c r="C43" s="43" t="s">
        <v>682</v>
      </c>
      <c r="D43" s="43" t="s">
        <v>683</v>
      </c>
      <c r="E43" s="44" t="s">
        <v>27</v>
      </c>
      <c r="F43" s="49" t="s">
        <v>2</v>
      </c>
      <c r="G43" s="15">
        <v>94</v>
      </c>
      <c r="H43" s="15">
        <v>96</v>
      </c>
      <c r="I43" s="15">
        <v>91</v>
      </c>
      <c r="J43" s="15">
        <v>90</v>
      </c>
      <c r="K43" s="15">
        <v>97</v>
      </c>
      <c r="L43" s="15">
        <v>99</v>
      </c>
      <c r="M43" s="15">
        <v>95</v>
      </c>
      <c r="N43" s="15">
        <v>97</v>
      </c>
      <c r="O43" s="15">
        <v>89</v>
      </c>
      <c r="P43" s="15">
        <v>98</v>
      </c>
      <c r="Q43" s="15">
        <v>90</v>
      </c>
      <c r="R43" s="15">
        <v>83</v>
      </c>
      <c r="S43" s="15">
        <v>1119</v>
      </c>
      <c r="T43" s="15">
        <v>38</v>
      </c>
      <c r="U43" s="15">
        <v>96</v>
      </c>
      <c r="V43" s="15">
        <v>94</v>
      </c>
      <c r="W43" s="15">
        <v>94</v>
      </c>
      <c r="X43" s="15">
        <v>97</v>
      </c>
      <c r="Y43" s="15">
        <v>98</v>
      </c>
      <c r="Z43" s="15">
        <v>98</v>
      </c>
      <c r="AA43" s="15">
        <v>97</v>
      </c>
      <c r="AB43" s="15">
        <v>94</v>
      </c>
      <c r="AC43" s="15">
        <v>93</v>
      </c>
      <c r="AD43" s="15">
        <v>89</v>
      </c>
      <c r="AE43" s="15">
        <v>90</v>
      </c>
      <c r="AF43" s="15">
        <v>88</v>
      </c>
      <c r="AG43" s="15">
        <v>1128</v>
      </c>
      <c r="AH43" s="15">
        <v>38</v>
      </c>
      <c r="AI43" s="23"/>
      <c r="AJ43" s="15"/>
      <c r="AK43" s="15">
        <v>76</v>
      </c>
      <c r="AL43" s="15">
        <v>2247</v>
      </c>
    </row>
    <row r="44" spans="1:38" s="20" customFormat="1" ht="15.5" x14ac:dyDescent="0.35">
      <c r="A44" s="15">
        <v>26</v>
      </c>
      <c r="B44" s="15">
        <v>521</v>
      </c>
      <c r="C44" s="43" t="s">
        <v>651</v>
      </c>
      <c r="D44" s="43" t="s">
        <v>652</v>
      </c>
      <c r="E44" s="44" t="s">
        <v>33</v>
      </c>
      <c r="F44" s="49" t="s">
        <v>2</v>
      </c>
      <c r="G44" s="15">
        <v>96</v>
      </c>
      <c r="H44" s="15">
        <v>95</v>
      </c>
      <c r="I44" s="15">
        <v>93</v>
      </c>
      <c r="J44" s="15">
        <v>95</v>
      </c>
      <c r="K44" s="15">
        <v>98</v>
      </c>
      <c r="L44" s="15">
        <v>97</v>
      </c>
      <c r="M44" s="15">
        <v>98</v>
      </c>
      <c r="N44" s="15">
        <v>98</v>
      </c>
      <c r="O44" s="15">
        <v>89</v>
      </c>
      <c r="P44" s="15">
        <v>85</v>
      </c>
      <c r="Q44" s="15">
        <v>88</v>
      </c>
      <c r="R44" s="15">
        <v>89</v>
      </c>
      <c r="S44" s="15">
        <v>1121</v>
      </c>
      <c r="T44" s="15">
        <v>36</v>
      </c>
      <c r="U44" s="15">
        <v>94</v>
      </c>
      <c r="V44" s="15">
        <v>95</v>
      </c>
      <c r="W44" s="15">
        <v>85</v>
      </c>
      <c r="X44" s="15">
        <v>96</v>
      </c>
      <c r="Y44" s="15">
        <v>98</v>
      </c>
      <c r="Z44" s="15">
        <v>99</v>
      </c>
      <c r="AA44" s="15">
        <v>98</v>
      </c>
      <c r="AB44" s="15">
        <v>99</v>
      </c>
      <c r="AC44" s="15">
        <v>88</v>
      </c>
      <c r="AD44" s="15">
        <v>90</v>
      </c>
      <c r="AE44" s="15">
        <v>88</v>
      </c>
      <c r="AF44" s="15">
        <v>91</v>
      </c>
      <c r="AG44" s="15">
        <v>1121</v>
      </c>
      <c r="AH44" s="15">
        <v>36</v>
      </c>
      <c r="AI44" s="23"/>
      <c r="AJ44" s="15"/>
      <c r="AK44" s="15">
        <v>72</v>
      </c>
      <c r="AL44" s="15">
        <v>2242</v>
      </c>
    </row>
    <row r="45" spans="1:38" s="20" customFormat="1" ht="15.5" x14ac:dyDescent="0.35">
      <c r="A45" s="15">
        <v>27</v>
      </c>
      <c r="B45" s="15">
        <v>517</v>
      </c>
      <c r="C45" s="43" t="s">
        <v>673</v>
      </c>
      <c r="D45" s="43" t="s">
        <v>37</v>
      </c>
      <c r="E45" s="44" t="s">
        <v>23</v>
      </c>
      <c r="F45" s="49" t="s">
        <v>7</v>
      </c>
      <c r="G45" s="15">
        <v>94</v>
      </c>
      <c r="H45" s="15">
        <v>92</v>
      </c>
      <c r="I45" s="15">
        <v>92</v>
      </c>
      <c r="J45" s="15">
        <v>97</v>
      </c>
      <c r="K45" s="15">
        <v>97</v>
      </c>
      <c r="L45" s="15">
        <v>97</v>
      </c>
      <c r="M45" s="15">
        <v>96</v>
      </c>
      <c r="N45" s="15">
        <v>99</v>
      </c>
      <c r="O45" s="15">
        <v>89</v>
      </c>
      <c r="P45" s="15">
        <v>85</v>
      </c>
      <c r="Q45" s="15">
        <v>87</v>
      </c>
      <c r="R45" s="15">
        <v>86</v>
      </c>
      <c r="S45" s="15">
        <v>1111</v>
      </c>
      <c r="T45" s="15">
        <v>28</v>
      </c>
      <c r="U45" s="15">
        <v>95</v>
      </c>
      <c r="V45" s="15">
        <v>95</v>
      </c>
      <c r="W45" s="15">
        <v>93</v>
      </c>
      <c r="X45" s="15">
        <v>92</v>
      </c>
      <c r="Y45" s="15">
        <v>100</v>
      </c>
      <c r="Z45" s="15">
        <v>98</v>
      </c>
      <c r="AA45" s="15">
        <v>98</v>
      </c>
      <c r="AB45" s="15">
        <v>97</v>
      </c>
      <c r="AC45" s="15">
        <v>87</v>
      </c>
      <c r="AD45" s="15">
        <v>89</v>
      </c>
      <c r="AE45" s="15">
        <v>93</v>
      </c>
      <c r="AF45" s="15">
        <v>92</v>
      </c>
      <c r="AG45" s="15">
        <v>1129</v>
      </c>
      <c r="AH45" s="15">
        <v>33</v>
      </c>
      <c r="AI45" s="23"/>
      <c r="AJ45" s="15"/>
      <c r="AK45" s="15">
        <v>61</v>
      </c>
      <c r="AL45" s="15">
        <v>2240</v>
      </c>
    </row>
    <row r="46" spans="1:38" s="20" customFormat="1" ht="15.5" x14ac:dyDescent="0.35">
      <c r="A46" s="15">
        <v>28</v>
      </c>
      <c r="B46" s="15">
        <v>533</v>
      </c>
      <c r="C46" s="43" t="s">
        <v>687</v>
      </c>
      <c r="D46" s="43" t="s">
        <v>688</v>
      </c>
      <c r="E46" s="44" t="s">
        <v>26</v>
      </c>
      <c r="F46" s="44" t="s">
        <v>2</v>
      </c>
      <c r="G46" s="15">
        <v>88</v>
      </c>
      <c r="H46" s="15">
        <v>88</v>
      </c>
      <c r="I46" s="15">
        <v>93</v>
      </c>
      <c r="J46" s="15">
        <v>92</v>
      </c>
      <c r="K46" s="15">
        <v>98</v>
      </c>
      <c r="L46" s="15">
        <v>96</v>
      </c>
      <c r="M46" s="15">
        <v>98</v>
      </c>
      <c r="N46" s="15">
        <v>96</v>
      </c>
      <c r="O46" s="15">
        <v>94</v>
      </c>
      <c r="P46" s="15">
        <v>90</v>
      </c>
      <c r="Q46" s="15">
        <v>87</v>
      </c>
      <c r="R46" s="15">
        <v>91</v>
      </c>
      <c r="S46" s="15">
        <v>1111</v>
      </c>
      <c r="T46" s="15">
        <v>30</v>
      </c>
      <c r="U46" s="15">
        <v>93</v>
      </c>
      <c r="V46" s="15">
        <v>91</v>
      </c>
      <c r="W46" s="15">
        <v>93</v>
      </c>
      <c r="X46" s="15">
        <v>91</v>
      </c>
      <c r="Y46" s="15">
        <v>99</v>
      </c>
      <c r="Z46" s="15">
        <v>96</v>
      </c>
      <c r="AA46" s="15">
        <v>96</v>
      </c>
      <c r="AB46" s="15">
        <v>99</v>
      </c>
      <c r="AC46" s="15">
        <v>92</v>
      </c>
      <c r="AD46" s="15">
        <v>88</v>
      </c>
      <c r="AE46" s="15">
        <v>96</v>
      </c>
      <c r="AF46" s="15">
        <v>93</v>
      </c>
      <c r="AG46" s="15">
        <v>1127</v>
      </c>
      <c r="AH46" s="15">
        <v>35</v>
      </c>
      <c r="AI46" s="23"/>
      <c r="AJ46" s="15"/>
      <c r="AK46" s="15">
        <v>65</v>
      </c>
      <c r="AL46" s="15">
        <v>2238</v>
      </c>
    </row>
    <row r="47" spans="1:38" s="20" customFormat="1" ht="15.5" x14ac:dyDescent="0.35">
      <c r="A47" s="15">
        <v>29</v>
      </c>
      <c r="B47" s="15">
        <v>393</v>
      </c>
      <c r="C47" s="43" t="s">
        <v>674</v>
      </c>
      <c r="D47" s="43" t="s">
        <v>675</v>
      </c>
      <c r="E47" s="44" t="s">
        <v>8</v>
      </c>
      <c r="F47" s="49" t="s">
        <v>2</v>
      </c>
      <c r="G47" s="15">
        <v>91</v>
      </c>
      <c r="H47" s="15">
        <v>90</v>
      </c>
      <c r="I47" s="15">
        <v>91</v>
      </c>
      <c r="J47" s="15">
        <v>91</v>
      </c>
      <c r="K47" s="15">
        <v>97</v>
      </c>
      <c r="L47" s="15">
        <v>97</v>
      </c>
      <c r="M47" s="15">
        <v>97</v>
      </c>
      <c r="N47" s="15">
        <v>98</v>
      </c>
      <c r="O47" s="15">
        <v>86</v>
      </c>
      <c r="P47" s="15">
        <v>92</v>
      </c>
      <c r="Q47" s="15">
        <v>92</v>
      </c>
      <c r="R47" s="15">
        <v>95</v>
      </c>
      <c r="S47" s="15">
        <v>1117</v>
      </c>
      <c r="T47" s="15">
        <v>35</v>
      </c>
      <c r="U47" s="15">
        <v>94</v>
      </c>
      <c r="V47" s="15">
        <v>94</v>
      </c>
      <c r="W47" s="15">
        <v>89</v>
      </c>
      <c r="X47" s="15">
        <v>92</v>
      </c>
      <c r="Y47" s="15">
        <v>97</v>
      </c>
      <c r="Z47" s="15">
        <v>96</v>
      </c>
      <c r="AA47" s="15">
        <v>96</v>
      </c>
      <c r="AB47" s="15">
        <v>97</v>
      </c>
      <c r="AC47" s="15">
        <v>90</v>
      </c>
      <c r="AD47" s="15">
        <v>90</v>
      </c>
      <c r="AE47" s="15">
        <v>91</v>
      </c>
      <c r="AF47" s="15">
        <v>94</v>
      </c>
      <c r="AG47" s="15">
        <v>1120</v>
      </c>
      <c r="AH47" s="15">
        <v>28</v>
      </c>
      <c r="AI47" s="23"/>
      <c r="AJ47" s="15"/>
      <c r="AK47" s="15">
        <v>63</v>
      </c>
      <c r="AL47" s="15">
        <v>2237</v>
      </c>
    </row>
    <row r="48" spans="1:38" s="20" customFormat="1" ht="15.5" x14ac:dyDescent="0.35">
      <c r="A48" s="15">
        <v>30</v>
      </c>
      <c r="B48" s="15">
        <v>509</v>
      </c>
      <c r="C48" s="43" t="s">
        <v>684</v>
      </c>
      <c r="D48" s="43" t="s">
        <v>6</v>
      </c>
      <c r="E48" s="44" t="s">
        <v>5</v>
      </c>
      <c r="F48" s="49" t="s">
        <v>2</v>
      </c>
      <c r="G48" s="15">
        <v>95</v>
      </c>
      <c r="H48" s="15">
        <v>94</v>
      </c>
      <c r="I48" s="15">
        <v>96</v>
      </c>
      <c r="J48" s="15">
        <v>92</v>
      </c>
      <c r="K48" s="15">
        <v>96</v>
      </c>
      <c r="L48" s="15">
        <v>97</v>
      </c>
      <c r="M48" s="15">
        <v>98</v>
      </c>
      <c r="N48" s="15">
        <v>97</v>
      </c>
      <c r="O48" s="15">
        <v>84</v>
      </c>
      <c r="P48" s="15">
        <v>92</v>
      </c>
      <c r="Q48" s="15">
        <v>87</v>
      </c>
      <c r="R48" s="15">
        <v>91</v>
      </c>
      <c r="S48" s="15">
        <v>1119</v>
      </c>
      <c r="T48" s="15">
        <v>29</v>
      </c>
      <c r="U48" s="15">
        <v>97</v>
      </c>
      <c r="V48" s="15">
        <v>96</v>
      </c>
      <c r="W48" s="15">
        <v>94</v>
      </c>
      <c r="X48" s="15">
        <v>92</v>
      </c>
      <c r="Y48" s="15">
        <v>97</v>
      </c>
      <c r="Z48" s="15">
        <v>99</v>
      </c>
      <c r="AA48" s="15">
        <v>97</v>
      </c>
      <c r="AB48" s="15">
        <v>97</v>
      </c>
      <c r="AC48" s="15">
        <v>89</v>
      </c>
      <c r="AD48" s="15">
        <v>89</v>
      </c>
      <c r="AE48" s="15">
        <v>90</v>
      </c>
      <c r="AF48" s="15">
        <v>81</v>
      </c>
      <c r="AG48" s="15">
        <v>1118</v>
      </c>
      <c r="AH48" s="15">
        <v>30</v>
      </c>
      <c r="AI48" s="23"/>
      <c r="AJ48" s="15"/>
      <c r="AK48" s="15">
        <v>59</v>
      </c>
      <c r="AL48" s="15">
        <v>2237</v>
      </c>
    </row>
    <row r="49" spans="1:38" s="20" customFormat="1" ht="15.5" x14ac:dyDescent="0.35">
      <c r="A49" s="15">
        <v>31</v>
      </c>
      <c r="B49" s="15">
        <v>382</v>
      </c>
      <c r="C49" s="43" t="s">
        <v>694</v>
      </c>
      <c r="D49" s="43" t="s">
        <v>695</v>
      </c>
      <c r="E49" s="44" t="s">
        <v>40</v>
      </c>
      <c r="F49" s="44" t="s">
        <v>2</v>
      </c>
      <c r="G49" s="15">
        <v>90</v>
      </c>
      <c r="H49" s="15">
        <v>91</v>
      </c>
      <c r="I49" s="15">
        <v>91</v>
      </c>
      <c r="J49" s="15">
        <v>94</v>
      </c>
      <c r="K49" s="15">
        <v>95</v>
      </c>
      <c r="L49" s="15">
        <v>97</v>
      </c>
      <c r="M49" s="15">
        <v>95</v>
      </c>
      <c r="N49" s="15">
        <v>98</v>
      </c>
      <c r="O49" s="15">
        <v>93</v>
      </c>
      <c r="P49" s="15">
        <v>86</v>
      </c>
      <c r="Q49" s="15">
        <v>88</v>
      </c>
      <c r="R49" s="15">
        <v>85</v>
      </c>
      <c r="S49" s="15">
        <v>1103</v>
      </c>
      <c r="T49" s="15">
        <v>30</v>
      </c>
      <c r="U49" s="15">
        <v>97</v>
      </c>
      <c r="V49" s="15">
        <v>91</v>
      </c>
      <c r="W49" s="15">
        <v>97</v>
      </c>
      <c r="X49" s="15">
        <v>96</v>
      </c>
      <c r="Y49" s="15">
        <v>98</v>
      </c>
      <c r="Z49" s="15">
        <v>97</v>
      </c>
      <c r="AA49" s="15">
        <v>97</v>
      </c>
      <c r="AB49" s="15">
        <v>98</v>
      </c>
      <c r="AC49" s="15">
        <v>95</v>
      </c>
      <c r="AD49" s="15">
        <v>91</v>
      </c>
      <c r="AE49" s="15">
        <v>87</v>
      </c>
      <c r="AF49" s="15">
        <v>89</v>
      </c>
      <c r="AG49" s="15">
        <v>1133</v>
      </c>
      <c r="AH49" s="15">
        <v>42</v>
      </c>
      <c r="AI49" s="23"/>
      <c r="AJ49" s="15"/>
      <c r="AK49" s="15">
        <v>72</v>
      </c>
      <c r="AL49" s="15">
        <v>2236</v>
      </c>
    </row>
    <row r="50" spans="1:38" s="20" customFormat="1" ht="15.5" x14ac:dyDescent="0.35">
      <c r="A50" s="15">
        <v>32</v>
      </c>
      <c r="B50" s="15">
        <v>415</v>
      </c>
      <c r="C50" s="43" t="s">
        <v>724</v>
      </c>
      <c r="D50" s="43" t="s">
        <v>725</v>
      </c>
      <c r="E50" s="44" t="s">
        <v>13</v>
      </c>
      <c r="F50" s="49" t="s">
        <v>2</v>
      </c>
      <c r="G50" s="15">
        <v>90</v>
      </c>
      <c r="H50" s="15">
        <v>90</v>
      </c>
      <c r="I50" s="15">
        <v>96</v>
      </c>
      <c r="J50" s="15">
        <v>92</v>
      </c>
      <c r="K50" s="15">
        <v>99</v>
      </c>
      <c r="L50" s="15">
        <v>99</v>
      </c>
      <c r="M50" s="15">
        <v>97</v>
      </c>
      <c r="N50" s="15">
        <v>99</v>
      </c>
      <c r="O50" s="15">
        <v>93</v>
      </c>
      <c r="P50" s="15">
        <v>83</v>
      </c>
      <c r="Q50" s="15">
        <v>90</v>
      </c>
      <c r="R50" s="15">
        <v>93</v>
      </c>
      <c r="S50" s="15">
        <v>1121</v>
      </c>
      <c r="T50" s="15">
        <v>27</v>
      </c>
      <c r="U50" s="15">
        <v>97</v>
      </c>
      <c r="V50" s="15">
        <v>90</v>
      </c>
      <c r="W50" s="15">
        <v>93</v>
      </c>
      <c r="X50" s="15">
        <v>93</v>
      </c>
      <c r="Y50" s="15">
        <v>93</v>
      </c>
      <c r="Z50" s="15">
        <v>96</v>
      </c>
      <c r="AA50" s="15">
        <v>97</v>
      </c>
      <c r="AB50" s="15">
        <v>93</v>
      </c>
      <c r="AC50" s="15">
        <v>87</v>
      </c>
      <c r="AD50" s="15">
        <v>94</v>
      </c>
      <c r="AE50" s="15">
        <v>87</v>
      </c>
      <c r="AF50" s="15">
        <v>94</v>
      </c>
      <c r="AG50" s="15">
        <v>1114</v>
      </c>
      <c r="AH50" s="15">
        <v>26</v>
      </c>
      <c r="AI50" s="23"/>
      <c r="AJ50" s="15"/>
      <c r="AK50" s="15">
        <v>53</v>
      </c>
      <c r="AL50" s="15">
        <v>2235</v>
      </c>
    </row>
    <row r="51" spans="1:38" s="20" customFormat="1" ht="15.5" x14ac:dyDescent="0.35">
      <c r="A51" s="15">
        <v>33</v>
      </c>
      <c r="B51" s="15">
        <v>547</v>
      </c>
      <c r="C51" s="43" t="s">
        <v>707</v>
      </c>
      <c r="D51" s="43" t="s">
        <v>708</v>
      </c>
      <c r="E51" s="44" t="s">
        <v>24</v>
      </c>
      <c r="F51" s="49" t="s">
        <v>22</v>
      </c>
      <c r="G51" s="15">
        <v>91</v>
      </c>
      <c r="H51" s="15">
        <v>95</v>
      </c>
      <c r="I51" s="15">
        <v>95</v>
      </c>
      <c r="J51" s="15">
        <v>87</v>
      </c>
      <c r="K51" s="15">
        <v>96</v>
      </c>
      <c r="L51" s="15">
        <v>93</v>
      </c>
      <c r="M51" s="15">
        <v>97</v>
      </c>
      <c r="N51" s="15">
        <v>94</v>
      </c>
      <c r="O51" s="15">
        <v>90</v>
      </c>
      <c r="P51" s="15">
        <v>89</v>
      </c>
      <c r="Q51" s="15">
        <v>86</v>
      </c>
      <c r="R51" s="15">
        <v>92</v>
      </c>
      <c r="S51" s="15">
        <v>1105</v>
      </c>
      <c r="T51" s="15">
        <v>26</v>
      </c>
      <c r="U51" s="15">
        <v>94</v>
      </c>
      <c r="V51" s="15">
        <v>95</v>
      </c>
      <c r="W51" s="15">
        <v>92</v>
      </c>
      <c r="X51" s="15">
        <v>95</v>
      </c>
      <c r="Y51" s="15">
        <v>95</v>
      </c>
      <c r="Z51" s="15">
        <v>100</v>
      </c>
      <c r="AA51" s="15">
        <v>96</v>
      </c>
      <c r="AB51" s="15">
        <v>99</v>
      </c>
      <c r="AC51" s="15">
        <v>95</v>
      </c>
      <c r="AD51" s="15">
        <v>89</v>
      </c>
      <c r="AE51" s="15">
        <v>89</v>
      </c>
      <c r="AF51" s="15">
        <v>89</v>
      </c>
      <c r="AG51" s="15">
        <v>1128</v>
      </c>
      <c r="AH51" s="15">
        <v>28</v>
      </c>
      <c r="AI51" s="23"/>
      <c r="AJ51" s="15"/>
      <c r="AK51" s="15">
        <v>54</v>
      </c>
      <c r="AL51" s="15">
        <v>2233</v>
      </c>
    </row>
    <row r="52" spans="1:38" s="20" customFormat="1" ht="15.5" x14ac:dyDescent="0.35">
      <c r="A52" s="15">
        <v>34</v>
      </c>
      <c r="B52" s="15">
        <v>181</v>
      </c>
      <c r="C52" s="43" t="s">
        <v>722</v>
      </c>
      <c r="D52" s="43" t="s">
        <v>723</v>
      </c>
      <c r="E52" s="44" t="s">
        <v>14</v>
      </c>
      <c r="F52" s="49" t="s">
        <v>2</v>
      </c>
      <c r="G52" s="15">
        <v>91</v>
      </c>
      <c r="H52" s="15">
        <v>91</v>
      </c>
      <c r="I52" s="15">
        <v>89</v>
      </c>
      <c r="J52" s="15">
        <v>94</v>
      </c>
      <c r="K52" s="15">
        <v>93</v>
      </c>
      <c r="L52" s="15">
        <v>96</v>
      </c>
      <c r="M52" s="15">
        <v>92</v>
      </c>
      <c r="N52" s="15">
        <v>97</v>
      </c>
      <c r="O52" s="15">
        <v>89</v>
      </c>
      <c r="P52" s="15">
        <v>89</v>
      </c>
      <c r="Q52" s="15">
        <v>89</v>
      </c>
      <c r="R52" s="15">
        <v>92</v>
      </c>
      <c r="S52" s="15">
        <v>1102</v>
      </c>
      <c r="T52" s="15">
        <v>28</v>
      </c>
      <c r="U52" s="15">
        <v>95</v>
      </c>
      <c r="V52" s="15">
        <v>97</v>
      </c>
      <c r="W52" s="15">
        <v>95</v>
      </c>
      <c r="X52" s="15">
        <v>91</v>
      </c>
      <c r="Y52" s="15">
        <v>96</v>
      </c>
      <c r="Z52" s="15">
        <v>97</v>
      </c>
      <c r="AA52" s="15">
        <v>94</v>
      </c>
      <c r="AB52" s="15">
        <v>96</v>
      </c>
      <c r="AC52" s="15">
        <v>90</v>
      </c>
      <c r="AD52" s="15">
        <v>92</v>
      </c>
      <c r="AE52" s="15">
        <v>91</v>
      </c>
      <c r="AF52" s="15">
        <v>94</v>
      </c>
      <c r="AG52" s="15">
        <v>1128</v>
      </c>
      <c r="AH52" s="15">
        <v>32</v>
      </c>
      <c r="AI52" s="23"/>
      <c r="AJ52" s="15"/>
      <c r="AK52" s="15">
        <v>60</v>
      </c>
      <c r="AL52" s="15">
        <v>2230</v>
      </c>
    </row>
    <row r="53" spans="1:38" s="20" customFormat="1" ht="15.5" x14ac:dyDescent="0.35">
      <c r="A53" s="15">
        <v>35</v>
      </c>
      <c r="B53" s="15">
        <v>462</v>
      </c>
      <c r="C53" s="43" t="s">
        <v>689</v>
      </c>
      <c r="D53" s="43" t="s">
        <v>690</v>
      </c>
      <c r="E53" s="44" t="s">
        <v>34</v>
      </c>
      <c r="F53" s="49" t="s">
        <v>2</v>
      </c>
      <c r="G53" s="15">
        <v>92</v>
      </c>
      <c r="H53" s="15">
        <v>93</v>
      </c>
      <c r="I53" s="15">
        <v>90</v>
      </c>
      <c r="J53" s="15">
        <v>90</v>
      </c>
      <c r="K53" s="15">
        <v>95</v>
      </c>
      <c r="L53" s="15">
        <v>97</v>
      </c>
      <c r="M53" s="15">
        <v>96</v>
      </c>
      <c r="N53" s="15">
        <v>98</v>
      </c>
      <c r="O53" s="15">
        <v>89</v>
      </c>
      <c r="P53" s="15">
        <v>91</v>
      </c>
      <c r="Q53" s="15">
        <v>90</v>
      </c>
      <c r="R53" s="15">
        <v>95</v>
      </c>
      <c r="S53" s="15">
        <v>1116</v>
      </c>
      <c r="T53" s="15">
        <v>31</v>
      </c>
      <c r="U53" s="15">
        <v>100</v>
      </c>
      <c r="V53" s="15">
        <v>94</v>
      </c>
      <c r="W53" s="15">
        <v>87</v>
      </c>
      <c r="X53" s="15">
        <v>94</v>
      </c>
      <c r="Y53" s="15">
        <v>96</v>
      </c>
      <c r="Z53" s="15">
        <v>93</v>
      </c>
      <c r="AA53" s="15">
        <v>96</v>
      </c>
      <c r="AB53" s="15">
        <v>96</v>
      </c>
      <c r="AC53" s="15">
        <v>89</v>
      </c>
      <c r="AD53" s="15">
        <v>93</v>
      </c>
      <c r="AE53" s="15">
        <v>90</v>
      </c>
      <c r="AF53" s="15">
        <v>86</v>
      </c>
      <c r="AG53" s="15">
        <v>1114</v>
      </c>
      <c r="AH53" s="15">
        <v>29</v>
      </c>
      <c r="AI53" s="23"/>
      <c r="AJ53" s="15"/>
      <c r="AK53" s="15">
        <v>60</v>
      </c>
      <c r="AL53" s="15">
        <v>2230</v>
      </c>
    </row>
    <row r="54" spans="1:38" s="20" customFormat="1" ht="15.5" x14ac:dyDescent="0.35">
      <c r="A54" s="15">
        <v>36</v>
      </c>
      <c r="B54" s="15">
        <v>158</v>
      </c>
      <c r="C54" s="43" t="s">
        <v>636</v>
      </c>
      <c r="D54" s="43" t="s">
        <v>42</v>
      </c>
      <c r="E54" s="44" t="s">
        <v>41</v>
      </c>
      <c r="F54" s="49" t="s">
        <v>2</v>
      </c>
      <c r="G54" s="15">
        <v>96</v>
      </c>
      <c r="H54" s="15">
        <v>93</v>
      </c>
      <c r="I54" s="15">
        <v>96</v>
      </c>
      <c r="J54" s="15">
        <v>93</v>
      </c>
      <c r="K54" s="15">
        <v>91</v>
      </c>
      <c r="L54" s="15">
        <v>92</v>
      </c>
      <c r="M54" s="15">
        <v>98</v>
      </c>
      <c r="N54" s="15">
        <v>93</v>
      </c>
      <c r="O54" s="15">
        <v>85</v>
      </c>
      <c r="P54" s="15">
        <v>88</v>
      </c>
      <c r="Q54" s="15">
        <v>95</v>
      </c>
      <c r="R54" s="15">
        <v>92</v>
      </c>
      <c r="S54" s="15">
        <v>1112</v>
      </c>
      <c r="T54" s="15">
        <v>26</v>
      </c>
      <c r="U54" s="15">
        <v>97</v>
      </c>
      <c r="V54" s="15">
        <v>89</v>
      </c>
      <c r="W54" s="15">
        <v>94</v>
      </c>
      <c r="X54" s="15">
        <v>90</v>
      </c>
      <c r="Y54" s="15">
        <v>95</v>
      </c>
      <c r="Z54" s="15">
        <v>93</v>
      </c>
      <c r="AA54" s="15">
        <v>94</v>
      </c>
      <c r="AB54" s="15">
        <v>98</v>
      </c>
      <c r="AC54" s="15">
        <v>89</v>
      </c>
      <c r="AD54" s="15">
        <v>91</v>
      </c>
      <c r="AE54" s="15">
        <v>93</v>
      </c>
      <c r="AF54" s="15">
        <v>94</v>
      </c>
      <c r="AG54" s="15">
        <v>1117</v>
      </c>
      <c r="AH54" s="15">
        <v>29</v>
      </c>
      <c r="AI54" s="23"/>
      <c r="AJ54" s="15"/>
      <c r="AK54" s="15">
        <v>55</v>
      </c>
      <c r="AL54" s="15">
        <v>2229</v>
      </c>
    </row>
    <row r="55" spans="1:38" s="20" customFormat="1" ht="15.5" x14ac:dyDescent="0.35">
      <c r="A55" s="15">
        <v>37</v>
      </c>
      <c r="B55" s="15">
        <v>622</v>
      </c>
      <c r="C55" s="43" t="s">
        <v>696</v>
      </c>
      <c r="D55" s="43" t="s">
        <v>697</v>
      </c>
      <c r="E55" s="44" t="s">
        <v>10</v>
      </c>
      <c r="F55" s="46" t="s">
        <v>2</v>
      </c>
      <c r="G55" s="15">
        <v>95</v>
      </c>
      <c r="H55" s="15">
        <v>94</v>
      </c>
      <c r="I55" s="15">
        <v>95</v>
      </c>
      <c r="J55" s="15">
        <v>93</v>
      </c>
      <c r="K55" s="15">
        <v>85</v>
      </c>
      <c r="L55" s="15">
        <v>95</v>
      </c>
      <c r="M55" s="15">
        <v>96</v>
      </c>
      <c r="N55" s="15">
        <v>93</v>
      </c>
      <c r="O55" s="15">
        <v>93</v>
      </c>
      <c r="P55" s="15">
        <v>94</v>
      </c>
      <c r="Q55" s="15">
        <v>87</v>
      </c>
      <c r="R55" s="15">
        <v>88</v>
      </c>
      <c r="S55" s="15">
        <v>1108</v>
      </c>
      <c r="T55" s="15">
        <v>25</v>
      </c>
      <c r="U55" s="15">
        <v>97</v>
      </c>
      <c r="V55" s="15">
        <v>92</v>
      </c>
      <c r="W55" s="15">
        <v>94</v>
      </c>
      <c r="X55" s="15">
        <v>96</v>
      </c>
      <c r="Y55" s="15">
        <v>94</v>
      </c>
      <c r="Z55" s="15">
        <v>98</v>
      </c>
      <c r="AA55" s="15">
        <v>96</v>
      </c>
      <c r="AB55" s="15">
        <v>95</v>
      </c>
      <c r="AC55" s="15">
        <v>88</v>
      </c>
      <c r="AD55" s="15">
        <v>92</v>
      </c>
      <c r="AE55" s="15">
        <v>88</v>
      </c>
      <c r="AF55" s="15">
        <v>89</v>
      </c>
      <c r="AG55" s="15">
        <v>1119</v>
      </c>
      <c r="AH55" s="15">
        <v>28</v>
      </c>
      <c r="AI55" s="23"/>
      <c r="AJ55" s="15"/>
      <c r="AK55" s="15">
        <v>53</v>
      </c>
      <c r="AL55" s="15">
        <v>2227</v>
      </c>
    </row>
    <row r="56" spans="1:38" s="20" customFormat="1" ht="15.5" x14ac:dyDescent="0.35">
      <c r="A56" s="15">
        <v>38</v>
      </c>
      <c r="B56" s="15">
        <v>109</v>
      </c>
      <c r="C56" s="43" t="s">
        <v>669</v>
      </c>
      <c r="D56" s="43" t="s">
        <v>693</v>
      </c>
      <c r="E56" s="44" t="s">
        <v>38</v>
      </c>
      <c r="F56" s="49" t="s">
        <v>2</v>
      </c>
      <c r="G56" s="15">
        <v>92</v>
      </c>
      <c r="H56" s="15">
        <v>93</v>
      </c>
      <c r="I56" s="15">
        <v>88</v>
      </c>
      <c r="J56" s="15">
        <v>96</v>
      </c>
      <c r="K56" s="15">
        <v>95</v>
      </c>
      <c r="L56" s="15">
        <v>96</v>
      </c>
      <c r="M56" s="15">
        <v>94</v>
      </c>
      <c r="N56" s="15">
        <v>97</v>
      </c>
      <c r="O56" s="15">
        <v>93</v>
      </c>
      <c r="P56" s="15">
        <v>89</v>
      </c>
      <c r="Q56" s="15">
        <v>89</v>
      </c>
      <c r="R56" s="15">
        <v>92</v>
      </c>
      <c r="S56" s="15">
        <v>1114</v>
      </c>
      <c r="T56" s="15">
        <v>22</v>
      </c>
      <c r="U56" s="15">
        <v>95</v>
      </c>
      <c r="V56" s="15">
        <v>97</v>
      </c>
      <c r="W56" s="15">
        <v>94</v>
      </c>
      <c r="X56" s="15">
        <v>96</v>
      </c>
      <c r="Y56" s="15">
        <v>97</v>
      </c>
      <c r="Z56" s="15">
        <v>98</v>
      </c>
      <c r="AA56" s="15">
        <v>92</v>
      </c>
      <c r="AB56" s="15">
        <v>97</v>
      </c>
      <c r="AC56" s="15">
        <v>84</v>
      </c>
      <c r="AD56" s="15">
        <v>85</v>
      </c>
      <c r="AE56" s="15">
        <v>91</v>
      </c>
      <c r="AF56" s="15">
        <v>85</v>
      </c>
      <c r="AG56" s="15">
        <v>1111</v>
      </c>
      <c r="AH56" s="15">
        <v>32</v>
      </c>
      <c r="AI56" s="23"/>
      <c r="AJ56" s="15"/>
      <c r="AK56" s="15">
        <v>54</v>
      </c>
      <c r="AL56" s="15">
        <v>2225</v>
      </c>
    </row>
    <row r="57" spans="1:38" s="20" customFormat="1" ht="15.5" x14ac:dyDescent="0.35">
      <c r="A57" s="15">
        <v>39</v>
      </c>
      <c r="B57" s="15">
        <v>338</v>
      </c>
      <c r="C57" s="43" t="s">
        <v>713</v>
      </c>
      <c r="D57" s="43" t="s">
        <v>714</v>
      </c>
      <c r="E57" s="44" t="s">
        <v>26</v>
      </c>
      <c r="F57" s="44" t="s">
        <v>7</v>
      </c>
      <c r="G57" s="15">
        <v>94</v>
      </c>
      <c r="H57" s="15">
        <v>97</v>
      </c>
      <c r="I57" s="15">
        <v>95</v>
      </c>
      <c r="J57" s="15">
        <v>97</v>
      </c>
      <c r="K57" s="15">
        <v>98</v>
      </c>
      <c r="L57" s="15">
        <v>95</v>
      </c>
      <c r="M57" s="15">
        <v>97</v>
      </c>
      <c r="N57" s="15">
        <v>98</v>
      </c>
      <c r="O57" s="15">
        <v>86</v>
      </c>
      <c r="P57" s="15">
        <v>80</v>
      </c>
      <c r="Q57" s="15">
        <v>86</v>
      </c>
      <c r="R57" s="15">
        <v>87</v>
      </c>
      <c r="S57" s="15">
        <v>1110</v>
      </c>
      <c r="T57" s="15">
        <v>34</v>
      </c>
      <c r="U57" s="15">
        <v>90</v>
      </c>
      <c r="V57" s="15">
        <v>95</v>
      </c>
      <c r="W57" s="15">
        <v>96</v>
      </c>
      <c r="X57" s="15">
        <v>96</v>
      </c>
      <c r="Y57" s="15">
        <v>99</v>
      </c>
      <c r="Z57" s="15">
        <v>98</v>
      </c>
      <c r="AA57" s="15">
        <v>98</v>
      </c>
      <c r="AB57" s="15">
        <v>99</v>
      </c>
      <c r="AC57" s="15">
        <v>80</v>
      </c>
      <c r="AD57" s="15">
        <v>82</v>
      </c>
      <c r="AE57" s="15">
        <v>87</v>
      </c>
      <c r="AF57" s="15">
        <v>93</v>
      </c>
      <c r="AG57" s="15">
        <v>1113</v>
      </c>
      <c r="AH57" s="15">
        <v>35</v>
      </c>
      <c r="AI57" s="23"/>
      <c r="AJ57" s="15"/>
      <c r="AK57" s="15">
        <v>69</v>
      </c>
      <c r="AL57" s="15">
        <v>2223</v>
      </c>
    </row>
    <row r="58" spans="1:38" s="20" customFormat="1" ht="15.5" x14ac:dyDescent="0.35">
      <c r="A58" s="15">
        <v>40</v>
      </c>
      <c r="B58" s="15">
        <v>205</v>
      </c>
      <c r="C58" s="43" t="s">
        <v>715</v>
      </c>
      <c r="D58" s="43" t="s">
        <v>716</v>
      </c>
      <c r="E58" s="44" t="s">
        <v>12</v>
      </c>
      <c r="F58" s="49" t="s">
        <v>22</v>
      </c>
      <c r="G58" s="15">
        <v>93</v>
      </c>
      <c r="H58" s="15">
        <v>95</v>
      </c>
      <c r="I58" s="15">
        <v>93</v>
      </c>
      <c r="J58" s="15">
        <v>97</v>
      </c>
      <c r="K58" s="15">
        <v>99</v>
      </c>
      <c r="L58" s="15">
        <v>98</v>
      </c>
      <c r="M58" s="15">
        <v>98</v>
      </c>
      <c r="N58" s="15">
        <v>96</v>
      </c>
      <c r="O58" s="15">
        <v>86</v>
      </c>
      <c r="P58" s="15">
        <v>85</v>
      </c>
      <c r="Q58" s="15">
        <v>88</v>
      </c>
      <c r="R58" s="15">
        <v>79</v>
      </c>
      <c r="S58" s="15">
        <v>1107</v>
      </c>
      <c r="T58" s="15">
        <v>32</v>
      </c>
      <c r="U58" s="15">
        <v>95</v>
      </c>
      <c r="V58" s="15">
        <v>95</v>
      </c>
      <c r="W58" s="15">
        <v>96</v>
      </c>
      <c r="X58" s="15">
        <v>94</v>
      </c>
      <c r="Y58" s="15">
        <v>99</v>
      </c>
      <c r="Z58" s="15">
        <v>97</v>
      </c>
      <c r="AA58" s="15">
        <v>92</v>
      </c>
      <c r="AB58" s="15">
        <v>98</v>
      </c>
      <c r="AC58" s="15">
        <v>89</v>
      </c>
      <c r="AD58" s="15">
        <v>86</v>
      </c>
      <c r="AE58" s="15">
        <v>89</v>
      </c>
      <c r="AF58" s="15">
        <v>86</v>
      </c>
      <c r="AG58" s="15">
        <v>1116</v>
      </c>
      <c r="AH58" s="15">
        <v>31</v>
      </c>
      <c r="AI58" s="23"/>
      <c r="AJ58" s="15"/>
      <c r="AK58" s="15">
        <v>63</v>
      </c>
      <c r="AL58" s="15">
        <v>2223</v>
      </c>
    </row>
    <row r="59" spans="1:38" s="20" customFormat="1" ht="15.5" x14ac:dyDescent="0.35">
      <c r="A59" s="15">
        <v>41</v>
      </c>
      <c r="B59" s="15">
        <v>235</v>
      </c>
      <c r="C59" s="43" t="s">
        <v>730</v>
      </c>
      <c r="D59" s="43" t="s">
        <v>731</v>
      </c>
      <c r="E59" s="44" t="s">
        <v>14</v>
      </c>
      <c r="F59" s="44" t="s">
        <v>2</v>
      </c>
      <c r="G59" s="15">
        <v>91</v>
      </c>
      <c r="H59" s="15">
        <v>93</v>
      </c>
      <c r="I59" s="15">
        <v>94</v>
      </c>
      <c r="J59" s="15">
        <v>92</v>
      </c>
      <c r="K59" s="15">
        <v>100</v>
      </c>
      <c r="L59" s="15">
        <v>94</v>
      </c>
      <c r="M59" s="15">
        <v>94</v>
      </c>
      <c r="N59" s="15">
        <v>95</v>
      </c>
      <c r="O59" s="15">
        <v>77</v>
      </c>
      <c r="P59" s="15">
        <v>89</v>
      </c>
      <c r="Q59" s="15">
        <v>89</v>
      </c>
      <c r="R59" s="15">
        <v>91</v>
      </c>
      <c r="S59" s="15">
        <v>1099</v>
      </c>
      <c r="T59" s="15">
        <v>28</v>
      </c>
      <c r="U59" s="15">
        <v>90</v>
      </c>
      <c r="V59" s="15">
        <v>90</v>
      </c>
      <c r="W59" s="15">
        <v>97</v>
      </c>
      <c r="X59" s="15">
        <v>92</v>
      </c>
      <c r="Y59" s="15">
        <v>97</v>
      </c>
      <c r="Z59" s="15">
        <v>96</v>
      </c>
      <c r="AA59" s="15">
        <v>95</v>
      </c>
      <c r="AB59" s="15">
        <v>95</v>
      </c>
      <c r="AC59" s="15">
        <v>90</v>
      </c>
      <c r="AD59" s="15">
        <v>92</v>
      </c>
      <c r="AE59" s="15">
        <v>90</v>
      </c>
      <c r="AF59" s="15">
        <v>91</v>
      </c>
      <c r="AG59" s="15">
        <v>1115</v>
      </c>
      <c r="AH59" s="15">
        <v>26</v>
      </c>
      <c r="AI59" s="23"/>
      <c r="AJ59" s="15"/>
      <c r="AK59" s="15">
        <v>54</v>
      </c>
      <c r="AL59" s="15">
        <v>2214</v>
      </c>
    </row>
    <row r="60" spans="1:38" s="20" customFormat="1" ht="15.5" x14ac:dyDescent="0.35">
      <c r="A60" s="15">
        <v>42</v>
      </c>
      <c r="B60" s="15">
        <v>416</v>
      </c>
      <c r="C60" s="43" t="s">
        <v>655</v>
      </c>
      <c r="D60" s="43" t="s">
        <v>656</v>
      </c>
      <c r="E60" s="44" t="s">
        <v>14</v>
      </c>
      <c r="F60" s="49" t="s">
        <v>7</v>
      </c>
      <c r="G60" s="15">
        <v>93</v>
      </c>
      <c r="H60" s="15">
        <v>94</v>
      </c>
      <c r="I60" s="15">
        <v>93</v>
      </c>
      <c r="J60" s="15">
        <v>89</v>
      </c>
      <c r="K60" s="15">
        <v>99</v>
      </c>
      <c r="L60" s="15">
        <v>95</v>
      </c>
      <c r="M60" s="15">
        <v>98</v>
      </c>
      <c r="N60" s="15">
        <v>96</v>
      </c>
      <c r="O60" s="15">
        <v>89</v>
      </c>
      <c r="P60" s="15">
        <v>84</v>
      </c>
      <c r="Q60" s="15">
        <v>85</v>
      </c>
      <c r="R60" s="15">
        <v>87</v>
      </c>
      <c r="S60" s="15">
        <v>1102</v>
      </c>
      <c r="T60" s="15">
        <v>22</v>
      </c>
      <c r="U60" s="15">
        <v>88</v>
      </c>
      <c r="V60" s="15">
        <v>93</v>
      </c>
      <c r="W60" s="15">
        <v>92</v>
      </c>
      <c r="X60" s="15">
        <v>93</v>
      </c>
      <c r="Y60" s="15">
        <v>98</v>
      </c>
      <c r="Z60" s="15">
        <v>98</v>
      </c>
      <c r="AA60" s="15">
        <v>95</v>
      </c>
      <c r="AB60" s="15">
        <v>98</v>
      </c>
      <c r="AC60" s="15">
        <v>87</v>
      </c>
      <c r="AD60" s="15">
        <v>89</v>
      </c>
      <c r="AE60" s="15">
        <v>88</v>
      </c>
      <c r="AF60" s="15">
        <v>91</v>
      </c>
      <c r="AG60" s="15">
        <v>1110</v>
      </c>
      <c r="AH60" s="15">
        <v>32</v>
      </c>
      <c r="AI60" s="23"/>
      <c r="AJ60" s="15"/>
      <c r="AK60" s="15">
        <v>54</v>
      </c>
      <c r="AL60" s="15">
        <v>2212</v>
      </c>
    </row>
    <row r="61" spans="1:38" s="20" customFormat="1" ht="15.5" x14ac:dyDescent="0.35">
      <c r="A61" s="15">
        <v>43</v>
      </c>
      <c r="B61" s="15">
        <v>570</v>
      </c>
      <c r="C61" s="43" t="s">
        <v>665</v>
      </c>
      <c r="D61" s="43" t="s">
        <v>666</v>
      </c>
      <c r="E61" s="44" t="s">
        <v>14</v>
      </c>
      <c r="F61" s="50" t="s">
        <v>2</v>
      </c>
      <c r="G61" s="15">
        <v>86</v>
      </c>
      <c r="H61" s="15">
        <v>93</v>
      </c>
      <c r="I61" s="15">
        <v>89</v>
      </c>
      <c r="J61" s="15">
        <v>97</v>
      </c>
      <c r="K61" s="15">
        <v>96</v>
      </c>
      <c r="L61" s="15">
        <v>97</v>
      </c>
      <c r="M61" s="15">
        <v>97</v>
      </c>
      <c r="N61" s="15">
        <v>98</v>
      </c>
      <c r="O61" s="15">
        <v>89</v>
      </c>
      <c r="P61" s="15">
        <v>87</v>
      </c>
      <c r="Q61" s="15">
        <v>85</v>
      </c>
      <c r="R61" s="15">
        <v>93</v>
      </c>
      <c r="S61" s="15">
        <v>1107</v>
      </c>
      <c r="T61" s="15">
        <v>35</v>
      </c>
      <c r="U61" s="15">
        <v>94</v>
      </c>
      <c r="V61" s="15">
        <v>92</v>
      </c>
      <c r="W61" s="15">
        <v>92</v>
      </c>
      <c r="X61" s="15">
        <v>89</v>
      </c>
      <c r="Y61" s="15">
        <v>98</v>
      </c>
      <c r="Z61" s="15">
        <v>99</v>
      </c>
      <c r="AA61" s="15">
        <v>96</v>
      </c>
      <c r="AB61" s="15">
        <v>98</v>
      </c>
      <c r="AC61" s="15">
        <v>88</v>
      </c>
      <c r="AD61" s="15">
        <v>83</v>
      </c>
      <c r="AE61" s="15">
        <v>88</v>
      </c>
      <c r="AF61" s="15">
        <v>84</v>
      </c>
      <c r="AG61" s="15">
        <v>1101</v>
      </c>
      <c r="AH61" s="15">
        <v>27</v>
      </c>
      <c r="AI61" s="23"/>
      <c r="AJ61" s="15"/>
      <c r="AK61" s="15">
        <v>62</v>
      </c>
      <c r="AL61" s="15">
        <v>2208</v>
      </c>
    </row>
    <row r="62" spans="1:38" s="20" customFormat="1" ht="15.5" x14ac:dyDescent="0.35">
      <c r="A62" s="15">
        <v>44</v>
      </c>
      <c r="B62" s="15">
        <v>395</v>
      </c>
      <c r="C62" s="43" t="s">
        <v>733</v>
      </c>
      <c r="D62" s="43" t="s">
        <v>734</v>
      </c>
      <c r="E62" s="44" t="s">
        <v>14</v>
      </c>
      <c r="F62" s="46" t="s">
        <v>7</v>
      </c>
      <c r="G62" s="15">
        <v>94</v>
      </c>
      <c r="H62" s="15">
        <v>93</v>
      </c>
      <c r="I62" s="15">
        <v>87</v>
      </c>
      <c r="J62" s="15">
        <v>94</v>
      </c>
      <c r="K62" s="15">
        <v>97</v>
      </c>
      <c r="L62" s="15">
        <v>97</v>
      </c>
      <c r="M62" s="15">
        <v>97</v>
      </c>
      <c r="N62" s="15">
        <v>95</v>
      </c>
      <c r="O62" s="15">
        <v>86</v>
      </c>
      <c r="P62" s="15">
        <v>92</v>
      </c>
      <c r="Q62" s="15">
        <v>88</v>
      </c>
      <c r="R62" s="15">
        <v>90</v>
      </c>
      <c r="S62" s="15">
        <v>1110</v>
      </c>
      <c r="T62" s="15">
        <v>27</v>
      </c>
      <c r="U62" s="15">
        <v>90</v>
      </c>
      <c r="V62" s="15">
        <v>93</v>
      </c>
      <c r="W62" s="15">
        <v>90</v>
      </c>
      <c r="X62" s="15">
        <v>92</v>
      </c>
      <c r="Y62" s="15">
        <v>94</v>
      </c>
      <c r="Z62" s="15">
        <v>93</v>
      </c>
      <c r="AA62" s="15">
        <v>92</v>
      </c>
      <c r="AB62" s="15">
        <v>95</v>
      </c>
      <c r="AC62" s="15">
        <v>89</v>
      </c>
      <c r="AD62" s="15">
        <v>88</v>
      </c>
      <c r="AE62" s="15">
        <v>89</v>
      </c>
      <c r="AF62" s="15">
        <v>90</v>
      </c>
      <c r="AG62" s="15">
        <v>1095</v>
      </c>
      <c r="AH62" s="15">
        <v>19</v>
      </c>
      <c r="AI62" s="23"/>
      <c r="AJ62" s="15"/>
      <c r="AK62" s="15">
        <v>46</v>
      </c>
      <c r="AL62" s="15">
        <v>2205</v>
      </c>
    </row>
    <row r="63" spans="1:38" s="20" customFormat="1" ht="15.5" x14ac:dyDescent="0.35">
      <c r="A63" s="15">
        <v>45</v>
      </c>
      <c r="B63" s="15">
        <v>506</v>
      </c>
      <c r="C63" s="43" t="s">
        <v>680</v>
      </c>
      <c r="D63" s="43" t="s">
        <v>681</v>
      </c>
      <c r="E63" s="44" t="s">
        <v>34</v>
      </c>
      <c r="F63" s="49" t="s">
        <v>2</v>
      </c>
      <c r="G63" s="15">
        <v>87</v>
      </c>
      <c r="H63" s="15">
        <v>89</v>
      </c>
      <c r="I63" s="15">
        <v>89</v>
      </c>
      <c r="J63" s="15">
        <v>91</v>
      </c>
      <c r="K63" s="15">
        <v>95</v>
      </c>
      <c r="L63" s="15">
        <v>97</v>
      </c>
      <c r="M63" s="15">
        <v>97</v>
      </c>
      <c r="N63" s="15">
        <v>98</v>
      </c>
      <c r="O63" s="15">
        <v>91</v>
      </c>
      <c r="P63" s="15">
        <v>84</v>
      </c>
      <c r="Q63" s="15">
        <v>90</v>
      </c>
      <c r="R63" s="15">
        <v>91</v>
      </c>
      <c r="S63" s="15">
        <v>1099</v>
      </c>
      <c r="T63" s="15">
        <v>20</v>
      </c>
      <c r="U63" s="15">
        <v>88</v>
      </c>
      <c r="V63" s="15">
        <v>90</v>
      </c>
      <c r="W63" s="15">
        <v>91</v>
      </c>
      <c r="X63" s="15">
        <v>88</v>
      </c>
      <c r="Y63" s="15">
        <v>94</v>
      </c>
      <c r="Z63" s="15">
        <v>94</v>
      </c>
      <c r="AA63" s="15">
        <v>97</v>
      </c>
      <c r="AB63" s="15">
        <v>95</v>
      </c>
      <c r="AC63" s="15">
        <v>90</v>
      </c>
      <c r="AD63" s="15">
        <v>91</v>
      </c>
      <c r="AE63" s="15">
        <v>90</v>
      </c>
      <c r="AF63" s="15">
        <v>92</v>
      </c>
      <c r="AG63" s="15">
        <v>1100</v>
      </c>
      <c r="AH63" s="15">
        <v>22</v>
      </c>
      <c r="AI63" s="23"/>
      <c r="AJ63" s="15"/>
      <c r="AK63" s="15">
        <v>42</v>
      </c>
      <c r="AL63" s="15">
        <v>2199</v>
      </c>
    </row>
    <row r="64" spans="1:38" s="20" customFormat="1" ht="15.5" x14ac:dyDescent="0.35">
      <c r="A64" s="15">
        <v>46</v>
      </c>
      <c r="B64" s="15">
        <v>565</v>
      </c>
      <c r="C64" s="43" t="s">
        <v>709</v>
      </c>
      <c r="D64" s="43" t="s">
        <v>710</v>
      </c>
      <c r="E64" s="44" t="s">
        <v>4</v>
      </c>
      <c r="F64" s="49" t="s">
        <v>2</v>
      </c>
      <c r="G64" s="15">
        <v>86</v>
      </c>
      <c r="H64" s="15">
        <v>93</v>
      </c>
      <c r="I64" s="15">
        <v>88</v>
      </c>
      <c r="J64" s="15">
        <v>91</v>
      </c>
      <c r="K64" s="15">
        <v>96</v>
      </c>
      <c r="L64" s="15">
        <v>98</v>
      </c>
      <c r="M64" s="15">
        <v>95</v>
      </c>
      <c r="N64" s="15">
        <v>97</v>
      </c>
      <c r="O64" s="15">
        <v>88</v>
      </c>
      <c r="P64" s="15">
        <v>89</v>
      </c>
      <c r="Q64" s="15">
        <v>87</v>
      </c>
      <c r="R64" s="15">
        <v>88</v>
      </c>
      <c r="S64" s="15">
        <v>1096</v>
      </c>
      <c r="T64" s="15">
        <v>23</v>
      </c>
      <c r="U64" s="15">
        <v>97</v>
      </c>
      <c r="V64" s="15">
        <v>92</v>
      </c>
      <c r="W64" s="15">
        <v>87</v>
      </c>
      <c r="X64" s="15">
        <v>94</v>
      </c>
      <c r="Y64" s="15">
        <v>97</v>
      </c>
      <c r="Z64" s="15">
        <v>95</v>
      </c>
      <c r="AA64" s="15">
        <v>95</v>
      </c>
      <c r="AB64" s="15">
        <v>98</v>
      </c>
      <c r="AC64" s="15">
        <v>84</v>
      </c>
      <c r="AD64" s="15">
        <v>88</v>
      </c>
      <c r="AE64" s="15">
        <v>86</v>
      </c>
      <c r="AF64" s="15">
        <v>85</v>
      </c>
      <c r="AG64" s="15">
        <v>1098</v>
      </c>
      <c r="AH64" s="15">
        <v>26</v>
      </c>
      <c r="AI64" s="23"/>
      <c r="AJ64" s="15"/>
      <c r="AK64" s="15">
        <v>49</v>
      </c>
      <c r="AL64" s="15">
        <v>2194</v>
      </c>
    </row>
    <row r="65" spans="1:38" s="20" customFormat="1" ht="15.5" x14ac:dyDescent="0.35">
      <c r="A65" s="15">
        <v>47</v>
      </c>
      <c r="B65" s="15">
        <v>102</v>
      </c>
      <c r="C65" s="43" t="s">
        <v>662</v>
      </c>
      <c r="D65" s="43" t="s">
        <v>9</v>
      </c>
      <c r="E65" s="44" t="s">
        <v>8</v>
      </c>
      <c r="F65" s="46" t="s">
        <v>7</v>
      </c>
      <c r="G65" s="15">
        <v>92</v>
      </c>
      <c r="H65" s="15">
        <v>91</v>
      </c>
      <c r="I65" s="15">
        <v>91</v>
      </c>
      <c r="J65" s="15">
        <v>93</v>
      </c>
      <c r="K65" s="15">
        <v>94</v>
      </c>
      <c r="L65" s="15">
        <v>100</v>
      </c>
      <c r="M65" s="15">
        <v>96</v>
      </c>
      <c r="N65" s="15">
        <v>94</v>
      </c>
      <c r="O65" s="15">
        <v>80</v>
      </c>
      <c r="P65" s="15">
        <v>87</v>
      </c>
      <c r="Q65" s="15">
        <v>86</v>
      </c>
      <c r="R65" s="15">
        <v>85</v>
      </c>
      <c r="S65" s="15">
        <v>1089</v>
      </c>
      <c r="T65" s="15">
        <v>25</v>
      </c>
      <c r="U65" s="15">
        <v>92</v>
      </c>
      <c r="V65" s="15">
        <v>94</v>
      </c>
      <c r="W65" s="15">
        <v>90</v>
      </c>
      <c r="X65" s="15">
        <v>93</v>
      </c>
      <c r="Y65" s="15">
        <v>98</v>
      </c>
      <c r="Z65" s="15">
        <v>98</v>
      </c>
      <c r="AA65" s="15">
        <v>96</v>
      </c>
      <c r="AB65" s="15">
        <v>98</v>
      </c>
      <c r="AC65" s="15">
        <v>88</v>
      </c>
      <c r="AD65" s="15">
        <v>85</v>
      </c>
      <c r="AE65" s="15">
        <v>82</v>
      </c>
      <c r="AF65" s="15">
        <v>89</v>
      </c>
      <c r="AG65" s="15">
        <v>1103</v>
      </c>
      <c r="AH65" s="15">
        <v>30</v>
      </c>
      <c r="AI65" s="23"/>
      <c r="AJ65" s="15"/>
      <c r="AK65" s="15">
        <v>55</v>
      </c>
      <c r="AL65" s="15">
        <v>2192</v>
      </c>
    </row>
    <row r="66" spans="1:38" s="20" customFormat="1" ht="15.5" x14ac:dyDescent="0.35">
      <c r="A66" s="15">
        <v>48</v>
      </c>
      <c r="B66" s="15">
        <v>590</v>
      </c>
      <c r="C66" s="43" t="s">
        <v>728</v>
      </c>
      <c r="D66" s="43" t="s">
        <v>729</v>
      </c>
      <c r="E66" s="44" t="s">
        <v>23</v>
      </c>
      <c r="F66" s="49" t="s">
        <v>22</v>
      </c>
      <c r="G66" s="15">
        <v>97</v>
      </c>
      <c r="H66" s="15">
        <v>89</v>
      </c>
      <c r="I66" s="15">
        <v>92</v>
      </c>
      <c r="J66" s="15">
        <v>97</v>
      </c>
      <c r="K66" s="15">
        <v>96</v>
      </c>
      <c r="L66" s="15">
        <v>98</v>
      </c>
      <c r="M66" s="15">
        <v>92</v>
      </c>
      <c r="N66" s="15">
        <v>95</v>
      </c>
      <c r="O66" s="15">
        <v>86</v>
      </c>
      <c r="P66" s="15">
        <v>84</v>
      </c>
      <c r="Q66" s="15">
        <v>89</v>
      </c>
      <c r="R66" s="15">
        <v>85</v>
      </c>
      <c r="S66" s="15">
        <v>1100</v>
      </c>
      <c r="T66" s="15">
        <v>26</v>
      </c>
      <c r="U66" s="15">
        <v>98</v>
      </c>
      <c r="V66" s="15">
        <v>94</v>
      </c>
      <c r="W66" s="15">
        <v>89</v>
      </c>
      <c r="X66" s="15">
        <v>91</v>
      </c>
      <c r="Y66" s="15">
        <v>98</v>
      </c>
      <c r="Z66" s="15">
        <v>96</v>
      </c>
      <c r="AA66" s="15">
        <v>96</v>
      </c>
      <c r="AB66" s="15">
        <v>97</v>
      </c>
      <c r="AC66" s="15">
        <v>84</v>
      </c>
      <c r="AD66" s="15">
        <v>84</v>
      </c>
      <c r="AE66" s="15">
        <v>84</v>
      </c>
      <c r="AF66" s="15">
        <v>81</v>
      </c>
      <c r="AG66" s="15">
        <v>1092</v>
      </c>
      <c r="AH66" s="15">
        <v>29</v>
      </c>
      <c r="AI66" s="23"/>
      <c r="AJ66" s="15"/>
      <c r="AK66" s="15">
        <v>55</v>
      </c>
      <c r="AL66" s="15">
        <v>2192</v>
      </c>
    </row>
    <row r="67" spans="1:38" s="20" customFormat="1" ht="15.5" x14ac:dyDescent="0.35">
      <c r="A67" s="15">
        <v>49</v>
      </c>
      <c r="B67" s="15">
        <v>328</v>
      </c>
      <c r="C67" s="43" t="s">
        <v>660</v>
      </c>
      <c r="D67" s="43" t="s">
        <v>661</v>
      </c>
      <c r="E67" s="44" t="s">
        <v>35</v>
      </c>
      <c r="F67" s="49" t="s">
        <v>2</v>
      </c>
      <c r="G67" s="15">
        <v>84</v>
      </c>
      <c r="H67" s="15">
        <v>88</v>
      </c>
      <c r="I67" s="15">
        <v>90</v>
      </c>
      <c r="J67" s="15">
        <v>82</v>
      </c>
      <c r="K67" s="15">
        <v>98</v>
      </c>
      <c r="L67" s="15">
        <v>99</v>
      </c>
      <c r="M67" s="15">
        <v>97</v>
      </c>
      <c r="N67" s="15">
        <v>99</v>
      </c>
      <c r="O67" s="15">
        <v>82</v>
      </c>
      <c r="P67" s="15">
        <v>85</v>
      </c>
      <c r="Q67" s="15">
        <v>88</v>
      </c>
      <c r="R67" s="15">
        <v>90</v>
      </c>
      <c r="S67" s="15">
        <v>1082</v>
      </c>
      <c r="T67" s="15">
        <v>30</v>
      </c>
      <c r="U67" s="15">
        <v>90</v>
      </c>
      <c r="V67" s="15">
        <v>94</v>
      </c>
      <c r="W67" s="15">
        <v>92</v>
      </c>
      <c r="X67" s="15">
        <v>93</v>
      </c>
      <c r="Y67" s="15">
        <v>96</v>
      </c>
      <c r="Z67" s="15">
        <v>98</v>
      </c>
      <c r="AA67" s="15">
        <v>98</v>
      </c>
      <c r="AB67" s="15">
        <v>94</v>
      </c>
      <c r="AC67" s="15">
        <v>85</v>
      </c>
      <c r="AD67" s="15">
        <v>92</v>
      </c>
      <c r="AE67" s="15">
        <v>87</v>
      </c>
      <c r="AF67" s="15">
        <v>90</v>
      </c>
      <c r="AG67" s="15">
        <v>1109</v>
      </c>
      <c r="AH67" s="15">
        <v>33</v>
      </c>
      <c r="AI67" s="23"/>
      <c r="AJ67" s="15"/>
      <c r="AK67" s="15">
        <v>63</v>
      </c>
      <c r="AL67" s="15">
        <v>2191</v>
      </c>
    </row>
    <row r="68" spans="1:38" s="20" customFormat="1" ht="15.5" x14ac:dyDescent="0.35">
      <c r="A68" s="15">
        <v>50</v>
      </c>
      <c r="B68" s="15">
        <v>216</v>
      </c>
      <c r="C68" s="43" t="s">
        <v>711</v>
      </c>
      <c r="D68" s="43" t="s">
        <v>712</v>
      </c>
      <c r="E68" s="44" t="s">
        <v>20</v>
      </c>
      <c r="F68" s="51" t="s">
        <v>2</v>
      </c>
      <c r="G68" s="15">
        <v>91</v>
      </c>
      <c r="H68" s="15">
        <v>89</v>
      </c>
      <c r="I68" s="15">
        <v>81</v>
      </c>
      <c r="J68" s="15">
        <v>89</v>
      </c>
      <c r="K68" s="15">
        <v>94</v>
      </c>
      <c r="L68" s="15">
        <v>97</v>
      </c>
      <c r="M68" s="15">
        <v>96</v>
      </c>
      <c r="N68" s="15">
        <v>96</v>
      </c>
      <c r="O68" s="15">
        <v>89</v>
      </c>
      <c r="P68" s="15">
        <v>88</v>
      </c>
      <c r="Q68" s="15">
        <v>89</v>
      </c>
      <c r="R68" s="15">
        <v>88</v>
      </c>
      <c r="S68" s="15">
        <v>1087</v>
      </c>
      <c r="T68" s="15">
        <v>25</v>
      </c>
      <c r="U68" s="15">
        <v>92</v>
      </c>
      <c r="V68" s="15">
        <v>91</v>
      </c>
      <c r="W68" s="15">
        <v>95</v>
      </c>
      <c r="X68" s="15">
        <v>90</v>
      </c>
      <c r="Y68" s="15">
        <v>94</v>
      </c>
      <c r="Z68" s="15">
        <v>95</v>
      </c>
      <c r="AA68" s="15">
        <v>99</v>
      </c>
      <c r="AB68" s="15">
        <v>97</v>
      </c>
      <c r="AC68" s="15">
        <v>84</v>
      </c>
      <c r="AD68" s="15">
        <v>93</v>
      </c>
      <c r="AE68" s="15">
        <v>86</v>
      </c>
      <c r="AF68" s="15">
        <v>88</v>
      </c>
      <c r="AG68" s="15">
        <v>1104</v>
      </c>
      <c r="AH68" s="15">
        <v>27</v>
      </c>
      <c r="AI68" s="23"/>
      <c r="AJ68" s="15"/>
      <c r="AK68" s="15">
        <v>52</v>
      </c>
      <c r="AL68" s="15">
        <v>2191</v>
      </c>
    </row>
    <row r="69" spans="1:38" s="20" customFormat="1" ht="15.5" x14ac:dyDescent="0.35">
      <c r="A69" s="15">
        <v>51</v>
      </c>
      <c r="B69" s="15">
        <v>530</v>
      </c>
      <c r="C69" s="43" t="s">
        <v>663</v>
      </c>
      <c r="D69" s="43" t="s">
        <v>664</v>
      </c>
      <c r="E69" s="44" t="s">
        <v>11</v>
      </c>
      <c r="F69" s="49" t="s">
        <v>7</v>
      </c>
      <c r="G69" s="15">
        <v>93</v>
      </c>
      <c r="H69" s="15">
        <v>90</v>
      </c>
      <c r="I69" s="15">
        <v>93</v>
      </c>
      <c r="J69" s="15">
        <v>95</v>
      </c>
      <c r="K69" s="15">
        <v>97</v>
      </c>
      <c r="L69" s="15">
        <v>96</v>
      </c>
      <c r="M69" s="15">
        <v>97</v>
      </c>
      <c r="N69" s="15">
        <v>95</v>
      </c>
      <c r="O69" s="15">
        <v>77</v>
      </c>
      <c r="P69" s="15">
        <v>88</v>
      </c>
      <c r="Q69" s="15">
        <v>89</v>
      </c>
      <c r="R69" s="15">
        <v>83</v>
      </c>
      <c r="S69" s="15">
        <v>1093</v>
      </c>
      <c r="T69" s="15">
        <v>21</v>
      </c>
      <c r="U69" s="15">
        <v>96</v>
      </c>
      <c r="V69" s="15">
        <v>88</v>
      </c>
      <c r="W69" s="15">
        <v>95</v>
      </c>
      <c r="X69" s="15">
        <v>93</v>
      </c>
      <c r="Y69" s="15">
        <v>95</v>
      </c>
      <c r="Z69" s="15">
        <v>97</v>
      </c>
      <c r="AA69" s="15">
        <v>94</v>
      </c>
      <c r="AB69" s="15">
        <v>97</v>
      </c>
      <c r="AC69" s="15">
        <v>86</v>
      </c>
      <c r="AD69" s="15">
        <v>87</v>
      </c>
      <c r="AE69" s="15">
        <v>86</v>
      </c>
      <c r="AF69" s="15">
        <v>84</v>
      </c>
      <c r="AG69" s="15">
        <v>1098</v>
      </c>
      <c r="AH69" s="15">
        <v>26</v>
      </c>
      <c r="AI69" s="23"/>
      <c r="AJ69" s="15"/>
      <c r="AK69" s="15">
        <v>47</v>
      </c>
      <c r="AL69" s="15">
        <v>2191</v>
      </c>
    </row>
    <row r="70" spans="1:38" s="20" customFormat="1" ht="15.5" x14ac:dyDescent="0.35">
      <c r="A70" s="15">
        <v>52</v>
      </c>
      <c r="B70" s="15">
        <v>261</v>
      </c>
      <c r="C70" s="43" t="s">
        <v>667</v>
      </c>
      <c r="D70" s="43" t="s">
        <v>698</v>
      </c>
      <c r="E70" s="44" t="s">
        <v>8</v>
      </c>
      <c r="F70" s="46" t="s">
        <v>2</v>
      </c>
      <c r="G70" s="15">
        <v>87</v>
      </c>
      <c r="H70" s="15">
        <v>89</v>
      </c>
      <c r="I70" s="15">
        <v>90</v>
      </c>
      <c r="J70" s="15">
        <v>91</v>
      </c>
      <c r="K70" s="15">
        <v>98</v>
      </c>
      <c r="L70" s="15">
        <v>98</v>
      </c>
      <c r="M70" s="15">
        <v>97</v>
      </c>
      <c r="N70" s="15">
        <v>93</v>
      </c>
      <c r="O70" s="15">
        <v>86</v>
      </c>
      <c r="P70" s="15">
        <v>86</v>
      </c>
      <c r="Q70" s="15">
        <v>90</v>
      </c>
      <c r="R70" s="15">
        <v>89</v>
      </c>
      <c r="S70" s="15">
        <v>1094</v>
      </c>
      <c r="T70" s="15">
        <v>26</v>
      </c>
      <c r="U70" s="15">
        <v>94</v>
      </c>
      <c r="V70" s="15">
        <v>93</v>
      </c>
      <c r="W70" s="15">
        <v>94</v>
      </c>
      <c r="X70" s="15">
        <v>94</v>
      </c>
      <c r="Y70" s="15">
        <v>98</v>
      </c>
      <c r="Z70" s="15">
        <v>95</v>
      </c>
      <c r="AA70" s="15">
        <v>93</v>
      </c>
      <c r="AB70" s="15">
        <v>94</v>
      </c>
      <c r="AC70" s="15">
        <v>90</v>
      </c>
      <c r="AD70" s="15">
        <v>82</v>
      </c>
      <c r="AE70" s="15">
        <v>79</v>
      </c>
      <c r="AF70" s="15">
        <v>87</v>
      </c>
      <c r="AG70" s="15">
        <v>1093</v>
      </c>
      <c r="AH70" s="15">
        <v>35</v>
      </c>
      <c r="AI70" s="23"/>
      <c r="AJ70" s="15"/>
      <c r="AK70" s="15">
        <v>61</v>
      </c>
      <c r="AL70" s="15">
        <v>2187</v>
      </c>
    </row>
    <row r="71" spans="1:38" s="20" customFormat="1" ht="15.5" x14ac:dyDescent="0.35">
      <c r="A71" s="15">
        <v>53</v>
      </c>
      <c r="B71" s="15">
        <v>334</v>
      </c>
      <c r="C71" s="43" t="s">
        <v>705</v>
      </c>
      <c r="D71" s="43" t="s">
        <v>706</v>
      </c>
      <c r="E71" s="44" t="s">
        <v>13</v>
      </c>
      <c r="F71" s="49" t="s">
        <v>7</v>
      </c>
      <c r="G71" s="15">
        <v>92</v>
      </c>
      <c r="H71" s="15">
        <v>87</v>
      </c>
      <c r="I71" s="15">
        <v>91</v>
      </c>
      <c r="J71" s="15">
        <v>94</v>
      </c>
      <c r="K71" s="15">
        <v>91</v>
      </c>
      <c r="L71" s="15">
        <v>95</v>
      </c>
      <c r="M71" s="15">
        <v>96</v>
      </c>
      <c r="N71" s="15">
        <v>94</v>
      </c>
      <c r="O71" s="15">
        <v>87</v>
      </c>
      <c r="P71" s="15">
        <v>87</v>
      </c>
      <c r="Q71" s="15">
        <v>83</v>
      </c>
      <c r="R71" s="15">
        <v>79</v>
      </c>
      <c r="S71" s="15">
        <v>1076</v>
      </c>
      <c r="T71" s="15">
        <v>19</v>
      </c>
      <c r="U71" s="15">
        <v>91</v>
      </c>
      <c r="V71" s="15">
        <v>98</v>
      </c>
      <c r="W71" s="15">
        <v>89</v>
      </c>
      <c r="X71" s="15">
        <v>91</v>
      </c>
      <c r="Y71" s="15">
        <v>98</v>
      </c>
      <c r="Z71" s="15">
        <v>96</v>
      </c>
      <c r="AA71" s="15">
        <v>95</v>
      </c>
      <c r="AB71" s="15">
        <v>99</v>
      </c>
      <c r="AC71" s="15">
        <v>88</v>
      </c>
      <c r="AD71" s="15">
        <v>90</v>
      </c>
      <c r="AE71" s="15">
        <v>88</v>
      </c>
      <c r="AF71" s="15">
        <v>86</v>
      </c>
      <c r="AG71" s="15">
        <v>1109</v>
      </c>
      <c r="AH71" s="15">
        <v>30</v>
      </c>
      <c r="AI71" s="23"/>
      <c r="AJ71" s="15"/>
      <c r="AK71" s="15">
        <v>49</v>
      </c>
      <c r="AL71" s="15">
        <v>2185</v>
      </c>
    </row>
    <row r="72" spans="1:38" s="20" customFormat="1" ht="15.5" x14ac:dyDescent="0.35">
      <c r="A72" s="15">
        <v>54</v>
      </c>
      <c r="B72" s="15">
        <v>635</v>
      </c>
      <c r="C72" s="43" t="s">
        <v>719</v>
      </c>
      <c r="D72" s="43" t="s">
        <v>720</v>
      </c>
      <c r="E72" s="44" t="s">
        <v>3</v>
      </c>
      <c r="F72" s="49" t="s">
        <v>2</v>
      </c>
      <c r="G72" s="15">
        <v>89</v>
      </c>
      <c r="H72" s="15">
        <v>87</v>
      </c>
      <c r="I72" s="15">
        <v>94</v>
      </c>
      <c r="J72" s="15">
        <v>94</v>
      </c>
      <c r="K72" s="15">
        <v>98</v>
      </c>
      <c r="L72" s="15">
        <v>96</v>
      </c>
      <c r="M72" s="15">
        <v>98</v>
      </c>
      <c r="N72" s="15">
        <v>94</v>
      </c>
      <c r="O72" s="15">
        <v>78</v>
      </c>
      <c r="P72" s="15">
        <v>87</v>
      </c>
      <c r="Q72" s="15">
        <v>88</v>
      </c>
      <c r="R72" s="15">
        <v>77</v>
      </c>
      <c r="S72" s="15">
        <v>1080</v>
      </c>
      <c r="T72" s="15">
        <v>29</v>
      </c>
      <c r="U72" s="15">
        <v>88</v>
      </c>
      <c r="V72" s="15">
        <v>91</v>
      </c>
      <c r="W72" s="15">
        <v>89</v>
      </c>
      <c r="X72" s="15">
        <v>92</v>
      </c>
      <c r="Y72" s="15">
        <v>100</v>
      </c>
      <c r="Z72" s="15">
        <v>97</v>
      </c>
      <c r="AA72" s="15">
        <v>98</v>
      </c>
      <c r="AB72" s="15">
        <v>98</v>
      </c>
      <c r="AC72" s="15">
        <v>90</v>
      </c>
      <c r="AD72" s="15">
        <v>87</v>
      </c>
      <c r="AE72" s="15">
        <v>83</v>
      </c>
      <c r="AF72" s="15">
        <v>88</v>
      </c>
      <c r="AG72" s="15">
        <v>1101</v>
      </c>
      <c r="AH72" s="15">
        <v>30</v>
      </c>
      <c r="AI72" s="23"/>
      <c r="AJ72" s="15"/>
      <c r="AK72" s="15">
        <v>59</v>
      </c>
      <c r="AL72" s="15">
        <v>2181</v>
      </c>
    </row>
    <row r="73" spans="1:38" s="20" customFormat="1" ht="15.5" x14ac:dyDescent="0.35">
      <c r="A73" s="15">
        <v>55</v>
      </c>
      <c r="B73" s="15">
        <v>471</v>
      </c>
      <c r="C73" s="43" t="s">
        <v>739</v>
      </c>
      <c r="D73" s="43" t="s">
        <v>36</v>
      </c>
      <c r="E73" s="44" t="s">
        <v>13</v>
      </c>
      <c r="F73" s="49" t="s">
        <v>2</v>
      </c>
      <c r="G73" s="15">
        <v>86</v>
      </c>
      <c r="H73" s="15">
        <v>96</v>
      </c>
      <c r="I73" s="15">
        <v>91</v>
      </c>
      <c r="J73" s="15">
        <v>89</v>
      </c>
      <c r="K73" s="15">
        <v>92</v>
      </c>
      <c r="L73" s="15">
        <v>93</v>
      </c>
      <c r="M73" s="15">
        <v>97</v>
      </c>
      <c r="N73" s="15">
        <v>95</v>
      </c>
      <c r="O73" s="15">
        <v>91</v>
      </c>
      <c r="P73" s="15">
        <v>91</v>
      </c>
      <c r="Q73" s="15">
        <v>91</v>
      </c>
      <c r="R73" s="15">
        <v>84</v>
      </c>
      <c r="S73" s="15">
        <v>1096</v>
      </c>
      <c r="T73" s="15">
        <v>30</v>
      </c>
      <c r="U73" s="15">
        <v>90</v>
      </c>
      <c r="V73" s="15">
        <v>85</v>
      </c>
      <c r="W73" s="15">
        <v>89</v>
      </c>
      <c r="X73" s="15">
        <v>90</v>
      </c>
      <c r="Y73" s="15">
        <v>90</v>
      </c>
      <c r="Z73" s="15">
        <v>97</v>
      </c>
      <c r="AA73" s="15">
        <v>91</v>
      </c>
      <c r="AB73" s="15">
        <v>90</v>
      </c>
      <c r="AC73" s="15">
        <v>87</v>
      </c>
      <c r="AD73" s="15">
        <v>88</v>
      </c>
      <c r="AE73" s="15">
        <v>91</v>
      </c>
      <c r="AF73" s="15">
        <v>88</v>
      </c>
      <c r="AG73" s="15">
        <v>1076</v>
      </c>
      <c r="AH73" s="15">
        <v>16</v>
      </c>
      <c r="AI73" s="23"/>
      <c r="AJ73" s="15"/>
      <c r="AK73" s="15">
        <v>46</v>
      </c>
      <c r="AL73" s="15">
        <v>2172</v>
      </c>
    </row>
    <row r="74" spans="1:38" s="20" customFormat="1" ht="15.5" x14ac:dyDescent="0.35">
      <c r="A74" s="15">
        <v>56</v>
      </c>
      <c r="B74" s="15">
        <v>545</v>
      </c>
      <c r="C74" s="43" t="s">
        <v>726</v>
      </c>
      <c r="D74" s="43" t="s">
        <v>727</v>
      </c>
      <c r="E74" s="44" t="s">
        <v>10</v>
      </c>
      <c r="F74" s="49" t="s">
        <v>7</v>
      </c>
      <c r="G74" s="15">
        <v>89</v>
      </c>
      <c r="H74" s="15">
        <v>82</v>
      </c>
      <c r="I74" s="15">
        <v>91</v>
      </c>
      <c r="J74" s="15">
        <v>94</v>
      </c>
      <c r="K74" s="15">
        <v>94</v>
      </c>
      <c r="L74" s="15">
        <v>95</v>
      </c>
      <c r="M74" s="15">
        <v>96</v>
      </c>
      <c r="N74" s="15">
        <v>93</v>
      </c>
      <c r="O74" s="15">
        <v>83</v>
      </c>
      <c r="P74" s="15">
        <v>90</v>
      </c>
      <c r="Q74" s="15">
        <v>82</v>
      </c>
      <c r="R74" s="15">
        <v>85</v>
      </c>
      <c r="S74" s="15">
        <v>1074</v>
      </c>
      <c r="T74" s="15">
        <v>19</v>
      </c>
      <c r="U74" s="15">
        <v>92</v>
      </c>
      <c r="V74" s="15">
        <v>88</v>
      </c>
      <c r="W74" s="15">
        <v>91</v>
      </c>
      <c r="X74" s="15">
        <v>90</v>
      </c>
      <c r="Y74" s="15">
        <v>93</v>
      </c>
      <c r="Z74" s="15">
        <v>91</v>
      </c>
      <c r="AA74" s="15">
        <v>96</v>
      </c>
      <c r="AB74" s="15">
        <v>95</v>
      </c>
      <c r="AC74" s="15">
        <v>86</v>
      </c>
      <c r="AD74" s="15">
        <v>89</v>
      </c>
      <c r="AE74" s="15">
        <v>90</v>
      </c>
      <c r="AF74" s="15">
        <v>94</v>
      </c>
      <c r="AG74" s="15">
        <v>1095</v>
      </c>
      <c r="AH74" s="15">
        <v>21</v>
      </c>
      <c r="AI74" s="23"/>
      <c r="AJ74" s="15"/>
      <c r="AK74" s="15">
        <v>40</v>
      </c>
      <c r="AL74" s="15">
        <v>2169</v>
      </c>
    </row>
    <row r="75" spans="1:38" s="20" customFormat="1" ht="15.5" x14ac:dyDescent="0.35">
      <c r="A75" s="15">
        <v>57</v>
      </c>
      <c r="B75" s="15">
        <v>189</v>
      </c>
      <c r="C75" s="43" t="s">
        <v>737</v>
      </c>
      <c r="D75" s="43" t="s">
        <v>738</v>
      </c>
      <c r="E75" s="44" t="s">
        <v>24</v>
      </c>
      <c r="F75" s="49" t="s">
        <v>7</v>
      </c>
      <c r="G75" s="15">
        <v>94</v>
      </c>
      <c r="H75" s="15">
        <v>93</v>
      </c>
      <c r="I75" s="15">
        <v>88</v>
      </c>
      <c r="J75" s="15">
        <v>90</v>
      </c>
      <c r="K75" s="15">
        <v>97</v>
      </c>
      <c r="L75" s="15">
        <v>93</v>
      </c>
      <c r="M75" s="15">
        <v>95</v>
      </c>
      <c r="N75" s="15">
        <v>93</v>
      </c>
      <c r="O75" s="15">
        <v>88</v>
      </c>
      <c r="P75" s="15">
        <v>81</v>
      </c>
      <c r="Q75" s="15">
        <v>77</v>
      </c>
      <c r="R75" s="15">
        <v>88</v>
      </c>
      <c r="S75" s="15">
        <v>1077</v>
      </c>
      <c r="T75" s="15">
        <v>15</v>
      </c>
      <c r="U75" s="15">
        <v>91</v>
      </c>
      <c r="V75" s="15">
        <v>91</v>
      </c>
      <c r="W75" s="15">
        <v>89</v>
      </c>
      <c r="X75" s="15">
        <v>93</v>
      </c>
      <c r="Y75" s="15">
        <v>91</v>
      </c>
      <c r="Z75" s="15">
        <v>95</v>
      </c>
      <c r="AA75" s="15">
        <v>85</v>
      </c>
      <c r="AB75" s="15">
        <v>90</v>
      </c>
      <c r="AC75" s="15">
        <v>94</v>
      </c>
      <c r="AD75" s="15">
        <v>84</v>
      </c>
      <c r="AE75" s="15">
        <v>93</v>
      </c>
      <c r="AF75" s="15">
        <v>92</v>
      </c>
      <c r="AG75" s="15">
        <v>1088</v>
      </c>
      <c r="AH75" s="15">
        <v>15</v>
      </c>
      <c r="AI75" s="23"/>
      <c r="AJ75" s="15"/>
      <c r="AK75" s="15">
        <v>30</v>
      </c>
      <c r="AL75" s="15">
        <v>2165</v>
      </c>
    </row>
    <row r="76" spans="1:38" s="20" customFormat="1" ht="15.5" x14ac:dyDescent="0.35">
      <c r="A76" s="15">
        <v>58</v>
      </c>
      <c r="B76" s="15">
        <v>371</v>
      </c>
      <c r="C76" s="43" t="s">
        <v>699</v>
      </c>
      <c r="D76" s="43" t="s">
        <v>700</v>
      </c>
      <c r="E76" s="44" t="s">
        <v>12</v>
      </c>
      <c r="F76" s="49" t="s">
        <v>2</v>
      </c>
      <c r="G76" s="15">
        <v>86</v>
      </c>
      <c r="H76" s="15">
        <v>85</v>
      </c>
      <c r="I76" s="15">
        <v>86</v>
      </c>
      <c r="J76" s="15">
        <v>90</v>
      </c>
      <c r="K76" s="15">
        <v>97</v>
      </c>
      <c r="L76" s="15">
        <v>93</v>
      </c>
      <c r="M76" s="15">
        <v>91</v>
      </c>
      <c r="N76" s="15">
        <v>95</v>
      </c>
      <c r="O76" s="15">
        <v>87</v>
      </c>
      <c r="P76" s="15">
        <v>82</v>
      </c>
      <c r="Q76" s="15">
        <v>89</v>
      </c>
      <c r="R76" s="15">
        <v>87</v>
      </c>
      <c r="S76" s="15">
        <v>1068</v>
      </c>
      <c r="T76" s="15">
        <v>18</v>
      </c>
      <c r="U76" s="15">
        <v>90</v>
      </c>
      <c r="V76" s="15">
        <v>91</v>
      </c>
      <c r="W76" s="15">
        <v>91</v>
      </c>
      <c r="X76" s="15">
        <v>87</v>
      </c>
      <c r="Y76" s="15">
        <v>96</v>
      </c>
      <c r="Z76" s="15">
        <v>97</v>
      </c>
      <c r="AA76" s="15">
        <v>96</v>
      </c>
      <c r="AB76" s="15">
        <v>99</v>
      </c>
      <c r="AC76" s="15">
        <v>86</v>
      </c>
      <c r="AD76" s="15">
        <v>85</v>
      </c>
      <c r="AE76" s="15">
        <v>91</v>
      </c>
      <c r="AF76" s="15">
        <v>86</v>
      </c>
      <c r="AG76" s="15">
        <v>1095</v>
      </c>
      <c r="AH76" s="15">
        <v>26</v>
      </c>
      <c r="AI76" s="23"/>
      <c r="AJ76" s="15"/>
      <c r="AK76" s="15">
        <v>44</v>
      </c>
      <c r="AL76" s="15">
        <v>2163</v>
      </c>
    </row>
    <row r="77" spans="1:38" s="20" customFormat="1" ht="15.5" x14ac:dyDescent="0.35">
      <c r="A77" s="15">
        <v>59</v>
      </c>
      <c r="B77" s="15">
        <v>583</v>
      </c>
      <c r="C77" s="43" t="s">
        <v>634</v>
      </c>
      <c r="D77" s="43" t="s">
        <v>635</v>
      </c>
      <c r="E77" s="44" t="s">
        <v>17</v>
      </c>
      <c r="F77" s="47" t="s">
        <v>2</v>
      </c>
      <c r="G77" s="15">
        <v>96</v>
      </c>
      <c r="H77" s="15">
        <v>92</v>
      </c>
      <c r="I77" s="15">
        <v>94</v>
      </c>
      <c r="J77" s="15">
        <v>93</v>
      </c>
      <c r="K77" s="15">
        <v>97</v>
      </c>
      <c r="L77" s="15">
        <v>97</v>
      </c>
      <c r="M77" s="15">
        <v>97</v>
      </c>
      <c r="N77" s="15">
        <v>99</v>
      </c>
      <c r="O77" s="15">
        <v>80</v>
      </c>
      <c r="P77" s="15">
        <v>81</v>
      </c>
      <c r="Q77" s="15">
        <v>79</v>
      </c>
      <c r="R77" s="15">
        <v>77</v>
      </c>
      <c r="S77" s="15">
        <v>1082</v>
      </c>
      <c r="T77" s="15">
        <v>28</v>
      </c>
      <c r="U77" s="15">
        <v>89</v>
      </c>
      <c r="V77" s="15">
        <v>94</v>
      </c>
      <c r="W77" s="15">
        <v>94</v>
      </c>
      <c r="X77" s="15">
        <v>90</v>
      </c>
      <c r="Y77" s="15">
        <v>96</v>
      </c>
      <c r="Z77" s="15">
        <v>96</v>
      </c>
      <c r="AA77" s="15">
        <v>96</v>
      </c>
      <c r="AB77" s="15">
        <v>96</v>
      </c>
      <c r="AC77" s="15">
        <v>83</v>
      </c>
      <c r="AD77" s="15">
        <v>86</v>
      </c>
      <c r="AE77" s="15">
        <v>75</v>
      </c>
      <c r="AF77" s="15">
        <v>80</v>
      </c>
      <c r="AG77" s="15">
        <v>1075</v>
      </c>
      <c r="AH77" s="15">
        <v>27</v>
      </c>
      <c r="AI77" s="23"/>
      <c r="AJ77" s="15"/>
      <c r="AK77" s="15">
        <v>55</v>
      </c>
      <c r="AL77" s="15">
        <v>2157</v>
      </c>
    </row>
    <row r="78" spans="1:38" s="20" customFormat="1" ht="15.5" x14ac:dyDescent="0.35">
      <c r="A78" s="15">
        <v>60</v>
      </c>
      <c r="B78" s="15">
        <v>364</v>
      </c>
      <c r="C78" s="43" t="s">
        <v>740</v>
      </c>
      <c r="D78" s="43" t="s">
        <v>741</v>
      </c>
      <c r="E78" s="44" t="s">
        <v>16</v>
      </c>
      <c r="F78" s="46" t="s">
        <v>7</v>
      </c>
      <c r="G78" s="15">
        <v>95</v>
      </c>
      <c r="H78" s="15">
        <v>90</v>
      </c>
      <c r="I78" s="15">
        <v>90</v>
      </c>
      <c r="J78" s="15">
        <v>91</v>
      </c>
      <c r="K78" s="15">
        <v>94</v>
      </c>
      <c r="L78" s="15">
        <v>92</v>
      </c>
      <c r="M78" s="15">
        <v>91</v>
      </c>
      <c r="N78" s="15">
        <v>87</v>
      </c>
      <c r="O78" s="15">
        <v>86</v>
      </c>
      <c r="P78" s="15">
        <v>79</v>
      </c>
      <c r="Q78" s="15">
        <v>88</v>
      </c>
      <c r="R78" s="15">
        <v>85</v>
      </c>
      <c r="S78" s="15">
        <v>1068</v>
      </c>
      <c r="T78" s="15">
        <v>18</v>
      </c>
      <c r="U78" s="15">
        <v>89</v>
      </c>
      <c r="V78" s="15">
        <v>89</v>
      </c>
      <c r="W78" s="15">
        <v>89</v>
      </c>
      <c r="X78" s="15">
        <v>85</v>
      </c>
      <c r="Y78" s="15">
        <v>93</v>
      </c>
      <c r="Z78" s="15">
        <v>92</v>
      </c>
      <c r="AA78" s="15">
        <v>92</v>
      </c>
      <c r="AB78" s="15">
        <v>95</v>
      </c>
      <c r="AC78" s="15">
        <v>89</v>
      </c>
      <c r="AD78" s="15">
        <v>85</v>
      </c>
      <c r="AE78" s="15">
        <v>77</v>
      </c>
      <c r="AF78" s="15">
        <v>86</v>
      </c>
      <c r="AG78" s="15">
        <v>1061</v>
      </c>
      <c r="AH78" s="15">
        <v>12</v>
      </c>
      <c r="AI78" s="23"/>
      <c r="AJ78" s="15"/>
      <c r="AK78" s="15">
        <v>30</v>
      </c>
      <c r="AL78" s="15">
        <v>2129</v>
      </c>
    </row>
    <row r="79" spans="1:38" s="20" customFormat="1" ht="15.5" x14ac:dyDescent="0.35">
      <c r="A79" s="15">
        <v>61</v>
      </c>
      <c r="B79" s="15">
        <v>195</v>
      </c>
      <c r="C79" s="43" t="s">
        <v>732</v>
      </c>
      <c r="D79" s="43" t="s">
        <v>19</v>
      </c>
      <c r="E79" s="44" t="s">
        <v>18</v>
      </c>
      <c r="F79" s="46" t="s">
        <v>2</v>
      </c>
      <c r="G79" s="15">
        <v>92</v>
      </c>
      <c r="H79" s="15">
        <v>95</v>
      </c>
      <c r="I79" s="15">
        <v>79</v>
      </c>
      <c r="J79" s="15">
        <v>89</v>
      </c>
      <c r="K79" s="15">
        <v>97</v>
      </c>
      <c r="L79" s="15">
        <v>98</v>
      </c>
      <c r="M79" s="15">
        <v>96</v>
      </c>
      <c r="N79" s="15">
        <v>96</v>
      </c>
      <c r="O79" s="15">
        <v>81</v>
      </c>
      <c r="P79" s="15">
        <v>76</v>
      </c>
      <c r="Q79" s="15">
        <v>81</v>
      </c>
      <c r="R79" s="15">
        <v>79</v>
      </c>
      <c r="S79" s="15">
        <v>1059</v>
      </c>
      <c r="T79" s="15">
        <v>24</v>
      </c>
      <c r="U79" s="15">
        <v>90</v>
      </c>
      <c r="V79" s="15">
        <v>92</v>
      </c>
      <c r="W79" s="15">
        <v>89</v>
      </c>
      <c r="X79" s="15">
        <v>88</v>
      </c>
      <c r="Y79" s="15">
        <v>93</v>
      </c>
      <c r="Z79" s="15">
        <v>85</v>
      </c>
      <c r="AA79" s="15">
        <v>95</v>
      </c>
      <c r="AB79" s="15">
        <v>95</v>
      </c>
      <c r="AC79" s="15">
        <v>83</v>
      </c>
      <c r="AD79" s="15">
        <v>83</v>
      </c>
      <c r="AE79" s="15">
        <v>85</v>
      </c>
      <c r="AF79" s="15">
        <v>82</v>
      </c>
      <c r="AG79" s="15">
        <v>1060</v>
      </c>
      <c r="AH79" s="15">
        <v>21</v>
      </c>
      <c r="AI79" s="23"/>
      <c r="AJ79" s="15"/>
      <c r="AK79" s="15">
        <v>45</v>
      </c>
      <c r="AL79" s="15">
        <v>2119</v>
      </c>
    </row>
    <row r="80" spans="1:38" s="20" customFormat="1" ht="15.5" x14ac:dyDescent="0.35">
      <c r="A80" s="15">
        <v>62</v>
      </c>
      <c r="B80" s="15">
        <v>485</v>
      </c>
      <c r="C80" s="43" t="s">
        <v>742</v>
      </c>
      <c r="D80" s="43" t="s">
        <v>743</v>
      </c>
      <c r="E80" s="44" t="s">
        <v>21</v>
      </c>
      <c r="F80" s="49" t="s">
        <v>2</v>
      </c>
      <c r="G80" s="15">
        <v>93</v>
      </c>
      <c r="H80" s="15">
        <v>89</v>
      </c>
      <c r="I80" s="15">
        <v>94</v>
      </c>
      <c r="J80" s="15">
        <v>89</v>
      </c>
      <c r="K80" s="15">
        <v>94</v>
      </c>
      <c r="L80" s="15">
        <v>95</v>
      </c>
      <c r="M80" s="15">
        <v>92</v>
      </c>
      <c r="N80" s="15">
        <v>92</v>
      </c>
      <c r="O80" s="15">
        <v>87</v>
      </c>
      <c r="P80" s="15">
        <v>81</v>
      </c>
      <c r="Q80" s="15">
        <v>81</v>
      </c>
      <c r="R80" s="15">
        <v>78</v>
      </c>
      <c r="S80" s="15">
        <v>1065</v>
      </c>
      <c r="T80" s="15">
        <v>11</v>
      </c>
      <c r="U80" s="15">
        <v>92</v>
      </c>
      <c r="V80" s="15">
        <v>93</v>
      </c>
      <c r="W80" s="15">
        <v>91</v>
      </c>
      <c r="X80" s="15">
        <v>88</v>
      </c>
      <c r="Y80" s="15">
        <v>88</v>
      </c>
      <c r="Z80" s="15">
        <v>92</v>
      </c>
      <c r="AA80" s="15">
        <v>88</v>
      </c>
      <c r="AB80" s="15">
        <v>85</v>
      </c>
      <c r="AC80" s="15">
        <v>86</v>
      </c>
      <c r="AD80" s="15">
        <v>85</v>
      </c>
      <c r="AE80" s="15">
        <v>79</v>
      </c>
      <c r="AF80" s="15">
        <v>87</v>
      </c>
      <c r="AG80" s="15">
        <v>1054</v>
      </c>
      <c r="AH80" s="15">
        <v>15</v>
      </c>
      <c r="AI80" s="23"/>
      <c r="AJ80" s="15"/>
      <c r="AK80" s="15">
        <v>26</v>
      </c>
      <c r="AL80" s="15">
        <v>2119</v>
      </c>
    </row>
    <row r="81" spans="1:40" s="20" customFormat="1" ht="15.5" x14ac:dyDescent="0.35">
      <c r="A81" s="15">
        <v>63</v>
      </c>
      <c r="B81" s="15">
        <v>293</v>
      </c>
      <c r="C81" s="43" t="s">
        <v>735</v>
      </c>
      <c r="D81" s="43" t="s">
        <v>736</v>
      </c>
      <c r="E81" s="44" t="s">
        <v>15</v>
      </c>
      <c r="F81" s="46" t="s">
        <v>2</v>
      </c>
      <c r="G81" s="15">
        <v>90</v>
      </c>
      <c r="H81" s="15">
        <v>92</v>
      </c>
      <c r="I81" s="15">
        <v>95</v>
      </c>
      <c r="J81" s="15">
        <v>84</v>
      </c>
      <c r="K81" s="15">
        <v>94</v>
      </c>
      <c r="L81" s="15">
        <v>97</v>
      </c>
      <c r="M81" s="15">
        <v>94</v>
      </c>
      <c r="N81" s="15">
        <v>90</v>
      </c>
      <c r="O81" s="15">
        <v>78</v>
      </c>
      <c r="P81" s="15">
        <v>73</v>
      </c>
      <c r="Q81" s="15">
        <v>63</v>
      </c>
      <c r="R81" s="15">
        <v>69</v>
      </c>
      <c r="S81" s="15">
        <v>1019</v>
      </c>
      <c r="T81" s="15">
        <v>20</v>
      </c>
      <c r="U81" s="15">
        <v>95</v>
      </c>
      <c r="V81" s="15">
        <v>90</v>
      </c>
      <c r="W81" s="15">
        <v>93</v>
      </c>
      <c r="X81" s="15">
        <v>91</v>
      </c>
      <c r="Y81" s="15">
        <v>94</v>
      </c>
      <c r="Z81" s="15">
        <v>91</v>
      </c>
      <c r="AA81" s="15">
        <v>94</v>
      </c>
      <c r="AB81" s="15">
        <v>88</v>
      </c>
      <c r="AC81" s="15">
        <v>78</v>
      </c>
      <c r="AD81" s="15">
        <v>76</v>
      </c>
      <c r="AE81" s="15">
        <v>81</v>
      </c>
      <c r="AF81" s="15">
        <v>72</v>
      </c>
      <c r="AG81" s="15">
        <v>1043</v>
      </c>
      <c r="AH81" s="15">
        <v>17</v>
      </c>
      <c r="AI81" s="23"/>
      <c r="AJ81" s="15"/>
      <c r="AK81" s="15">
        <v>37</v>
      </c>
      <c r="AL81" s="15">
        <v>2062</v>
      </c>
    </row>
    <row r="82" spans="1:40" s="20" customFormat="1" ht="15.5" x14ac:dyDescent="0.35">
      <c r="A82" s="15">
        <v>64</v>
      </c>
      <c r="B82" s="15">
        <v>432</v>
      </c>
      <c r="C82" s="43" t="s">
        <v>751</v>
      </c>
      <c r="D82" s="43" t="s">
        <v>25</v>
      </c>
      <c r="E82" s="44" t="s">
        <v>23</v>
      </c>
      <c r="F82" s="49" t="s">
        <v>7</v>
      </c>
      <c r="G82" s="15">
        <v>85</v>
      </c>
      <c r="H82" s="15">
        <v>94</v>
      </c>
      <c r="I82" s="15">
        <v>86</v>
      </c>
      <c r="J82" s="15">
        <v>89</v>
      </c>
      <c r="K82" s="15">
        <v>97</v>
      </c>
      <c r="L82" s="15">
        <v>95</v>
      </c>
      <c r="M82" s="15">
        <v>95</v>
      </c>
      <c r="N82" s="15">
        <v>99</v>
      </c>
      <c r="O82" s="15">
        <v>63</v>
      </c>
      <c r="P82" s="15">
        <v>74</v>
      </c>
      <c r="Q82" s="15">
        <v>69</v>
      </c>
      <c r="R82" s="15">
        <v>68</v>
      </c>
      <c r="S82" s="15">
        <v>1014</v>
      </c>
      <c r="T82" s="15">
        <v>24</v>
      </c>
      <c r="U82" s="15">
        <v>88</v>
      </c>
      <c r="V82" s="15">
        <v>88</v>
      </c>
      <c r="W82" s="15">
        <v>92</v>
      </c>
      <c r="X82" s="15">
        <v>85</v>
      </c>
      <c r="Y82" s="15">
        <v>90</v>
      </c>
      <c r="Z82" s="15">
        <v>95</v>
      </c>
      <c r="AA82" s="15">
        <v>96</v>
      </c>
      <c r="AB82" s="15">
        <v>96</v>
      </c>
      <c r="AC82" s="15">
        <v>76</v>
      </c>
      <c r="AD82" s="15">
        <v>75</v>
      </c>
      <c r="AE82" s="15">
        <v>75</v>
      </c>
      <c r="AF82" s="15">
        <v>74</v>
      </c>
      <c r="AG82" s="15">
        <v>1030</v>
      </c>
      <c r="AH82" s="15">
        <v>18</v>
      </c>
      <c r="AI82" s="23"/>
      <c r="AJ82" s="15"/>
      <c r="AK82" s="15">
        <v>42</v>
      </c>
      <c r="AL82" s="15">
        <v>2044</v>
      </c>
    </row>
    <row r="83" spans="1:40" s="20" customFormat="1" ht="15.5" x14ac:dyDescent="0.35">
      <c r="A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  <c r="AH83" s="15"/>
      <c r="AI83" s="15"/>
      <c r="AJ83" s="15"/>
      <c r="AK83" s="15"/>
      <c r="AL83" s="15"/>
    </row>
    <row r="84" spans="1:40" s="20" customFormat="1" ht="15.5" x14ac:dyDescent="0.35"/>
    <row r="85" spans="1:40" s="20" customFormat="1" ht="15.5" x14ac:dyDescent="0.35"/>
    <row r="86" spans="1:40" s="20" customFormat="1" ht="15.5" x14ac:dyDescent="0.35"/>
    <row r="87" spans="1:40" s="20" customFormat="1" ht="15.5" x14ac:dyDescent="0.35"/>
    <row r="88" spans="1:40" s="20" customFormat="1" x14ac:dyDescent="0.35"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</row>
    <row r="89" spans="1:40" s="20" customFormat="1" x14ac:dyDescent="0.35"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</row>
  </sheetData>
  <mergeCells count="6">
    <mergeCell ref="G17:J17"/>
    <mergeCell ref="K17:N17"/>
    <mergeCell ref="O17:R17"/>
    <mergeCell ref="U17:X17"/>
    <mergeCell ref="Y17:AB17"/>
    <mergeCell ref="AC17:AF17"/>
  </mergeCells>
  <conditionalFormatting sqref="F1:AF1048576">
    <cfRule type="cellIs" dxfId="1" priority="1" operator="equal">
      <formula>100</formula>
    </cfRule>
  </conditionalFormatting>
  <printOptions horizontalCentered="1"/>
  <pageMargins left="0.25" right="0.25" top="0.5" bottom="0.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F0EF62-BFF6-4B60-8F90-627946ACCB46}">
  <dimension ref="A1:AF90"/>
  <sheetViews>
    <sheetView workbookViewId="0"/>
  </sheetViews>
  <sheetFormatPr defaultColWidth="9.1796875" defaultRowHeight="18.5" x14ac:dyDescent="0.45"/>
  <cols>
    <col min="1" max="1" width="6.54296875" style="52" customWidth="1"/>
    <col min="2" max="2" width="5.1796875" style="52" bestFit="1" customWidth="1"/>
    <col min="3" max="3" width="11.453125" style="52" bestFit="1" customWidth="1"/>
    <col min="4" max="4" width="18.453125" style="52" bestFit="1" customWidth="1"/>
    <col min="5" max="5" width="6.81640625" style="52" bestFit="1" customWidth="1"/>
    <col min="6" max="6" width="5" style="52" bestFit="1" customWidth="1"/>
    <col min="7" max="12" width="7" style="52" hidden="1" customWidth="1"/>
    <col min="13" max="13" width="8.7265625" style="52" customWidth="1"/>
    <col min="14" max="19" width="7" style="52" hidden="1" customWidth="1"/>
    <col min="20" max="21" width="8.7265625" style="52" customWidth="1"/>
    <col min="22" max="22" width="4.54296875" style="52" customWidth="1"/>
    <col min="23" max="23" width="9.81640625" style="52" bestFit="1" customWidth="1"/>
    <col min="24" max="16384" width="9.1796875" style="52"/>
  </cols>
  <sheetData>
    <row r="1" spans="1:32" s="3" customFormat="1" ht="18" x14ac:dyDescent="0.4">
      <c r="A1" s="35" t="s">
        <v>400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9"/>
      <c r="Y1" s="39"/>
      <c r="Z1" s="39"/>
      <c r="AA1" s="39"/>
      <c r="AB1" s="39"/>
      <c r="AC1" s="39"/>
      <c r="AD1" s="39"/>
      <c r="AE1" s="39"/>
      <c r="AF1" s="39"/>
    </row>
    <row r="2" spans="1:32" s="3" customFormat="1" ht="18" x14ac:dyDescent="0.4">
      <c r="A2" s="35" t="s">
        <v>623</v>
      </c>
      <c r="B2" s="35"/>
      <c r="C2" s="35"/>
      <c r="D2" s="35"/>
      <c r="E2" s="36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9"/>
      <c r="Y2" s="39"/>
      <c r="Z2" s="39"/>
      <c r="AA2" s="39"/>
      <c r="AB2" s="39"/>
      <c r="AC2" s="39"/>
      <c r="AD2" s="39"/>
      <c r="AE2" s="39"/>
      <c r="AF2" s="39"/>
    </row>
    <row r="3" spans="1:32" s="3" customFormat="1" ht="18" x14ac:dyDescent="0.4">
      <c r="A3" s="35" t="s">
        <v>624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9"/>
      <c r="Y3" s="39"/>
      <c r="Z3" s="39"/>
      <c r="AA3" s="39"/>
      <c r="AB3" s="39"/>
      <c r="AC3" s="39"/>
      <c r="AD3" s="39"/>
      <c r="AE3" s="39"/>
      <c r="AF3" s="39"/>
    </row>
    <row r="4" spans="1:32" s="3" customFormat="1" ht="18" x14ac:dyDescent="0.4"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8"/>
      <c r="X4" s="39"/>
      <c r="Y4" s="39"/>
      <c r="Z4" s="39"/>
      <c r="AA4" s="39"/>
      <c r="AB4" s="39"/>
      <c r="AC4" s="39"/>
      <c r="AD4" s="39"/>
      <c r="AE4" s="39"/>
      <c r="AF4" s="39"/>
    </row>
    <row r="5" spans="1:32" s="3" customFormat="1" ht="18" x14ac:dyDescent="0.4">
      <c r="A5" s="3" t="s">
        <v>374</v>
      </c>
      <c r="E5" s="9" t="s">
        <v>625</v>
      </c>
      <c r="F5" s="9"/>
      <c r="G5" s="9"/>
      <c r="H5" s="9"/>
      <c r="I5" s="9"/>
      <c r="J5" s="9"/>
      <c r="K5" s="9"/>
      <c r="L5" s="9"/>
      <c r="M5" s="9"/>
      <c r="N5" s="39"/>
      <c r="O5" s="39"/>
      <c r="P5" s="39"/>
      <c r="Q5" s="39"/>
      <c r="R5" s="39"/>
      <c r="S5" s="39"/>
      <c r="T5" s="39"/>
      <c r="U5" s="39"/>
      <c r="V5" s="39"/>
      <c r="W5" s="38">
        <v>1250.3</v>
      </c>
      <c r="X5" s="39"/>
      <c r="Y5" s="39"/>
      <c r="Z5" s="39"/>
      <c r="AA5" s="39"/>
      <c r="AB5" s="39"/>
      <c r="AC5" s="39"/>
      <c r="AD5" s="39"/>
      <c r="AE5" s="39"/>
      <c r="AF5" s="39"/>
    </row>
    <row r="6" spans="1:32" s="3" customFormat="1" ht="18" x14ac:dyDescent="0.4">
      <c r="A6" s="3" t="s">
        <v>375</v>
      </c>
      <c r="E6" s="9" t="s">
        <v>626</v>
      </c>
      <c r="F6" s="9"/>
      <c r="G6" s="9"/>
      <c r="H6" s="9"/>
      <c r="I6" s="9"/>
      <c r="J6" s="9"/>
      <c r="K6" s="9"/>
      <c r="L6" s="9"/>
      <c r="M6" s="9"/>
      <c r="N6" s="39"/>
      <c r="O6" s="39"/>
      <c r="P6" s="39"/>
      <c r="Q6" s="39"/>
      <c r="R6" s="39"/>
      <c r="S6" s="39"/>
      <c r="T6" s="39"/>
      <c r="U6" s="39"/>
      <c r="V6" s="39"/>
      <c r="W6" s="38">
        <v>1247.5999999999999</v>
      </c>
      <c r="X6" s="39"/>
      <c r="Y6" s="39"/>
      <c r="Z6" s="39"/>
      <c r="AA6" s="39"/>
      <c r="AB6" s="39"/>
      <c r="AC6" s="39"/>
      <c r="AD6" s="39"/>
      <c r="AE6" s="39"/>
      <c r="AF6" s="39"/>
    </row>
    <row r="7" spans="1:32" s="3" customFormat="1" ht="18" x14ac:dyDescent="0.4">
      <c r="A7" s="3" t="s">
        <v>422</v>
      </c>
      <c r="E7" s="9" t="s">
        <v>627</v>
      </c>
      <c r="F7" s="9"/>
      <c r="G7" s="9"/>
      <c r="H7" s="9"/>
      <c r="I7" s="9"/>
      <c r="J7" s="9"/>
      <c r="K7" s="9"/>
      <c r="L7" s="9"/>
      <c r="M7" s="9"/>
      <c r="N7" s="39"/>
      <c r="O7" s="39"/>
      <c r="P7" s="39"/>
      <c r="Q7" s="39"/>
      <c r="R7" s="39"/>
      <c r="S7" s="39"/>
      <c r="T7" s="39"/>
      <c r="U7" s="39"/>
      <c r="V7" s="39"/>
      <c r="W7" s="38">
        <v>1242.7</v>
      </c>
      <c r="X7" s="39"/>
      <c r="Y7" s="39"/>
      <c r="Z7" s="39"/>
      <c r="AA7" s="39"/>
      <c r="AB7" s="39"/>
      <c r="AC7" s="39"/>
      <c r="AD7" s="39"/>
      <c r="AE7" s="39"/>
      <c r="AF7" s="39"/>
    </row>
    <row r="8" spans="1:32" s="3" customFormat="1" ht="18" x14ac:dyDescent="0.4">
      <c r="E8" s="9"/>
      <c r="F8" s="9"/>
      <c r="G8" s="9"/>
      <c r="H8" s="9"/>
      <c r="I8" s="9"/>
      <c r="J8" s="9"/>
      <c r="K8" s="9"/>
      <c r="L8" s="9"/>
      <c r="M8" s="9"/>
      <c r="N8" s="39"/>
      <c r="O8" s="39"/>
      <c r="P8" s="39"/>
      <c r="Q8" s="39"/>
      <c r="R8" s="39"/>
      <c r="S8" s="39"/>
      <c r="T8" s="39"/>
      <c r="U8" s="39"/>
      <c r="V8" s="39"/>
      <c r="W8" s="38"/>
      <c r="X8" s="39"/>
      <c r="Y8" s="39"/>
      <c r="Z8" s="39"/>
      <c r="AA8" s="39"/>
      <c r="AB8" s="39"/>
      <c r="AC8" s="39"/>
      <c r="AD8" s="39"/>
      <c r="AE8" s="39"/>
      <c r="AF8" s="39"/>
    </row>
    <row r="9" spans="1:32" s="3" customFormat="1" ht="18" x14ac:dyDescent="0.4">
      <c r="A9" s="3" t="s">
        <v>428</v>
      </c>
      <c r="E9" s="9" t="s">
        <v>427</v>
      </c>
      <c r="F9" s="9"/>
      <c r="G9" s="9"/>
      <c r="H9" s="9"/>
      <c r="I9" s="9"/>
      <c r="J9" s="9"/>
      <c r="K9" s="9"/>
      <c r="L9" s="9"/>
      <c r="M9" s="9"/>
      <c r="N9" s="39"/>
      <c r="O9" s="39"/>
      <c r="P9" s="39"/>
      <c r="Q9" s="39"/>
      <c r="R9" s="39"/>
      <c r="S9" s="39"/>
      <c r="T9" s="39"/>
      <c r="U9" s="39"/>
      <c r="V9" s="39"/>
      <c r="W9" s="38">
        <v>1227.7</v>
      </c>
      <c r="X9" s="39"/>
      <c r="Y9" s="39"/>
      <c r="Z9" s="39"/>
      <c r="AA9" s="39"/>
      <c r="AB9" s="39"/>
      <c r="AC9" s="39"/>
      <c r="AD9" s="39"/>
      <c r="AE9" s="39"/>
      <c r="AF9" s="39"/>
    </row>
    <row r="10" spans="1:32" s="3" customFormat="1" ht="18" x14ac:dyDescent="0.4">
      <c r="A10" s="3" t="s">
        <v>430</v>
      </c>
      <c r="E10" s="9" t="s">
        <v>628</v>
      </c>
      <c r="F10" s="9"/>
      <c r="G10" s="9"/>
      <c r="H10" s="9"/>
      <c r="I10" s="9"/>
      <c r="J10" s="9"/>
      <c r="K10" s="9"/>
      <c r="L10" s="9"/>
      <c r="M10" s="9"/>
      <c r="N10" s="39"/>
      <c r="O10" s="39"/>
      <c r="P10" s="39"/>
      <c r="Q10" s="39"/>
      <c r="R10" s="39"/>
      <c r="S10" s="39"/>
      <c r="T10" s="39"/>
      <c r="U10" s="39"/>
      <c r="V10" s="39"/>
      <c r="W10" s="38">
        <v>1222.5</v>
      </c>
      <c r="X10" s="39"/>
      <c r="Y10" s="39"/>
      <c r="Z10" s="39"/>
      <c r="AA10" s="39"/>
      <c r="AB10" s="39"/>
      <c r="AC10" s="39"/>
      <c r="AD10" s="39"/>
      <c r="AE10" s="39"/>
      <c r="AF10" s="39"/>
    </row>
    <row r="11" spans="1:32" s="3" customFormat="1" ht="18" x14ac:dyDescent="0.4">
      <c r="A11" s="3" t="s">
        <v>432</v>
      </c>
      <c r="E11" s="9" t="s">
        <v>431</v>
      </c>
      <c r="F11" s="9"/>
      <c r="G11" s="9"/>
      <c r="H11" s="9"/>
      <c r="I11" s="9"/>
      <c r="J11" s="9"/>
      <c r="K11" s="9"/>
      <c r="L11" s="9"/>
      <c r="M11" s="9"/>
      <c r="N11" s="39"/>
      <c r="O11" s="39"/>
      <c r="P11" s="39"/>
      <c r="Q11" s="39"/>
      <c r="R11" s="39"/>
      <c r="S11" s="39"/>
      <c r="T11" s="39"/>
      <c r="U11" s="39"/>
      <c r="V11" s="39"/>
      <c r="W11" s="38">
        <v>1222.3</v>
      </c>
      <c r="X11" s="39"/>
      <c r="Y11" s="39"/>
      <c r="Z11" s="39"/>
      <c r="AA11" s="39"/>
      <c r="AB11" s="39"/>
      <c r="AC11" s="39"/>
      <c r="AD11" s="39"/>
      <c r="AE11" s="39"/>
      <c r="AF11" s="39"/>
    </row>
    <row r="12" spans="1:32" s="3" customFormat="1" ht="18" x14ac:dyDescent="0.4">
      <c r="E12" s="9"/>
      <c r="F12" s="9"/>
      <c r="G12" s="9"/>
      <c r="H12" s="9"/>
      <c r="I12" s="9"/>
      <c r="J12" s="9"/>
      <c r="K12" s="9"/>
      <c r="L12" s="9"/>
      <c r="M12" s="9"/>
      <c r="N12" s="39"/>
      <c r="O12" s="39"/>
      <c r="P12" s="39"/>
      <c r="Q12" s="39"/>
      <c r="R12" s="39"/>
      <c r="S12" s="39"/>
      <c r="T12" s="39"/>
      <c r="U12" s="39"/>
      <c r="V12" s="39"/>
      <c r="W12" s="38"/>
      <c r="X12" s="39"/>
      <c r="Y12" s="39"/>
      <c r="Z12" s="39"/>
      <c r="AA12" s="39"/>
      <c r="AB12" s="39"/>
      <c r="AC12" s="39"/>
      <c r="AD12" s="39"/>
      <c r="AE12" s="39"/>
      <c r="AF12" s="39"/>
    </row>
    <row r="13" spans="1:32" s="3" customFormat="1" ht="18" x14ac:dyDescent="0.4">
      <c r="A13" s="3" t="s">
        <v>434</v>
      </c>
      <c r="E13" s="9" t="s">
        <v>437</v>
      </c>
      <c r="F13" s="9"/>
      <c r="G13" s="9"/>
      <c r="H13" s="9"/>
      <c r="I13" s="9"/>
      <c r="J13" s="9"/>
      <c r="K13" s="9"/>
      <c r="L13" s="9"/>
      <c r="M13" s="9"/>
      <c r="N13" s="39"/>
      <c r="O13" s="39"/>
      <c r="P13" s="39"/>
      <c r="Q13" s="39"/>
      <c r="R13" s="39"/>
      <c r="S13" s="39"/>
      <c r="T13" s="39"/>
      <c r="U13" s="39"/>
      <c r="V13" s="39"/>
      <c r="W13" s="38">
        <v>1202.9000000000001</v>
      </c>
      <c r="X13" s="39"/>
      <c r="Y13" s="39"/>
      <c r="Z13" s="39"/>
      <c r="AA13" s="39"/>
      <c r="AB13" s="39"/>
      <c r="AC13" s="39"/>
      <c r="AD13" s="39"/>
      <c r="AE13" s="39"/>
      <c r="AF13" s="39"/>
    </row>
    <row r="14" spans="1:32" s="3" customFormat="1" ht="18" x14ac:dyDescent="0.4">
      <c r="A14" s="3" t="s">
        <v>436</v>
      </c>
      <c r="E14" s="9" t="s">
        <v>435</v>
      </c>
      <c r="F14" s="9"/>
      <c r="G14" s="9"/>
      <c r="H14" s="9"/>
      <c r="I14" s="9"/>
      <c r="J14" s="9"/>
      <c r="K14" s="9"/>
      <c r="L14" s="9"/>
      <c r="M14" s="9"/>
      <c r="N14" s="39"/>
      <c r="O14" s="39"/>
      <c r="P14" s="39"/>
      <c r="Q14" s="39"/>
      <c r="R14" s="39"/>
      <c r="S14" s="39"/>
      <c r="T14" s="39"/>
      <c r="U14" s="39"/>
      <c r="V14" s="39"/>
      <c r="W14" s="38">
        <v>1200.0999999999999</v>
      </c>
      <c r="X14" s="39"/>
      <c r="Y14" s="39"/>
      <c r="Z14" s="39"/>
      <c r="AA14" s="39"/>
      <c r="AB14" s="39"/>
      <c r="AC14" s="39"/>
      <c r="AD14" s="39"/>
      <c r="AE14" s="39"/>
      <c r="AF14" s="39"/>
    </row>
    <row r="15" spans="1:32" s="3" customFormat="1" ht="18" x14ac:dyDescent="0.4">
      <c r="A15" s="3" t="s">
        <v>438</v>
      </c>
      <c r="E15" s="9" t="s">
        <v>629</v>
      </c>
      <c r="F15" s="9"/>
      <c r="G15" s="9"/>
      <c r="H15" s="9"/>
      <c r="I15" s="9"/>
      <c r="J15" s="9"/>
      <c r="K15" s="9"/>
      <c r="L15" s="9"/>
      <c r="M15" s="9"/>
      <c r="N15" s="39"/>
      <c r="O15" s="39"/>
      <c r="P15" s="39"/>
      <c r="Q15" s="39"/>
      <c r="R15" s="39"/>
      <c r="S15" s="39"/>
      <c r="T15" s="39"/>
      <c r="U15" s="39"/>
      <c r="V15" s="39"/>
      <c r="W15" s="38">
        <v>1196.3</v>
      </c>
      <c r="X15" s="39"/>
      <c r="Y15" s="39"/>
      <c r="Z15" s="39"/>
      <c r="AA15" s="39"/>
      <c r="AB15" s="39"/>
      <c r="AC15" s="39"/>
      <c r="AD15" s="39"/>
      <c r="AE15" s="39"/>
      <c r="AF15" s="39"/>
    </row>
    <row r="16" spans="1:32" s="3" customFormat="1" ht="18" x14ac:dyDescent="0.4"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8"/>
      <c r="X16" s="39"/>
      <c r="Y16" s="39"/>
      <c r="Z16" s="39"/>
      <c r="AA16" s="39"/>
      <c r="AB16" s="39"/>
      <c r="AC16" s="39"/>
      <c r="AD16" s="39"/>
      <c r="AE16" s="39"/>
      <c r="AF16" s="39"/>
    </row>
    <row r="17" spans="1:32" s="14" customFormat="1" ht="15.5" x14ac:dyDescent="0.35">
      <c r="A17" s="13" t="s">
        <v>386</v>
      </c>
      <c r="B17" s="13" t="s">
        <v>51</v>
      </c>
      <c r="C17" s="42" t="s">
        <v>43</v>
      </c>
      <c r="D17" s="14" t="s">
        <v>44</v>
      </c>
      <c r="E17" s="13" t="s">
        <v>1</v>
      </c>
      <c r="F17" s="13" t="s">
        <v>0</v>
      </c>
      <c r="G17" s="13">
        <v>1</v>
      </c>
      <c r="H17" s="13">
        <v>2</v>
      </c>
      <c r="I17" s="13">
        <v>3</v>
      </c>
      <c r="J17" s="13">
        <v>4</v>
      </c>
      <c r="K17" s="13">
        <v>5</v>
      </c>
      <c r="L17" s="13">
        <v>6</v>
      </c>
      <c r="M17" s="13" t="s">
        <v>392</v>
      </c>
      <c r="N17" s="13">
        <v>1</v>
      </c>
      <c r="O17" s="13">
        <v>2</v>
      </c>
      <c r="P17" s="13">
        <v>3</v>
      </c>
      <c r="Q17" s="13">
        <v>4</v>
      </c>
      <c r="R17" s="13">
        <v>5</v>
      </c>
      <c r="S17" s="13">
        <v>6</v>
      </c>
      <c r="T17" s="13" t="s">
        <v>393</v>
      </c>
      <c r="U17" s="13" t="s">
        <v>383</v>
      </c>
      <c r="V17" s="13" t="s">
        <v>441</v>
      </c>
      <c r="W17" s="13" t="s">
        <v>385</v>
      </c>
      <c r="X17" s="13"/>
      <c r="Y17" s="13"/>
      <c r="Z17" s="13"/>
      <c r="AA17" s="13"/>
      <c r="AB17" s="13"/>
      <c r="AC17" s="13"/>
      <c r="AD17" s="13"/>
      <c r="AE17" s="13"/>
      <c r="AF17" s="13"/>
    </row>
    <row r="18" spans="1:32" s="20" customFormat="1" ht="15.5" x14ac:dyDescent="0.35">
      <c r="A18" s="15">
        <v>1</v>
      </c>
      <c r="B18" s="15">
        <v>238</v>
      </c>
      <c r="C18" s="43" t="s">
        <v>630</v>
      </c>
      <c r="D18" s="43" t="s">
        <v>631</v>
      </c>
      <c r="E18" s="44" t="s">
        <v>39</v>
      </c>
      <c r="F18" s="44" t="s">
        <v>7</v>
      </c>
      <c r="G18" s="23">
        <v>104.2</v>
      </c>
      <c r="H18" s="23">
        <v>104.6</v>
      </c>
      <c r="I18" s="23">
        <v>103.1</v>
      </c>
      <c r="J18" s="23">
        <v>102.8</v>
      </c>
      <c r="K18" s="23">
        <v>101.9</v>
      </c>
      <c r="L18" s="23">
        <v>103.4</v>
      </c>
      <c r="M18" s="23">
        <f>SUM(G18:L18)</f>
        <v>620</v>
      </c>
      <c r="N18" s="23">
        <v>103.4</v>
      </c>
      <c r="O18" s="23">
        <v>103</v>
      </c>
      <c r="P18" s="23">
        <v>104.7</v>
      </c>
      <c r="Q18" s="23">
        <v>103.5</v>
      </c>
      <c r="R18" s="23">
        <v>103.2</v>
      </c>
      <c r="S18" s="23">
        <v>105.5</v>
      </c>
      <c r="T18" s="23">
        <v>623.30000000000007</v>
      </c>
      <c r="U18" s="23">
        <v>248.2</v>
      </c>
      <c r="V18" s="45">
        <v>7</v>
      </c>
      <c r="W18" s="23">
        <f t="shared" ref="W18:W80" si="0">V18+T18+M18</f>
        <v>1250.3000000000002</v>
      </c>
      <c r="X18" s="23"/>
    </row>
    <row r="19" spans="1:32" s="20" customFormat="1" ht="15.5" x14ac:dyDescent="0.35">
      <c r="A19" s="15">
        <v>2</v>
      </c>
      <c r="B19" s="15">
        <v>204</v>
      </c>
      <c r="C19" s="43" t="s">
        <v>632</v>
      </c>
      <c r="D19" s="43" t="s">
        <v>633</v>
      </c>
      <c r="E19" s="44" t="s">
        <v>10</v>
      </c>
      <c r="F19" s="46" t="s">
        <v>2</v>
      </c>
      <c r="G19" s="23">
        <v>103.4</v>
      </c>
      <c r="H19" s="23">
        <v>102.8</v>
      </c>
      <c r="I19" s="23">
        <v>103.8</v>
      </c>
      <c r="J19" s="23">
        <v>105.7</v>
      </c>
      <c r="K19" s="23">
        <v>102.4</v>
      </c>
      <c r="L19" s="23">
        <v>103.5</v>
      </c>
      <c r="M19" s="23">
        <f>SUM(G19:L19)</f>
        <v>621.6</v>
      </c>
      <c r="N19" s="23">
        <v>104</v>
      </c>
      <c r="O19" s="23">
        <v>103.1</v>
      </c>
      <c r="P19" s="23">
        <v>103.5</v>
      </c>
      <c r="Q19" s="23">
        <v>103.5</v>
      </c>
      <c r="R19" s="23">
        <v>102.5</v>
      </c>
      <c r="S19" s="23">
        <v>101.4</v>
      </c>
      <c r="T19" s="23">
        <v>618</v>
      </c>
      <c r="U19" s="23">
        <v>251.4</v>
      </c>
      <c r="V19" s="45">
        <v>8</v>
      </c>
      <c r="W19" s="23">
        <f t="shared" si="0"/>
        <v>1247.5999999999999</v>
      </c>
      <c r="X19" s="23"/>
    </row>
    <row r="20" spans="1:32" s="20" customFormat="1" ht="15.5" x14ac:dyDescent="0.35">
      <c r="A20" s="15">
        <v>3</v>
      </c>
      <c r="B20" s="15">
        <v>395</v>
      </c>
      <c r="C20" s="43" t="s">
        <v>634</v>
      </c>
      <c r="D20" s="43" t="s">
        <v>635</v>
      </c>
      <c r="E20" s="44" t="s">
        <v>17</v>
      </c>
      <c r="F20" s="47" t="s">
        <v>2</v>
      </c>
      <c r="G20" s="23">
        <v>102.5</v>
      </c>
      <c r="H20" s="23">
        <v>102.7</v>
      </c>
      <c r="I20" s="23">
        <v>103.3</v>
      </c>
      <c r="J20" s="23">
        <v>105.8</v>
      </c>
      <c r="K20" s="23">
        <v>103.2</v>
      </c>
      <c r="L20" s="23">
        <v>103.6</v>
      </c>
      <c r="M20" s="23">
        <f>SUM(G20:L20)</f>
        <v>621.1</v>
      </c>
      <c r="N20" s="23">
        <v>102.9</v>
      </c>
      <c r="O20" s="23">
        <v>104.3</v>
      </c>
      <c r="P20" s="23">
        <v>100.8</v>
      </c>
      <c r="Q20" s="23">
        <v>102.4</v>
      </c>
      <c r="R20" s="23">
        <v>103.6</v>
      </c>
      <c r="S20" s="23">
        <v>102.6</v>
      </c>
      <c r="T20" s="23">
        <v>616.6</v>
      </c>
      <c r="U20" s="23">
        <v>203.4</v>
      </c>
      <c r="V20" s="45">
        <v>5</v>
      </c>
      <c r="W20" s="23">
        <f t="shared" si="0"/>
        <v>1242.7</v>
      </c>
      <c r="X20" s="23"/>
    </row>
    <row r="21" spans="1:32" s="20" customFormat="1" ht="15.5" x14ac:dyDescent="0.35">
      <c r="A21" s="15">
        <v>4</v>
      </c>
      <c r="B21" s="15">
        <v>158</v>
      </c>
      <c r="C21" s="43" t="s">
        <v>636</v>
      </c>
      <c r="D21" s="43" t="s">
        <v>637</v>
      </c>
      <c r="E21" s="44" t="s">
        <v>10</v>
      </c>
      <c r="F21" s="48" t="s">
        <v>2</v>
      </c>
      <c r="G21" s="23">
        <v>105</v>
      </c>
      <c r="H21" s="23">
        <v>99.8</v>
      </c>
      <c r="I21" s="23">
        <v>103.3</v>
      </c>
      <c r="J21" s="23">
        <v>100.9</v>
      </c>
      <c r="K21" s="23">
        <v>104.2</v>
      </c>
      <c r="L21" s="23">
        <v>105.4</v>
      </c>
      <c r="M21" s="23">
        <v>618.6</v>
      </c>
      <c r="N21" s="23">
        <v>102.9</v>
      </c>
      <c r="O21" s="23">
        <v>103.3</v>
      </c>
      <c r="P21" s="23">
        <v>101.5</v>
      </c>
      <c r="Q21" s="23">
        <v>103.4</v>
      </c>
      <c r="R21" s="23">
        <v>101.5</v>
      </c>
      <c r="S21" s="23">
        <v>103.1</v>
      </c>
      <c r="T21" s="23">
        <v>615.70000000000005</v>
      </c>
      <c r="U21" s="23">
        <v>182.6</v>
      </c>
      <c r="V21" s="45">
        <v>4</v>
      </c>
      <c r="W21" s="23">
        <f t="shared" si="0"/>
        <v>1238.3000000000002</v>
      </c>
      <c r="X21" s="23"/>
    </row>
    <row r="22" spans="1:32" s="20" customFormat="1" ht="15.5" x14ac:dyDescent="0.35">
      <c r="A22" s="15">
        <v>5</v>
      </c>
      <c r="B22" s="15">
        <v>295</v>
      </c>
      <c r="C22" s="43" t="s">
        <v>638</v>
      </c>
      <c r="D22" s="43" t="s">
        <v>639</v>
      </c>
      <c r="E22" s="44" t="s">
        <v>29</v>
      </c>
      <c r="F22" s="49" t="s">
        <v>2</v>
      </c>
      <c r="G22" s="23">
        <v>101.6</v>
      </c>
      <c r="H22" s="23">
        <v>104.4</v>
      </c>
      <c r="I22" s="23">
        <v>100.6</v>
      </c>
      <c r="J22" s="23">
        <v>103.4</v>
      </c>
      <c r="K22" s="23">
        <v>103.2</v>
      </c>
      <c r="L22" s="23">
        <v>101.8</v>
      </c>
      <c r="M22" s="23">
        <v>615</v>
      </c>
      <c r="N22" s="23">
        <v>101.7</v>
      </c>
      <c r="O22" s="23">
        <v>103.4</v>
      </c>
      <c r="P22" s="23">
        <v>103.7</v>
      </c>
      <c r="Q22" s="23">
        <v>103.6</v>
      </c>
      <c r="R22" s="23">
        <v>102.2</v>
      </c>
      <c r="S22" s="23">
        <v>102.5</v>
      </c>
      <c r="T22" s="23">
        <v>617.1</v>
      </c>
      <c r="U22" s="23">
        <v>225.8</v>
      </c>
      <c r="V22" s="45">
        <v>6</v>
      </c>
      <c r="W22" s="23">
        <f t="shared" si="0"/>
        <v>1238.0999999999999</v>
      </c>
      <c r="X22" s="23"/>
    </row>
    <row r="23" spans="1:32" s="20" customFormat="1" ht="15.5" x14ac:dyDescent="0.35">
      <c r="A23" s="15">
        <v>6</v>
      </c>
      <c r="B23" s="15">
        <v>141</v>
      </c>
      <c r="C23" s="43" t="s">
        <v>640</v>
      </c>
      <c r="D23" s="43" t="s">
        <v>641</v>
      </c>
      <c r="E23" s="44" t="s">
        <v>23</v>
      </c>
      <c r="F23" s="49" t="s">
        <v>2</v>
      </c>
      <c r="G23" s="23">
        <v>101.8</v>
      </c>
      <c r="H23" s="23">
        <v>103.4</v>
      </c>
      <c r="I23" s="23">
        <v>101.9</v>
      </c>
      <c r="J23" s="23">
        <v>103.7</v>
      </c>
      <c r="K23" s="23">
        <v>101.5</v>
      </c>
      <c r="L23" s="23">
        <v>103.7</v>
      </c>
      <c r="M23" s="23">
        <f>SUM(G23:L23)</f>
        <v>616</v>
      </c>
      <c r="N23" s="23">
        <v>103.4</v>
      </c>
      <c r="O23" s="23">
        <v>103.2</v>
      </c>
      <c r="P23" s="23">
        <v>100.6</v>
      </c>
      <c r="Q23" s="23">
        <v>102.4</v>
      </c>
      <c r="R23" s="23">
        <v>103.4</v>
      </c>
      <c r="S23" s="23">
        <v>102.7</v>
      </c>
      <c r="T23" s="23">
        <v>615.70000000000005</v>
      </c>
      <c r="U23" s="23">
        <v>141.80000000000001</v>
      </c>
      <c r="V23" s="45">
        <v>2</v>
      </c>
      <c r="W23" s="23">
        <f t="shared" si="0"/>
        <v>1233.7</v>
      </c>
      <c r="X23" s="23"/>
    </row>
    <row r="24" spans="1:32" s="20" customFormat="1" ht="15.5" x14ac:dyDescent="0.35">
      <c r="A24" s="15">
        <v>7</v>
      </c>
      <c r="B24" s="15">
        <v>517</v>
      </c>
      <c r="C24" s="43" t="s">
        <v>642</v>
      </c>
      <c r="D24" s="43" t="s">
        <v>643</v>
      </c>
      <c r="E24" s="44" t="s">
        <v>28</v>
      </c>
      <c r="F24" s="49" t="s">
        <v>2</v>
      </c>
      <c r="G24" s="23">
        <v>103.4</v>
      </c>
      <c r="H24" s="23">
        <v>102.9</v>
      </c>
      <c r="I24" s="23">
        <v>102.1</v>
      </c>
      <c r="J24" s="23">
        <v>101.6</v>
      </c>
      <c r="K24" s="23">
        <v>104.3</v>
      </c>
      <c r="L24" s="23">
        <v>103.2</v>
      </c>
      <c r="M24" s="23">
        <v>617.5</v>
      </c>
      <c r="N24" s="23">
        <v>101</v>
      </c>
      <c r="O24" s="23">
        <v>102</v>
      </c>
      <c r="P24" s="23">
        <v>103.9</v>
      </c>
      <c r="Q24" s="23">
        <v>101</v>
      </c>
      <c r="R24" s="23">
        <v>103.1</v>
      </c>
      <c r="S24" s="23">
        <v>101.8</v>
      </c>
      <c r="T24" s="23">
        <v>612.79999999999995</v>
      </c>
      <c r="U24" s="23">
        <v>162.19999999999999</v>
      </c>
      <c r="V24" s="45">
        <v>3</v>
      </c>
      <c r="W24" s="23">
        <f t="shared" si="0"/>
        <v>1233.3</v>
      </c>
      <c r="X24" s="23"/>
    </row>
    <row r="25" spans="1:32" s="20" customFormat="1" ht="15.5" x14ac:dyDescent="0.35">
      <c r="A25" s="15">
        <v>8</v>
      </c>
      <c r="B25" s="15">
        <v>396</v>
      </c>
      <c r="C25" s="43" t="s">
        <v>644</v>
      </c>
      <c r="D25" s="43" t="s">
        <v>645</v>
      </c>
      <c r="E25" s="44" t="s">
        <v>13</v>
      </c>
      <c r="F25" s="49" t="s">
        <v>2</v>
      </c>
      <c r="G25" s="23">
        <v>102.5</v>
      </c>
      <c r="H25" s="23">
        <v>103.7</v>
      </c>
      <c r="I25" s="23">
        <v>103.2</v>
      </c>
      <c r="J25" s="23">
        <v>100.4</v>
      </c>
      <c r="K25" s="23">
        <v>102.1</v>
      </c>
      <c r="L25" s="23">
        <v>102.2</v>
      </c>
      <c r="M25" s="23">
        <f>SUM(G25:L25)</f>
        <v>614.1</v>
      </c>
      <c r="N25" s="23">
        <v>101.5</v>
      </c>
      <c r="O25" s="23">
        <v>104.7</v>
      </c>
      <c r="P25" s="23">
        <v>100.9</v>
      </c>
      <c r="Q25" s="23">
        <v>104.4</v>
      </c>
      <c r="R25" s="23">
        <v>102.1</v>
      </c>
      <c r="S25" s="23">
        <v>104</v>
      </c>
      <c r="T25" s="23">
        <v>617.6</v>
      </c>
      <c r="U25" s="23">
        <v>119.3</v>
      </c>
      <c r="V25" s="45">
        <v>1</v>
      </c>
      <c r="W25" s="23">
        <f t="shared" si="0"/>
        <v>1232.7</v>
      </c>
      <c r="X25" s="23"/>
    </row>
    <row r="26" spans="1:32" s="20" customFormat="1" ht="15.5" x14ac:dyDescent="0.35">
      <c r="A26" s="15">
        <v>9</v>
      </c>
      <c r="B26" s="15">
        <v>462</v>
      </c>
      <c r="C26" s="43" t="s">
        <v>646</v>
      </c>
      <c r="D26" s="43" t="s">
        <v>647</v>
      </c>
      <c r="E26" s="44" t="s">
        <v>30</v>
      </c>
      <c r="F26" s="49" t="s">
        <v>2</v>
      </c>
      <c r="G26" s="23">
        <v>102</v>
      </c>
      <c r="H26" s="23">
        <v>104</v>
      </c>
      <c r="I26" s="23">
        <v>103.1</v>
      </c>
      <c r="J26" s="23">
        <v>103.5</v>
      </c>
      <c r="K26" s="23">
        <v>102</v>
      </c>
      <c r="L26" s="23">
        <v>100.3</v>
      </c>
      <c r="M26" s="23">
        <v>614.9</v>
      </c>
      <c r="N26" s="23">
        <v>101.5</v>
      </c>
      <c r="O26" s="23">
        <v>102.1</v>
      </c>
      <c r="P26" s="23">
        <v>102.8</v>
      </c>
      <c r="Q26" s="23">
        <v>104.3</v>
      </c>
      <c r="R26" s="23">
        <v>102.4</v>
      </c>
      <c r="S26" s="23">
        <v>102.1</v>
      </c>
      <c r="T26" s="23">
        <v>615.20000000000005</v>
      </c>
      <c r="U26" s="23"/>
      <c r="V26" s="45"/>
      <c r="W26" s="23">
        <f t="shared" si="0"/>
        <v>1230.0999999999999</v>
      </c>
      <c r="X26" s="23"/>
    </row>
    <row r="27" spans="1:32" s="20" customFormat="1" ht="15.5" x14ac:dyDescent="0.35">
      <c r="A27" s="15">
        <v>10</v>
      </c>
      <c r="B27" s="15">
        <v>111</v>
      </c>
      <c r="C27" s="43" t="s">
        <v>648</v>
      </c>
      <c r="D27" s="43" t="s">
        <v>649</v>
      </c>
      <c r="E27" s="44" t="s">
        <v>10</v>
      </c>
      <c r="F27" s="50" t="s">
        <v>2</v>
      </c>
      <c r="G27" s="23">
        <v>102.3</v>
      </c>
      <c r="H27" s="23">
        <v>103.9</v>
      </c>
      <c r="I27" s="23">
        <v>103.5</v>
      </c>
      <c r="J27" s="23">
        <v>102.5</v>
      </c>
      <c r="K27" s="23">
        <v>102.7</v>
      </c>
      <c r="L27" s="23">
        <v>103.6</v>
      </c>
      <c r="M27" s="23">
        <f>SUM(G27:L27)</f>
        <v>618.5</v>
      </c>
      <c r="N27" s="23">
        <v>102.8</v>
      </c>
      <c r="O27" s="23">
        <v>101.9</v>
      </c>
      <c r="P27" s="23">
        <v>102.5</v>
      </c>
      <c r="Q27" s="23">
        <v>100.5</v>
      </c>
      <c r="R27" s="23">
        <v>101.7</v>
      </c>
      <c r="S27" s="23">
        <v>102.2</v>
      </c>
      <c r="T27" s="23">
        <v>611.6</v>
      </c>
      <c r="U27" s="23"/>
      <c r="V27" s="45"/>
      <c r="W27" s="23">
        <f t="shared" si="0"/>
        <v>1230.0999999999999</v>
      </c>
      <c r="X27" s="23"/>
    </row>
    <row r="28" spans="1:32" s="20" customFormat="1" ht="15.5" x14ac:dyDescent="0.35">
      <c r="A28" s="15">
        <v>11</v>
      </c>
      <c r="B28" s="15">
        <v>533</v>
      </c>
      <c r="C28" s="43" t="s">
        <v>648</v>
      </c>
      <c r="D28" s="43" t="s">
        <v>650</v>
      </c>
      <c r="E28" s="44" t="s">
        <v>10</v>
      </c>
      <c r="F28" s="49" t="s">
        <v>7</v>
      </c>
      <c r="G28" s="23">
        <v>103.7</v>
      </c>
      <c r="H28" s="23">
        <v>102</v>
      </c>
      <c r="I28" s="23">
        <v>101.8</v>
      </c>
      <c r="J28" s="23">
        <v>95.8</v>
      </c>
      <c r="K28" s="23">
        <v>102.7</v>
      </c>
      <c r="L28" s="23">
        <v>100.8</v>
      </c>
      <c r="M28" s="23">
        <v>606.79999999999995</v>
      </c>
      <c r="N28" s="23">
        <v>102.6</v>
      </c>
      <c r="O28" s="23">
        <v>103.8</v>
      </c>
      <c r="P28" s="23">
        <v>102.6</v>
      </c>
      <c r="Q28" s="23">
        <v>102.7</v>
      </c>
      <c r="R28" s="23">
        <v>104.9</v>
      </c>
      <c r="S28" s="23">
        <v>104.3</v>
      </c>
      <c r="T28" s="23">
        <v>620.9</v>
      </c>
      <c r="U28" s="23"/>
      <c r="V28" s="45"/>
      <c r="W28" s="23">
        <f t="shared" si="0"/>
        <v>1227.6999999999998</v>
      </c>
      <c r="X28" s="23"/>
    </row>
    <row r="29" spans="1:32" s="20" customFormat="1" ht="15.5" x14ac:dyDescent="0.35">
      <c r="A29" s="15">
        <v>12</v>
      </c>
      <c r="B29" s="15">
        <v>393</v>
      </c>
      <c r="C29" s="43" t="s">
        <v>651</v>
      </c>
      <c r="D29" s="43" t="s">
        <v>652</v>
      </c>
      <c r="E29" s="44" t="s">
        <v>33</v>
      </c>
      <c r="F29" s="49" t="s">
        <v>2</v>
      </c>
      <c r="G29" s="23">
        <v>102</v>
      </c>
      <c r="H29" s="23">
        <v>101.7</v>
      </c>
      <c r="I29" s="23">
        <v>102.8</v>
      </c>
      <c r="J29" s="23">
        <v>102.2</v>
      </c>
      <c r="K29" s="23">
        <v>100.5</v>
      </c>
      <c r="L29" s="23">
        <v>100.7</v>
      </c>
      <c r="M29" s="23">
        <v>609.9</v>
      </c>
      <c r="N29" s="23">
        <v>102.8</v>
      </c>
      <c r="O29" s="23">
        <v>103.3</v>
      </c>
      <c r="P29" s="23">
        <v>103.7</v>
      </c>
      <c r="Q29" s="23">
        <v>103.7</v>
      </c>
      <c r="R29" s="23">
        <v>100.8</v>
      </c>
      <c r="S29" s="23">
        <v>102.7</v>
      </c>
      <c r="T29" s="23">
        <v>617</v>
      </c>
      <c r="U29" s="23"/>
      <c r="V29" s="45"/>
      <c r="W29" s="23">
        <f t="shared" si="0"/>
        <v>1226.9000000000001</v>
      </c>
      <c r="X29" s="23"/>
    </row>
    <row r="30" spans="1:32" s="20" customFormat="1" ht="15.5" x14ac:dyDescent="0.35">
      <c r="A30" s="15">
        <v>13</v>
      </c>
      <c r="B30" s="15">
        <v>379</v>
      </c>
      <c r="C30" s="43" t="s">
        <v>653</v>
      </c>
      <c r="D30" s="43" t="s">
        <v>654</v>
      </c>
      <c r="E30" s="44" t="s">
        <v>10</v>
      </c>
      <c r="F30" s="49" t="s">
        <v>2</v>
      </c>
      <c r="G30" s="23">
        <v>101.3</v>
      </c>
      <c r="H30" s="23">
        <v>103.2</v>
      </c>
      <c r="I30" s="23">
        <v>101.8</v>
      </c>
      <c r="J30" s="23">
        <v>103.2</v>
      </c>
      <c r="K30" s="23">
        <v>102.9</v>
      </c>
      <c r="L30" s="23">
        <v>103.4</v>
      </c>
      <c r="M30" s="23">
        <f>SUM(G30:L30)</f>
        <v>615.79999999999995</v>
      </c>
      <c r="N30" s="23">
        <v>101.8</v>
      </c>
      <c r="O30" s="23">
        <v>100.5</v>
      </c>
      <c r="P30" s="23">
        <v>99.6</v>
      </c>
      <c r="Q30" s="23">
        <v>103.4</v>
      </c>
      <c r="R30" s="23">
        <v>102.5</v>
      </c>
      <c r="S30" s="23">
        <v>102.3</v>
      </c>
      <c r="T30" s="23">
        <v>610.09999999999991</v>
      </c>
      <c r="U30" s="23"/>
      <c r="V30" s="45"/>
      <c r="W30" s="23">
        <f t="shared" si="0"/>
        <v>1225.8999999999999</v>
      </c>
      <c r="X30" s="23"/>
    </row>
    <row r="31" spans="1:32" s="20" customFormat="1" ht="15.5" x14ac:dyDescent="0.35">
      <c r="A31" s="15">
        <v>14</v>
      </c>
      <c r="B31" s="15">
        <v>364</v>
      </c>
      <c r="C31" s="43" t="s">
        <v>655</v>
      </c>
      <c r="D31" s="43" t="s">
        <v>656</v>
      </c>
      <c r="E31" s="44" t="s">
        <v>14</v>
      </c>
      <c r="F31" s="49" t="s">
        <v>7</v>
      </c>
      <c r="G31" s="23">
        <v>101.1</v>
      </c>
      <c r="H31" s="23">
        <v>103.7</v>
      </c>
      <c r="I31" s="23">
        <v>100.6</v>
      </c>
      <c r="J31" s="23">
        <v>100.2</v>
      </c>
      <c r="K31" s="23">
        <v>102.3</v>
      </c>
      <c r="L31" s="23">
        <v>100.7</v>
      </c>
      <c r="M31" s="23">
        <f>SUM(G31:L31)</f>
        <v>608.6</v>
      </c>
      <c r="N31" s="23">
        <v>102.4</v>
      </c>
      <c r="O31" s="23">
        <v>102.5</v>
      </c>
      <c r="P31" s="23">
        <v>101.9</v>
      </c>
      <c r="Q31" s="23">
        <v>102.1</v>
      </c>
      <c r="R31" s="23">
        <v>101.6</v>
      </c>
      <c r="S31" s="23">
        <v>103.4</v>
      </c>
      <c r="T31" s="23">
        <v>613.9</v>
      </c>
      <c r="U31" s="23"/>
      <c r="V31" s="45"/>
      <c r="W31" s="23">
        <f t="shared" si="0"/>
        <v>1222.5</v>
      </c>
      <c r="X31" s="23"/>
    </row>
    <row r="32" spans="1:32" s="20" customFormat="1" ht="15.5" x14ac:dyDescent="0.35">
      <c r="A32" s="15">
        <v>15</v>
      </c>
      <c r="B32" s="15">
        <v>406</v>
      </c>
      <c r="C32" s="43" t="s">
        <v>648</v>
      </c>
      <c r="D32" s="43" t="s">
        <v>657</v>
      </c>
      <c r="E32" s="44" t="s">
        <v>39</v>
      </c>
      <c r="F32" s="50" t="s">
        <v>2</v>
      </c>
      <c r="G32" s="23">
        <v>101.8</v>
      </c>
      <c r="H32" s="23">
        <v>101.2</v>
      </c>
      <c r="I32" s="23">
        <v>103.1</v>
      </c>
      <c r="J32" s="23">
        <v>102.3</v>
      </c>
      <c r="K32" s="23">
        <v>100.8</v>
      </c>
      <c r="L32" s="23">
        <v>103.6</v>
      </c>
      <c r="M32" s="23">
        <f>SUM(G32:L32)</f>
        <v>612.80000000000007</v>
      </c>
      <c r="N32" s="23">
        <v>99.9</v>
      </c>
      <c r="O32" s="23">
        <v>101.9</v>
      </c>
      <c r="P32" s="23">
        <v>102.2</v>
      </c>
      <c r="Q32" s="23">
        <v>102.1</v>
      </c>
      <c r="R32" s="23">
        <v>101.3</v>
      </c>
      <c r="S32" s="23">
        <v>102.2</v>
      </c>
      <c r="T32" s="23">
        <v>609.6</v>
      </c>
      <c r="U32" s="23"/>
      <c r="V32" s="45"/>
      <c r="W32" s="23">
        <f t="shared" si="0"/>
        <v>1222.4000000000001</v>
      </c>
      <c r="X32" s="23"/>
    </row>
    <row r="33" spans="1:24" s="20" customFormat="1" ht="15.5" x14ac:dyDescent="0.35">
      <c r="A33" s="15">
        <v>16</v>
      </c>
      <c r="B33" s="15">
        <v>521</v>
      </c>
      <c r="C33" s="43" t="s">
        <v>658</v>
      </c>
      <c r="D33" s="43" t="s">
        <v>659</v>
      </c>
      <c r="E33" s="44" t="s">
        <v>26</v>
      </c>
      <c r="F33" s="44" t="s">
        <v>7</v>
      </c>
      <c r="G33" s="23">
        <v>100</v>
      </c>
      <c r="H33" s="23">
        <v>103.2</v>
      </c>
      <c r="I33" s="23">
        <v>100</v>
      </c>
      <c r="J33" s="23">
        <v>100.1</v>
      </c>
      <c r="K33" s="23">
        <v>103.6</v>
      </c>
      <c r="L33" s="23">
        <v>101.6</v>
      </c>
      <c r="M33" s="23">
        <f>SUM(G33:L33)</f>
        <v>608.5</v>
      </c>
      <c r="N33" s="23">
        <v>102.7</v>
      </c>
      <c r="O33" s="23">
        <v>101.5</v>
      </c>
      <c r="P33" s="23">
        <v>103.4</v>
      </c>
      <c r="Q33" s="23">
        <v>102.7</v>
      </c>
      <c r="R33" s="23">
        <v>101.3</v>
      </c>
      <c r="S33" s="23">
        <v>102.2</v>
      </c>
      <c r="T33" s="23">
        <v>613.80000000000007</v>
      </c>
      <c r="U33" s="23"/>
      <c r="V33" s="45"/>
      <c r="W33" s="23">
        <f t="shared" si="0"/>
        <v>1222.3000000000002</v>
      </c>
      <c r="X33" s="23"/>
    </row>
    <row r="34" spans="1:24" s="20" customFormat="1" ht="15.5" x14ac:dyDescent="0.35">
      <c r="A34" s="15">
        <v>17</v>
      </c>
      <c r="B34" s="15">
        <v>635</v>
      </c>
      <c r="C34" s="43" t="s">
        <v>660</v>
      </c>
      <c r="D34" s="43" t="s">
        <v>661</v>
      </c>
      <c r="E34" s="44" t="s">
        <v>35</v>
      </c>
      <c r="F34" s="49" t="s">
        <v>2</v>
      </c>
      <c r="G34" s="23">
        <v>103.6</v>
      </c>
      <c r="H34" s="23">
        <v>103.1</v>
      </c>
      <c r="I34" s="23">
        <v>102.3</v>
      </c>
      <c r="J34" s="23">
        <v>101.5</v>
      </c>
      <c r="K34" s="23">
        <v>99.2</v>
      </c>
      <c r="L34" s="23">
        <v>102.8</v>
      </c>
      <c r="M34" s="23">
        <v>612.5</v>
      </c>
      <c r="N34" s="23">
        <v>101</v>
      </c>
      <c r="O34" s="23">
        <v>99.4</v>
      </c>
      <c r="P34" s="23">
        <v>101.8</v>
      </c>
      <c r="Q34" s="23">
        <v>103.2</v>
      </c>
      <c r="R34" s="23">
        <v>103.9</v>
      </c>
      <c r="S34" s="23">
        <v>100.5</v>
      </c>
      <c r="T34" s="23">
        <v>609.79999999999995</v>
      </c>
      <c r="U34" s="23"/>
      <c r="V34" s="45"/>
      <c r="W34" s="23">
        <f t="shared" si="0"/>
        <v>1222.3</v>
      </c>
      <c r="X34" s="23"/>
    </row>
    <row r="35" spans="1:24" s="20" customFormat="1" ht="15.5" x14ac:dyDescent="0.35">
      <c r="A35" s="15">
        <v>18</v>
      </c>
      <c r="B35" s="15">
        <v>371</v>
      </c>
      <c r="C35" s="43" t="s">
        <v>662</v>
      </c>
      <c r="D35" s="43" t="s">
        <v>9</v>
      </c>
      <c r="E35" s="44" t="s">
        <v>8</v>
      </c>
      <c r="F35" s="46" t="s">
        <v>7</v>
      </c>
      <c r="G35" s="23">
        <v>100</v>
      </c>
      <c r="H35" s="23">
        <v>99.3</v>
      </c>
      <c r="I35" s="23">
        <v>102.2</v>
      </c>
      <c r="J35" s="23">
        <v>102.6</v>
      </c>
      <c r="K35" s="23">
        <v>103.4</v>
      </c>
      <c r="L35" s="23">
        <v>103.4</v>
      </c>
      <c r="M35" s="23">
        <f>SUM(G35:L35)</f>
        <v>610.9</v>
      </c>
      <c r="N35" s="23">
        <v>102.9</v>
      </c>
      <c r="O35" s="23">
        <v>101</v>
      </c>
      <c r="P35" s="23">
        <v>100.6</v>
      </c>
      <c r="Q35" s="23">
        <v>103.5</v>
      </c>
      <c r="R35" s="23">
        <v>101.3</v>
      </c>
      <c r="S35" s="23">
        <v>101.5</v>
      </c>
      <c r="T35" s="23">
        <v>610.79999999999995</v>
      </c>
      <c r="U35" s="23"/>
      <c r="V35" s="45"/>
      <c r="W35" s="23">
        <f t="shared" si="0"/>
        <v>1221.6999999999998</v>
      </c>
      <c r="X35" s="23"/>
    </row>
    <row r="36" spans="1:24" s="20" customFormat="1" ht="15.5" x14ac:dyDescent="0.35">
      <c r="A36" s="15">
        <v>19</v>
      </c>
      <c r="B36" s="15">
        <v>545</v>
      </c>
      <c r="C36" s="43" t="s">
        <v>663</v>
      </c>
      <c r="D36" s="43" t="s">
        <v>664</v>
      </c>
      <c r="E36" s="44" t="s">
        <v>11</v>
      </c>
      <c r="F36" s="49" t="s">
        <v>7</v>
      </c>
      <c r="G36" s="23">
        <v>102.1</v>
      </c>
      <c r="H36" s="23">
        <v>102.5</v>
      </c>
      <c r="I36" s="23">
        <v>103.6</v>
      </c>
      <c r="J36" s="23">
        <v>101.5</v>
      </c>
      <c r="K36" s="23">
        <v>99.6</v>
      </c>
      <c r="L36" s="23">
        <v>100.6</v>
      </c>
      <c r="M36" s="23">
        <f>SUM(G36:L36)</f>
        <v>609.9</v>
      </c>
      <c r="N36" s="23">
        <v>99.6</v>
      </c>
      <c r="O36" s="23">
        <v>105.6</v>
      </c>
      <c r="P36" s="23">
        <v>100.7</v>
      </c>
      <c r="Q36" s="23">
        <v>101.5</v>
      </c>
      <c r="R36" s="23">
        <v>103</v>
      </c>
      <c r="S36" s="23">
        <v>100.7</v>
      </c>
      <c r="T36" s="23">
        <v>611.1</v>
      </c>
      <c r="U36" s="23"/>
      <c r="V36" s="23"/>
      <c r="W36" s="23">
        <f t="shared" si="0"/>
        <v>1221</v>
      </c>
      <c r="X36" s="23"/>
    </row>
    <row r="37" spans="1:24" s="20" customFormat="1" ht="15.5" x14ac:dyDescent="0.35">
      <c r="A37" s="15">
        <v>20</v>
      </c>
      <c r="B37" s="15">
        <v>221</v>
      </c>
      <c r="C37" s="43" t="s">
        <v>665</v>
      </c>
      <c r="D37" s="43" t="s">
        <v>666</v>
      </c>
      <c r="E37" s="44" t="s">
        <v>14</v>
      </c>
      <c r="F37" s="50" t="s">
        <v>2</v>
      </c>
      <c r="G37" s="23">
        <v>102</v>
      </c>
      <c r="H37" s="23">
        <v>101.3</v>
      </c>
      <c r="I37" s="23">
        <v>104.4</v>
      </c>
      <c r="J37" s="23">
        <v>101.2</v>
      </c>
      <c r="K37" s="23">
        <v>102.4</v>
      </c>
      <c r="L37" s="23">
        <v>102.6</v>
      </c>
      <c r="M37" s="23">
        <f>SUM(G37:L37)</f>
        <v>613.90000000000009</v>
      </c>
      <c r="N37" s="23">
        <v>98.9</v>
      </c>
      <c r="O37" s="23">
        <v>100.7</v>
      </c>
      <c r="P37" s="23">
        <v>101.9</v>
      </c>
      <c r="Q37" s="23">
        <v>99.8</v>
      </c>
      <c r="R37" s="23">
        <v>102.9</v>
      </c>
      <c r="S37" s="23">
        <v>101.8</v>
      </c>
      <c r="T37" s="23">
        <v>606</v>
      </c>
      <c r="U37" s="23"/>
      <c r="V37" s="23"/>
      <c r="W37" s="23">
        <f t="shared" si="0"/>
        <v>1219.9000000000001</v>
      </c>
      <c r="X37" s="23"/>
    </row>
    <row r="38" spans="1:24" s="20" customFormat="1" ht="15.5" x14ac:dyDescent="0.35">
      <c r="A38" s="15">
        <v>21</v>
      </c>
      <c r="B38" s="15">
        <v>621</v>
      </c>
      <c r="C38" s="43" t="s">
        <v>667</v>
      </c>
      <c r="D38" s="43" t="s">
        <v>668</v>
      </c>
      <c r="E38" s="44" t="s">
        <v>14</v>
      </c>
      <c r="F38" s="49" t="s">
        <v>7</v>
      </c>
      <c r="G38" s="23">
        <v>102</v>
      </c>
      <c r="H38" s="23">
        <v>101</v>
      </c>
      <c r="I38" s="23">
        <v>103.5</v>
      </c>
      <c r="J38" s="23">
        <v>102.1</v>
      </c>
      <c r="K38" s="23">
        <v>98.6</v>
      </c>
      <c r="L38" s="23">
        <v>101</v>
      </c>
      <c r="M38" s="23">
        <f>SUM(G38:L38)</f>
        <v>608.20000000000005</v>
      </c>
      <c r="N38" s="23">
        <v>102.6</v>
      </c>
      <c r="O38" s="23">
        <v>102.9</v>
      </c>
      <c r="P38" s="23">
        <v>101.1</v>
      </c>
      <c r="Q38" s="23">
        <v>100.2</v>
      </c>
      <c r="R38" s="23">
        <v>102.5</v>
      </c>
      <c r="S38" s="23">
        <v>101.7</v>
      </c>
      <c r="T38" s="23">
        <v>611</v>
      </c>
      <c r="U38" s="23"/>
      <c r="V38" s="23"/>
      <c r="W38" s="23">
        <f t="shared" si="0"/>
        <v>1219.2</v>
      </c>
      <c r="X38" s="23"/>
    </row>
    <row r="39" spans="1:24" s="20" customFormat="1" ht="15.5" x14ac:dyDescent="0.35">
      <c r="A39" s="15">
        <v>22</v>
      </c>
      <c r="B39" s="15">
        <v>285</v>
      </c>
      <c r="C39" s="43" t="s">
        <v>669</v>
      </c>
      <c r="D39" s="43" t="s">
        <v>670</v>
      </c>
      <c r="E39" s="44" t="s">
        <v>27</v>
      </c>
      <c r="F39" s="49" t="s">
        <v>2</v>
      </c>
      <c r="G39" s="23">
        <v>98.1</v>
      </c>
      <c r="H39" s="23">
        <v>100.3</v>
      </c>
      <c r="I39" s="23">
        <v>99.9</v>
      </c>
      <c r="J39" s="23">
        <v>102.1</v>
      </c>
      <c r="K39" s="23">
        <v>100.8</v>
      </c>
      <c r="L39" s="23">
        <v>102.5</v>
      </c>
      <c r="M39" s="23">
        <f>SUM(G39:L39)</f>
        <v>603.70000000000005</v>
      </c>
      <c r="N39" s="23">
        <v>103.9</v>
      </c>
      <c r="O39" s="23">
        <v>102.8</v>
      </c>
      <c r="P39" s="23">
        <v>102.5</v>
      </c>
      <c r="Q39" s="23">
        <v>102.3</v>
      </c>
      <c r="R39" s="23">
        <v>102.5</v>
      </c>
      <c r="S39" s="23">
        <v>100.7</v>
      </c>
      <c r="T39" s="23">
        <v>614.70000000000005</v>
      </c>
      <c r="U39" s="23"/>
      <c r="V39" s="23"/>
      <c r="W39" s="23">
        <f t="shared" si="0"/>
        <v>1218.4000000000001</v>
      </c>
      <c r="X39" s="23"/>
    </row>
    <row r="40" spans="1:24" s="20" customFormat="1" ht="15.5" x14ac:dyDescent="0.35">
      <c r="A40" s="15">
        <v>23</v>
      </c>
      <c r="B40" s="15">
        <v>181</v>
      </c>
      <c r="C40" s="43" t="s">
        <v>671</v>
      </c>
      <c r="D40" s="43" t="s">
        <v>672</v>
      </c>
      <c r="E40" s="44" t="s">
        <v>31</v>
      </c>
      <c r="F40" s="49" t="s">
        <v>7</v>
      </c>
      <c r="G40" s="23">
        <v>100.1</v>
      </c>
      <c r="H40" s="23">
        <v>102.1</v>
      </c>
      <c r="I40" s="23">
        <v>102.5</v>
      </c>
      <c r="J40" s="23">
        <v>104.2</v>
      </c>
      <c r="K40" s="23">
        <v>102.8</v>
      </c>
      <c r="L40" s="23">
        <v>101.1</v>
      </c>
      <c r="M40" s="23">
        <v>612.79999999999995</v>
      </c>
      <c r="N40" s="23">
        <v>101.1</v>
      </c>
      <c r="O40" s="23">
        <v>99.7</v>
      </c>
      <c r="P40" s="23">
        <v>102.9</v>
      </c>
      <c r="Q40" s="23">
        <v>101.7</v>
      </c>
      <c r="R40" s="23">
        <v>99.9</v>
      </c>
      <c r="S40" s="23">
        <v>99.8</v>
      </c>
      <c r="T40" s="23">
        <v>605.1</v>
      </c>
      <c r="U40" s="23"/>
      <c r="V40" s="23"/>
      <c r="W40" s="23">
        <f t="shared" si="0"/>
        <v>1217.9000000000001</v>
      </c>
      <c r="X40" s="23"/>
    </row>
    <row r="41" spans="1:24" s="20" customFormat="1" ht="15.5" x14ac:dyDescent="0.35">
      <c r="A41" s="15">
        <v>24</v>
      </c>
      <c r="B41" s="15">
        <v>477</v>
      </c>
      <c r="C41" s="43" t="s">
        <v>673</v>
      </c>
      <c r="D41" s="43" t="s">
        <v>37</v>
      </c>
      <c r="E41" s="44" t="s">
        <v>23</v>
      </c>
      <c r="F41" s="49" t="s">
        <v>7</v>
      </c>
      <c r="G41" s="23">
        <v>97.8</v>
      </c>
      <c r="H41" s="23">
        <v>100.1</v>
      </c>
      <c r="I41" s="23">
        <v>101.2</v>
      </c>
      <c r="J41" s="23">
        <v>102.3</v>
      </c>
      <c r="K41" s="23">
        <v>102.3</v>
      </c>
      <c r="L41" s="23">
        <v>102.9</v>
      </c>
      <c r="M41" s="23">
        <v>606.6</v>
      </c>
      <c r="N41" s="23">
        <v>101.8</v>
      </c>
      <c r="O41" s="23">
        <v>101.3</v>
      </c>
      <c r="P41" s="23">
        <v>101.3</v>
      </c>
      <c r="Q41" s="23">
        <v>102.4</v>
      </c>
      <c r="R41" s="23">
        <v>103</v>
      </c>
      <c r="S41" s="23">
        <v>100.9</v>
      </c>
      <c r="T41" s="23">
        <v>610.69999999999993</v>
      </c>
      <c r="U41" s="23"/>
      <c r="V41" s="23"/>
      <c r="W41" s="23">
        <f t="shared" si="0"/>
        <v>1217.3</v>
      </c>
      <c r="X41" s="23"/>
    </row>
    <row r="42" spans="1:24" s="20" customFormat="1" ht="15.5" x14ac:dyDescent="0.35">
      <c r="A42" s="15">
        <v>25</v>
      </c>
      <c r="B42" s="15">
        <v>547</v>
      </c>
      <c r="C42" s="43" t="s">
        <v>674</v>
      </c>
      <c r="D42" s="43" t="s">
        <v>675</v>
      </c>
      <c r="E42" s="44" t="s">
        <v>8</v>
      </c>
      <c r="F42" s="49" t="s">
        <v>2</v>
      </c>
      <c r="G42" s="23">
        <v>100.5</v>
      </c>
      <c r="H42" s="23">
        <v>99</v>
      </c>
      <c r="I42" s="23">
        <v>100.2</v>
      </c>
      <c r="J42" s="23">
        <v>103.5</v>
      </c>
      <c r="K42" s="23">
        <v>100.1</v>
      </c>
      <c r="L42" s="23">
        <v>100.6</v>
      </c>
      <c r="M42" s="23">
        <f>SUM(G42:L42)</f>
        <v>603.9</v>
      </c>
      <c r="N42" s="23">
        <v>101.9</v>
      </c>
      <c r="O42" s="23">
        <v>101.9</v>
      </c>
      <c r="P42" s="23">
        <v>102.2</v>
      </c>
      <c r="Q42" s="23">
        <v>101.9</v>
      </c>
      <c r="R42" s="23">
        <v>102.6</v>
      </c>
      <c r="S42" s="23">
        <v>102.3</v>
      </c>
      <c r="T42" s="23">
        <v>612.79999999999995</v>
      </c>
      <c r="U42" s="23"/>
      <c r="V42" s="23"/>
      <c r="W42" s="23">
        <f t="shared" si="0"/>
        <v>1216.6999999999998</v>
      </c>
      <c r="X42" s="23"/>
    </row>
    <row r="43" spans="1:24" s="20" customFormat="1" ht="15.5" x14ac:dyDescent="0.35">
      <c r="A43" s="15">
        <v>26</v>
      </c>
      <c r="B43" s="15">
        <v>415</v>
      </c>
      <c r="C43" s="43" t="s">
        <v>676</v>
      </c>
      <c r="D43" s="43" t="s">
        <v>677</v>
      </c>
      <c r="E43" s="44" t="s">
        <v>26</v>
      </c>
      <c r="F43" s="44" t="s">
        <v>7</v>
      </c>
      <c r="G43" s="23">
        <v>101.2</v>
      </c>
      <c r="H43" s="23">
        <v>100.3</v>
      </c>
      <c r="I43" s="23">
        <v>101.9</v>
      </c>
      <c r="J43" s="23">
        <v>99.7</v>
      </c>
      <c r="K43" s="23">
        <v>104.7</v>
      </c>
      <c r="L43" s="23">
        <v>104.6</v>
      </c>
      <c r="M43" s="23">
        <f>SUM(G43:L43)</f>
        <v>612.4</v>
      </c>
      <c r="N43" s="23">
        <v>100.4</v>
      </c>
      <c r="O43" s="23">
        <v>96.9</v>
      </c>
      <c r="P43" s="23">
        <v>102.3</v>
      </c>
      <c r="Q43" s="23">
        <v>102.8</v>
      </c>
      <c r="R43" s="23">
        <v>101.7</v>
      </c>
      <c r="S43" s="23">
        <v>100.1</v>
      </c>
      <c r="T43" s="23">
        <v>604.20000000000005</v>
      </c>
      <c r="U43" s="23"/>
      <c r="V43" s="23"/>
      <c r="W43" s="23">
        <f t="shared" si="0"/>
        <v>1216.5999999999999</v>
      </c>
      <c r="X43" s="23"/>
    </row>
    <row r="44" spans="1:24" s="20" customFormat="1" ht="15.5" x14ac:dyDescent="0.35">
      <c r="A44" s="15">
        <v>27</v>
      </c>
      <c r="B44" s="15">
        <v>460</v>
      </c>
      <c r="C44" s="43" t="s">
        <v>678</v>
      </c>
      <c r="D44" s="43" t="s">
        <v>679</v>
      </c>
      <c r="E44" s="44" t="s">
        <v>29</v>
      </c>
      <c r="F44" s="46" t="s">
        <v>2</v>
      </c>
      <c r="G44" s="23">
        <v>100.8</v>
      </c>
      <c r="H44" s="23">
        <v>101.7</v>
      </c>
      <c r="I44" s="23">
        <v>102.4</v>
      </c>
      <c r="J44" s="23">
        <v>102.33</v>
      </c>
      <c r="K44" s="23">
        <v>99.1</v>
      </c>
      <c r="L44" s="23">
        <v>102.1</v>
      </c>
      <c r="M44" s="23">
        <f>SUM(G44:L44)</f>
        <v>608.42999999999995</v>
      </c>
      <c r="N44" s="23">
        <v>101.9</v>
      </c>
      <c r="O44" s="23">
        <v>101.4</v>
      </c>
      <c r="P44" s="23">
        <v>103.2</v>
      </c>
      <c r="Q44" s="23">
        <v>100.4</v>
      </c>
      <c r="R44" s="23">
        <v>100.6</v>
      </c>
      <c r="S44" s="23">
        <v>100.4</v>
      </c>
      <c r="T44" s="23">
        <v>607.9</v>
      </c>
      <c r="U44" s="23"/>
      <c r="V44" s="23"/>
      <c r="W44" s="23">
        <f t="shared" si="0"/>
        <v>1216.33</v>
      </c>
      <c r="X44" s="23"/>
    </row>
    <row r="45" spans="1:24" s="20" customFormat="1" ht="15.5" x14ac:dyDescent="0.35">
      <c r="A45" s="15">
        <v>28</v>
      </c>
      <c r="B45" s="15">
        <v>178</v>
      </c>
      <c r="C45" s="43" t="s">
        <v>680</v>
      </c>
      <c r="D45" s="43" t="s">
        <v>681</v>
      </c>
      <c r="E45" s="44" t="s">
        <v>34</v>
      </c>
      <c r="F45" s="49" t="s">
        <v>2</v>
      </c>
      <c r="G45" s="23">
        <v>101.8</v>
      </c>
      <c r="H45" s="23">
        <v>102.1</v>
      </c>
      <c r="I45" s="23">
        <v>103.1</v>
      </c>
      <c r="J45" s="23">
        <v>100.2</v>
      </c>
      <c r="K45" s="23">
        <v>101</v>
      </c>
      <c r="L45" s="23">
        <v>101.4</v>
      </c>
      <c r="M45" s="23">
        <v>609.6</v>
      </c>
      <c r="N45" s="23">
        <v>100.5</v>
      </c>
      <c r="O45" s="23">
        <v>100.9</v>
      </c>
      <c r="P45" s="23">
        <v>100.2</v>
      </c>
      <c r="Q45" s="23">
        <v>100.1</v>
      </c>
      <c r="R45" s="23">
        <v>102.5</v>
      </c>
      <c r="S45" s="23">
        <v>102</v>
      </c>
      <c r="T45" s="23">
        <v>606.20000000000005</v>
      </c>
      <c r="U45" s="23"/>
      <c r="V45" s="23"/>
      <c r="W45" s="23">
        <f t="shared" si="0"/>
        <v>1215.8000000000002</v>
      </c>
      <c r="X45" s="23"/>
    </row>
    <row r="46" spans="1:24" s="20" customFormat="1" ht="15.5" x14ac:dyDescent="0.35">
      <c r="A46" s="15">
        <v>29</v>
      </c>
      <c r="B46" s="15">
        <v>539</v>
      </c>
      <c r="C46" s="43" t="s">
        <v>682</v>
      </c>
      <c r="D46" s="43" t="s">
        <v>683</v>
      </c>
      <c r="E46" s="44" t="s">
        <v>27</v>
      </c>
      <c r="F46" s="49" t="s">
        <v>2</v>
      </c>
      <c r="G46" s="23">
        <v>102.6</v>
      </c>
      <c r="H46" s="23">
        <v>101.3</v>
      </c>
      <c r="I46" s="23">
        <v>100.7</v>
      </c>
      <c r="J46" s="23">
        <v>99.6</v>
      </c>
      <c r="K46" s="23">
        <v>101.6</v>
      </c>
      <c r="L46" s="23">
        <v>100.1</v>
      </c>
      <c r="M46" s="23">
        <v>605.9</v>
      </c>
      <c r="N46" s="23">
        <v>100.8</v>
      </c>
      <c r="O46" s="23">
        <v>99.8</v>
      </c>
      <c r="P46" s="23">
        <v>100.3</v>
      </c>
      <c r="Q46" s="23">
        <v>102.3</v>
      </c>
      <c r="R46" s="23">
        <v>101.5</v>
      </c>
      <c r="S46" s="23">
        <v>104.8</v>
      </c>
      <c r="T46" s="23">
        <v>609.5</v>
      </c>
      <c r="U46" s="23"/>
      <c r="V46" s="23"/>
      <c r="W46" s="23">
        <f t="shared" si="0"/>
        <v>1215.4000000000001</v>
      </c>
      <c r="X46" s="23"/>
    </row>
    <row r="47" spans="1:24" s="20" customFormat="1" ht="15.5" x14ac:dyDescent="0.35">
      <c r="A47" s="15">
        <v>30</v>
      </c>
      <c r="B47" s="15">
        <v>583</v>
      </c>
      <c r="C47" s="43" t="s">
        <v>684</v>
      </c>
      <c r="D47" s="43" t="s">
        <v>6</v>
      </c>
      <c r="E47" s="44" t="s">
        <v>5</v>
      </c>
      <c r="F47" s="49" t="s">
        <v>2</v>
      </c>
      <c r="G47" s="23">
        <v>100.1</v>
      </c>
      <c r="H47" s="23">
        <v>100</v>
      </c>
      <c r="I47" s="23">
        <v>100.5</v>
      </c>
      <c r="J47" s="23">
        <v>103.2</v>
      </c>
      <c r="K47" s="23">
        <v>99</v>
      </c>
      <c r="L47" s="23">
        <v>100.1</v>
      </c>
      <c r="M47" s="23">
        <f>SUM(G47:L47)</f>
        <v>602.9</v>
      </c>
      <c r="N47" s="23">
        <v>101.6</v>
      </c>
      <c r="O47" s="23">
        <v>103.2</v>
      </c>
      <c r="P47" s="23">
        <v>103</v>
      </c>
      <c r="Q47" s="23">
        <v>102.4</v>
      </c>
      <c r="R47" s="23">
        <v>101.5</v>
      </c>
      <c r="S47" s="23">
        <v>100.4</v>
      </c>
      <c r="T47" s="23">
        <v>612.1</v>
      </c>
      <c r="U47" s="23"/>
      <c r="V47" s="23"/>
      <c r="W47" s="23">
        <f t="shared" si="0"/>
        <v>1215</v>
      </c>
      <c r="X47" s="23"/>
    </row>
    <row r="48" spans="1:24" s="20" customFormat="1" ht="15.5" x14ac:dyDescent="0.35">
      <c r="A48" s="15">
        <v>31</v>
      </c>
      <c r="B48" s="15">
        <v>293</v>
      </c>
      <c r="C48" s="43" t="s">
        <v>685</v>
      </c>
      <c r="D48" s="43" t="s">
        <v>686</v>
      </c>
      <c r="E48" s="44" t="s">
        <v>32</v>
      </c>
      <c r="F48" s="49" t="s">
        <v>7</v>
      </c>
      <c r="G48" s="23">
        <v>100.1</v>
      </c>
      <c r="H48" s="23">
        <v>97.2</v>
      </c>
      <c r="I48" s="23">
        <v>101.6</v>
      </c>
      <c r="J48" s="23">
        <v>103.4</v>
      </c>
      <c r="K48" s="23">
        <v>102.1</v>
      </c>
      <c r="L48" s="23">
        <v>99.6</v>
      </c>
      <c r="M48" s="23">
        <v>604</v>
      </c>
      <c r="N48" s="23">
        <v>103.4</v>
      </c>
      <c r="O48" s="23">
        <v>101.5</v>
      </c>
      <c r="P48" s="23">
        <v>101.3</v>
      </c>
      <c r="Q48" s="23">
        <v>102.8</v>
      </c>
      <c r="R48" s="23">
        <v>100.1</v>
      </c>
      <c r="S48" s="23">
        <v>100.5</v>
      </c>
      <c r="T48" s="23">
        <v>609.6</v>
      </c>
      <c r="U48" s="23"/>
      <c r="V48" s="23"/>
      <c r="W48" s="23">
        <f t="shared" si="0"/>
        <v>1213.5999999999999</v>
      </c>
      <c r="X48" s="23"/>
    </row>
    <row r="49" spans="1:24" s="20" customFormat="1" ht="15.5" x14ac:dyDescent="0.35">
      <c r="A49" s="15">
        <v>32</v>
      </c>
      <c r="B49" s="15">
        <v>222</v>
      </c>
      <c r="C49" s="43" t="s">
        <v>687</v>
      </c>
      <c r="D49" s="43" t="s">
        <v>688</v>
      </c>
      <c r="E49" s="44" t="s">
        <v>26</v>
      </c>
      <c r="F49" s="44" t="s">
        <v>2</v>
      </c>
      <c r="G49" s="23">
        <v>98.6</v>
      </c>
      <c r="H49" s="23">
        <v>102.1</v>
      </c>
      <c r="I49" s="23">
        <v>100.7</v>
      </c>
      <c r="J49" s="23">
        <v>95.7</v>
      </c>
      <c r="K49" s="23">
        <v>100.3</v>
      </c>
      <c r="L49" s="23">
        <v>101.5</v>
      </c>
      <c r="M49" s="23">
        <f>SUM(G49:L49)</f>
        <v>598.9</v>
      </c>
      <c r="N49" s="23">
        <v>101.8</v>
      </c>
      <c r="O49" s="23">
        <v>100.1</v>
      </c>
      <c r="P49" s="23">
        <v>104.3</v>
      </c>
      <c r="Q49" s="23">
        <v>102.2</v>
      </c>
      <c r="R49" s="23">
        <v>101.8</v>
      </c>
      <c r="S49" s="23">
        <v>102.3</v>
      </c>
      <c r="T49" s="23">
        <v>612.5</v>
      </c>
      <c r="U49" s="23"/>
      <c r="V49" s="23"/>
      <c r="W49" s="23">
        <f t="shared" si="0"/>
        <v>1211.4000000000001</v>
      </c>
      <c r="X49" s="23"/>
    </row>
    <row r="50" spans="1:24" s="20" customFormat="1" ht="15.5" x14ac:dyDescent="0.35">
      <c r="A50" s="15">
        <v>33</v>
      </c>
      <c r="B50" s="15">
        <v>104</v>
      </c>
      <c r="C50" s="43" t="s">
        <v>689</v>
      </c>
      <c r="D50" s="43" t="s">
        <v>690</v>
      </c>
      <c r="E50" s="44" t="s">
        <v>34</v>
      </c>
      <c r="F50" s="49" t="s">
        <v>2</v>
      </c>
      <c r="G50" s="23">
        <v>100.9</v>
      </c>
      <c r="H50" s="23">
        <v>98</v>
      </c>
      <c r="I50" s="23">
        <v>100</v>
      </c>
      <c r="J50" s="23">
        <v>97.6</v>
      </c>
      <c r="K50" s="23">
        <v>102.1</v>
      </c>
      <c r="L50" s="23">
        <v>101.6</v>
      </c>
      <c r="M50" s="23">
        <v>600.20000000000005</v>
      </c>
      <c r="N50" s="23">
        <v>104.1</v>
      </c>
      <c r="O50" s="23">
        <v>100.4</v>
      </c>
      <c r="P50" s="23">
        <v>101.1</v>
      </c>
      <c r="Q50" s="23">
        <v>103.3</v>
      </c>
      <c r="R50" s="23">
        <v>102.8</v>
      </c>
      <c r="S50" s="23">
        <v>99.3</v>
      </c>
      <c r="T50" s="23">
        <v>611</v>
      </c>
      <c r="U50" s="23"/>
      <c r="V50" s="23"/>
      <c r="W50" s="23">
        <f t="shared" si="0"/>
        <v>1211.2</v>
      </c>
      <c r="X50" s="23"/>
    </row>
    <row r="51" spans="1:24" s="20" customFormat="1" ht="15.5" x14ac:dyDescent="0.35">
      <c r="A51" s="15">
        <v>34</v>
      </c>
      <c r="B51" s="15">
        <v>208</v>
      </c>
      <c r="C51" s="43" t="s">
        <v>691</v>
      </c>
      <c r="D51" s="43" t="s">
        <v>692</v>
      </c>
      <c r="E51" s="44" t="s">
        <v>30</v>
      </c>
      <c r="F51" s="49" t="s">
        <v>2</v>
      </c>
      <c r="G51" s="23">
        <v>100.1</v>
      </c>
      <c r="H51" s="23">
        <v>99</v>
      </c>
      <c r="I51" s="23">
        <v>98.2</v>
      </c>
      <c r="J51" s="23">
        <v>103.9</v>
      </c>
      <c r="K51" s="23">
        <v>102</v>
      </c>
      <c r="L51" s="23">
        <v>103.3</v>
      </c>
      <c r="M51" s="23">
        <f>SUM(G51:L51)</f>
        <v>606.5</v>
      </c>
      <c r="N51" s="23">
        <v>101.3</v>
      </c>
      <c r="O51" s="23">
        <v>101.8</v>
      </c>
      <c r="P51" s="23">
        <v>101</v>
      </c>
      <c r="Q51" s="23">
        <v>98.5</v>
      </c>
      <c r="R51" s="23">
        <v>101.2</v>
      </c>
      <c r="S51" s="23">
        <v>100.1</v>
      </c>
      <c r="T51" s="23">
        <v>603.9</v>
      </c>
      <c r="U51" s="23"/>
      <c r="V51" s="23"/>
      <c r="W51" s="23">
        <f t="shared" si="0"/>
        <v>1210.4000000000001</v>
      </c>
      <c r="X51" s="23"/>
    </row>
    <row r="52" spans="1:24" s="20" customFormat="1" ht="15.5" x14ac:dyDescent="0.35">
      <c r="A52" s="15">
        <v>35</v>
      </c>
      <c r="B52" s="15">
        <v>417</v>
      </c>
      <c r="C52" s="43" t="s">
        <v>669</v>
      </c>
      <c r="D52" s="43" t="s">
        <v>693</v>
      </c>
      <c r="E52" s="44" t="s">
        <v>38</v>
      </c>
      <c r="F52" s="49" t="s">
        <v>2</v>
      </c>
      <c r="G52" s="23">
        <v>101</v>
      </c>
      <c r="H52" s="23">
        <v>101.5</v>
      </c>
      <c r="I52" s="23">
        <v>101.2</v>
      </c>
      <c r="J52" s="23">
        <v>99.6</v>
      </c>
      <c r="K52" s="23">
        <v>100</v>
      </c>
      <c r="L52" s="23">
        <v>101.3</v>
      </c>
      <c r="M52" s="23">
        <f>SUM(G52:L52)</f>
        <v>604.59999999999991</v>
      </c>
      <c r="N52" s="23">
        <v>98.7</v>
      </c>
      <c r="O52" s="23">
        <v>100.8</v>
      </c>
      <c r="P52" s="23">
        <v>103.1</v>
      </c>
      <c r="Q52" s="23">
        <v>100</v>
      </c>
      <c r="R52" s="23">
        <v>101.7</v>
      </c>
      <c r="S52" s="23">
        <v>100.8</v>
      </c>
      <c r="T52" s="23">
        <v>605.1</v>
      </c>
      <c r="U52" s="23"/>
      <c r="V52" s="23"/>
      <c r="W52" s="23">
        <f t="shared" si="0"/>
        <v>1209.6999999999998</v>
      </c>
      <c r="X52" s="23"/>
    </row>
    <row r="53" spans="1:24" s="20" customFormat="1" ht="15.5" x14ac:dyDescent="0.35">
      <c r="A53" s="15">
        <v>36</v>
      </c>
      <c r="B53" s="15">
        <v>186</v>
      </c>
      <c r="C53" s="43" t="s">
        <v>694</v>
      </c>
      <c r="D53" s="43" t="s">
        <v>695</v>
      </c>
      <c r="E53" s="44" t="s">
        <v>40</v>
      </c>
      <c r="F53" s="44" t="s">
        <v>2</v>
      </c>
      <c r="G53" s="23">
        <v>98.6</v>
      </c>
      <c r="H53" s="23">
        <v>100.4</v>
      </c>
      <c r="I53" s="23">
        <v>102</v>
      </c>
      <c r="J53" s="23">
        <v>98.6</v>
      </c>
      <c r="K53" s="23">
        <v>98.8</v>
      </c>
      <c r="L53" s="23">
        <v>101.3</v>
      </c>
      <c r="M53" s="23">
        <f>SUM(G53:L53)</f>
        <v>599.70000000000005</v>
      </c>
      <c r="N53" s="23">
        <v>98.4</v>
      </c>
      <c r="O53" s="23">
        <v>101.1</v>
      </c>
      <c r="P53" s="23">
        <v>101.4</v>
      </c>
      <c r="Q53" s="23">
        <v>104.1</v>
      </c>
      <c r="R53" s="23">
        <v>102.2</v>
      </c>
      <c r="S53" s="23">
        <v>102.6</v>
      </c>
      <c r="T53" s="23">
        <v>609.79999999999995</v>
      </c>
      <c r="U53" s="23"/>
      <c r="V53" s="23"/>
      <c r="W53" s="23">
        <f t="shared" si="0"/>
        <v>1209.5</v>
      </c>
      <c r="X53" s="23"/>
    </row>
    <row r="54" spans="1:24" s="20" customFormat="1" ht="15.5" x14ac:dyDescent="0.35">
      <c r="A54" s="15">
        <v>37</v>
      </c>
      <c r="B54" s="15">
        <v>382</v>
      </c>
      <c r="C54" s="43" t="s">
        <v>696</v>
      </c>
      <c r="D54" s="43" t="s">
        <v>697</v>
      </c>
      <c r="E54" s="44" t="s">
        <v>10</v>
      </c>
      <c r="F54" s="46" t="s">
        <v>2</v>
      </c>
      <c r="G54" s="23">
        <v>98.7</v>
      </c>
      <c r="H54" s="23">
        <v>101.4</v>
      </c>
      <c r="I54" s="23">
        <v>101.7</v>
      </c>
      <c r="J54" s="23">
        <v>101</v>
      </c>
      <c r="K54" s="23">
        <v>99.2</v>
      </c>
      <c r="L54" s="23">
        <v>100.7</v>
      </c>
      <c r="M54" s="23">
        <f>SUM(G54:L54)</f>
        <v>602.70000000000005</v>
      </c>
      <c r="N54" s="23">
        <v>102.2</v>
      </c>
      <c r="O54" s="23">
        <v>100.7</v>
      </c>
      <c r="P54" s="23">
        <v>101.8</v>
      </c>
      <c r="Q54" s="23">
        <v>100.8</v>
      </c>
      <c r="R54" s="23">
        <v>102.2</v>
      </c>
      <c r="S54" s="23">
        <v>97.5</v>
      </c>
      <c r="T54" s="23">
        <v>605.20000000000005</v>
      </c>
      <c r="U54" s="23"/>
      <c r="V54" s="23"/>
      <c r="W54" s="23">
        <f t="shared" si="0"/>
        <v>1207.9000000000001</v>
      </c>
      <c r="X54" s="23"/>
    </row>
    <row r="55" spans="1:24" s="20" customFormat="1" ht="15.5" x14ac:dyDescent="0.35">
      <c r="A55" s="15">
        <v>38</v>
      </c>
      <c r="B55" s="15">
        <v>102</v>
      </c>
      <c r="C55" s="43" t="s">
        <v>667</v>
      </c>
      <c r="D55" s="43" t="s">
        <v>698</v>
      </c>
      <c r="E55" s="44" t="s">
        <v>8</v>
      </c>
      <c r="F55" s="46" t="s">
        <v>2</v>
      </c>
      <c r="G55" s="23">
        <v>97.6</v>
      </c>
      <c r="H55" s="23">
        <v>101.1</v>
      </c>
      <c r="I55" s="23">
        <v>101.5</v>
      </c>
      <c r="J55" s="23">
        <v>100.2</v>
      </c>
      <c r="K55" s="23">
        <v>101.6</v>
      </c>
      <c r="L55" s="23">
        <v>102.3</v>
      </c>
      <c r="M55" s="23">
        <v>604.29999999999995</v>
      </c>
      <c r="N55" s="23">
        <v>101.5</v>
      </c>
      <c r="O55" s="23">
        <v>97.7</v>
      </c>
      <c r="P55" s="23">
        <v>99.7</v>
      </c>
      <c r="Q55" s="23">
        <v>100.8</v>
      </c>
      <c r="R55" s="23">
        <v>101.1</v>
      </c>
      <c r="S55" s="23">
        <v>101.7</v>
      </c>
      <c r="T55" s="23">
        <v>602.5</v>
      </c>
      <c r="U55" s="23"/>
      <c r="V55" s="23"/>
      <c r="W55" s="23">
        <f t="shared" si="0"/>
        <v>1206.8</v>
      </c>
      <c r="X55" s="23"/>
    </row>
    <row r="56" spans="1:24" s="20" customFormat="1" ht="15.5" x14ac:dyDescent="0.35">
      <c r="A56" s="15">
        <v>39</v>
      </c>
      <c r="B56" s="15">
        <v>416</v>
      </c>
      <c r="C56" s="43" t="s">
        <v>699</v>
      </c>
      <c r="D56" s="43" t="s">
        <v>700</v>
      </c>
      <c r="E56" s="44" t="s">
        <v>12</v>
      </c>
      <c r="F56" s="49" t="s">
        <v>2</v>
      </c>
      <c r="G56" s="23">
        <v>100.4</v>
      </c>
      <c r="H56" s="23">
        <v>101.1</v>
      </c>
      <c r="I56" s="23">
        <v>99.5</v>
      </c>
      <c r="J56" s="23">
        <v>103.7</v>
      </c>
      <c r="K56" s="23">
        <v>99.9</v>
      </c>
      <c r="L56" s="23">
        <v>100.5</v>
      </c>
      <c r="M56" s="23">
        <f>SUM(G56:L56)</f>
        <v>605.1</v>
      </c>
      <c r="N56" s="23">
        <v>101.6</v>
      </c>
      <c r="O56" s="23">
        <v>97.4</v>
      </c>
      <c r="P56" s="23">
        <v>100.6</v>
      </c>
      <c r="Q56" s="23">
        <v>103.2</v>
      </c>
      <c r="R56" s="23">
        <v>96.8</v>
      </c>
      <c r="S56" s="23">
        <v>99.8</v>
      </c>
      <c r="T56" s="23">
        <v>599.4</v>
      </c>
      <c r="U56" s="23"/>
      <c r="V56" s="23"/>
      <c r="W56" s="23">
        <f t="shared" si="0"/>
        <v>1204.5</v>
      </c>
      <c r="X56" s="23"/>
    </row>
    <row r="57" spans="1:24" s="20" customFormat="1" ht="15.5" x14ac:dyDescent="0.35">
      <c r="A57" s="15">
        <v>40</v>
      </c>
      <c r="B57" s="15">
        <v>550</v>
      </c>
      <c r="C57" s="43" t="s">
        <v>701</v>
      </c>
      <c r="D57" s="43" t="s">
        <v>702</v>
      </c>
      <c r="E57" s="44" t="s">
        <v>31</v>
      </c>
      <c r="F57" s="49" t="s">
        <v>2</v>
      </c>
      <c r="G57" s="23">
        <v>103.1</v>
      </c>
      <c r="H57" s="23">
        <v>102.8</v>
      </c>
      <c r="I57" s="23">
        <v>101.4</v>
      </c>
      <c r="J57" s="23">
        <v>101.6</v>
      </c>
      <c r="K57" s="23">
        <v>101.6</v>
      </c>
      <c r="L57" s="23">
        <v>102.1</v>
      </c>
      <c r="M57" s="23">
        <f>SUM(G57:L57)</f>
        <v>612.6</v>
      </c>
      <c r="N57" s="23">
        <v>99.7</v>
      </c>
      <c r="O57" s="23">
        <v>98.1</v>
      </c>
      <c r="P57" s="23">
        <v>93</v>
      </c>
      <c r="Q57" s="23">
        <v>99</v>
      </c>
      <c r="R57" s="23">
        <v>101.6</v>
      </c>
      <c r="S57" s="23">
        <v>100.1</v>
      </c>
      <c r="T57" s="23">
        <v>591.5</v>
      </c>
      <c r="U57" s="23"/>
      <c r="V57" s="23"/>
      <c r="W57" s="23">
        <f t="shared" si="0"/>
        <v>1204.0999999999999</v>
      </c>
      <c r="X57" s="23"/>
    </row>
    <row r="58" spans="1:24" s="20" customFormat="1" ht="15.5" x14ac:dyDescent="0.35">
      <c r="A58" s="15">
        <v>41</v>
      </c>
      <c r="B58" s="15">
        <v>570</v>
      </c>
      <c r="C58" s="43" t="s">
        <v>703</v>
      </c>
      <c r="D58" s="43" t="s">
        <v>704</v>
      </c>
      <c r="E58" s="44" t="s">
        <v>13</v>
      </c>
      <c r="F58" s="49" t="s">
        <v>2</v>
      </c>
      <c r="G58" s="23">
        <v>99.9</v>
      </c>
      <c r="H58" s="23">
        <v>99.4</v>
      </c>
      <c r="I58" s="23">
        <v>99.3</v>
      </c>
      <c r="J58" s="23">
        <v>102.5</v>
      </c>
      <c r="K58" s="23">
        <v>97.4</v>
      </c>
      <c r="L58" s="23">
        <v>100</v>
      </c>
      <c r="M58" s="23">
        <v>598.5</v>
      </c>
      <c r="N58" s="23">
        <v>100.1</v>
      </c>
      <c r="O58" s="23">
        <v>98.4</v>
      </c>
      <c r="P58" s="23">
        <v>101.6</v>
      </c>
      <c r="Q58" s="23">
        <v>101.9</v>
      </c>
      <c r="R58" s="23">
        <v>100.3</v>
      </c>
      <c r="S58" s="23">
        <v>102.6</v>
      </c>
      <c r="T58" s="23">
        <v>604.9</v>
      </c>
      <c r="U58" s="23"/>
      <c r="V58" s="23"/>
      <c r="W58" s="23">
        <f t="shared" si="0"/>
        <v>1203.4000000000001</v>
      </c>
      <c r="X58" s="23"/>
    </row>
    <row r="59" spans="1:24" s="20" customFormat="1" ht="15.5" x14ac:dyDescent="0.35">
      <c r="A59" s="15">
        <v>42</v>
      </c>
      <c r="B59" s="15">
        <v>205</v>
      </c>
      <c r="C59" s="43" t="s">
        <v>705</v>
      </c>
      <c r="D59" s="43" t="s">
        <v>706</v>
      </c>
      <c r="E59" s="44" t="s">
        <v>13</v>
      </c>
      <c r="F59" s="49" t="s">
        <v>7</v>
      </c>
      <c r="G59" s="23">
        <v>96.8</v>
      </c>
      <c r="H59" s="23">
        <v>104.1</v>
      </c>
      <c r="I59" s="23">
        <v>100.8</v>
      </c>
      <c r="J59" s="23">
        <v>101.3</v>
      </c>
      <c r="K59" s="23">
        <v>98.9</v>
      </c>
      <c r="L59" s="23">
        <v>101</v>
      </c>
      <c r="M59" s="23">
        <f>SUM(G59:L59)</f>
        <v>602.9</v>
      </c>
      <c r="N59" s="23">
        <v>98.5</v>
      </c>
      <c r="O59" s="23">
        <v>101.8</v>
      </c>
      <c r="P59" s="23">
        <v>100.5</v>
      </c>
      <c r="Q59" s="23">
        <v>103</v>
      </c>
      <c r="R59" s="23">
        <v>99.8</v>
      </c>
      <c r="S59" s="23">
        <v>96.7</v>
      </c>
      <c r="T59" s="23">
        <v>600.30000000000007</v>
      </c>
      <c r="U59" s="23"/>
      <c r="V59" s="23"/>
      <c r="W59" s="23">
        <f t="shared" si="0"/>
        <v>1203.2</v>
      </c>
      <c r="X59" s="23"/>
    </row>
    <row r="60" spans="1:24" s="20" customFormat="1" ht="15.5" x14ac:dyDescent="0.35">
      <c r="A60" s="15">
        <v>43</v>
      </c>
      <c r="B60" s="15">
        <v>237</v>
      </c>
      <c r="C60" s="43" t="s">
        <v>707</v>
      </c>
      <c r="D60" s="43" t="s">
        <v>708</v>
      </c>
      <c r="E60" s="44" t="s">
        <v>24</v>
      </c>
      <c r="F60" s="49" t="s">
        <v>22</v>
      </c>
      <c r="G60" s="23">
        <v>100.6</v>
      </c>
      <c r="H60" s="23">
        <v>96.4</v>
      </c>
      <c r="I60" s="23">
        <v>100.8</v>
      </c>
      <c r="J60" s="23">
        <v>102.2</v>
      </c>
      <c r="K60" s="23">
        <v>100.3</v>
      </c>
      <c r="L60" s="23">
        <v>99.6</v>
      </c>
      <c r="M60" s="23">
        <v>599.9</v>
      </c>
      <c r="N60" s="23">
        <v>102.8</v>
      </c>
      <c r="O60" s="23">
        <v>97.3</v>
      </c>
      <c r="P60" s="23">
        <v>99.6</v>
      </c>
      <c r="Q60" s="23">
        <v>101.6</v>
      </c>
      <c r="R60" s="23">
        <v>101.4</v>
      </c>
      <c r="S60" s="23">
        <v>100.3</v>
      </c>
      <c r="T60" s="23">
        <v>602.99999999999989</v>
      </c>
      <c r="U60" s="23"/>
      <c r="V60" s="23"/>
      <c r="W60" s="23">
        <f t="shared" si="0"/>
        <v>1202.8999999999999</v>
      </c>
      <c r="X60" s="23"/>
    </row>
    <row r="61" spans="1:24" s="20" customFormat="1" ht="15.5" x14ac:dyDescent="0.35">
      <c r="A61" s="15">
        <v>44</v>
      </c>
      <c r="B61" s="15">
        <v>189</v>
      </c>
      <c r="C61" s="43" t="s">
        <v>709</v>
      </c>
      <c r="D61" s="43" t="s">
        <v>710</v>
      </c>
      <c r="E61" s="44" t="s">
        <v>4</v>
      </c>
      <c r="F61" s="49" t="s">
        <v>2</v>
      </c>
      <c r="G61" s="23">
        <v>99.6</v>
      </c>
      <c r="H61" s="23">
        <v>102.6</v>
      </c>
      <c r="I61" s="23">
        <v>99.2</v>
      </c>
      <c r="J61" s="23">
        <v>102.5</v>
      </c>
      <c r="K61" s="23">
        <v>100</v>
      </c>
      <c r="L61" s="23">
        <v>99.1</v>
      </c>
      <c r="M61" s="23">
        <f>SUM(G61:L61)</f>
        <v>603</v>
      </c>
      <c r="N61" s="23">
        <v>101.3</v>
      </c>
      <c r="O61" s="23">
        <v>99.4</v>
      </c>
      <c r="P61" s="23">
        <v>101.5</v>
      </c>
      <c r="Q61" s="23">
        <v>99.5</v>
      </c>
      <c r="R61" s="23">
        <v>97.1</v>
      </c>
      <c r="S61" s="23">
        <v>100.8</v>
      </c>
      <c r="T61" s="23">
        <v>599.59999999999991</v>
      </c>
      <c r="U61" s="23"/>
      <c r="V61" s="23"/>
      <c r="W61" s="23">
        <f t="shared" si="0"/>
        <v>1202.5999999999999</v>
      </c>
      <c r="X61" s="23"/>
    </row>
    <row r="62" spans="1:24" s="20" customFormat="1" ht="15.5" x14ac:dyDescent="0.35">
      <c r="A62" s="15">
        <v>45</v>
      </c>
      <c r="B62" s="15">
        <v>216</v>
      </c>
      <c r="C62" s="43" t="s">
        <v>711</v>
      </c>
      <c r="D62" s="43" t="s">
        <v>712</v>
      </c>
      <c r="E62" s="44" t="s">
        <v>20</v>
      </c>
      <c r="F62" s="51" t="s">
        <v>2</v>
      </c>
      <c r="G62" s="23">
        <v>97.2</v>
      </c>
      <c r="H62" s="23">
        <v>98.6</v>
      </c>
      <c r="I62" s="23">
        <v>100.8</v>
      </c>
      <c r="J62" s="23">
        <v>100.4</v>
      </c>
      <c r="K62" s="23">
        <v>98.9</v>
      </c>
      <c r="L62" s="23">
        <v>102.1</v>
      </c>
      <c r="M62" s="23">
        <f>SUM(G62:L62)</f>
        <v>598</v>
      </c>
      <c r="N62" s="23">
        <v>99.9</v>
      </c>
      <c r="O62" s="23">
        <v>99.4</v>
      </c>
      <c r="P62" s="23">
        <v>103.6</v>
      </c>
      <c r="Q62" s="23">
        <v>101.1</v>
      </c>
      <c r="R62" s="23">
        <v>99.1</v>
      </c>
      <c r="S62" s="23">
        <v>99.6</v>
      </c>
      <c r="T62" s="23">
        <v>602.70000000000005</v>
      </c>
      <c r="U62" s="23"/>
      <c r="V62" s="23"/>
      <c r="W62" s="23">
        <f t="shared" si="0"/>
        <v>1200.7</v>
      </c>
      <c r="X62" s="23"/>
    </row>
    <row r="63" spans="1:24" s="20" customFormat="1" ht="15.5" x14ac:dyDescent="0.35">
      <c r="A63" s="15">
        <v>46</v>
      </c>
      <c r="B63" s="15">
        <v>469</v>
      </c>
      <c r="C63" s="43" t="s">
        <v>713</v>
      </c>
      <c r="D63" s="43" t="s">
        <v>714</v>
      </c>
      <c r="E63" s="44" t="s">
        <v>26</v>
      </c>
      <c r="F63" s="44" t="s">
        <v>7</v>
      </c>
      <c r="G63" s="23">
        <v>99.1</v>
      </c>
      <c r="H63" s="23">
        <v>100.6</v>
      </c>
      <c r="I63" s="23">
        <v>101.4</v>
      </c>
      <c r="J63" s="23">
        <v>101</v>
      </c>
      <c r="K63" s="23">
        <v>101.3</v>
      </c>
      <c r="L63" s="23">
        <v>99.4</v>
      </c>
      <c r="M63" s="23">
        <v>602.80000000000007</v>
      </c>
      <c r="N63" s="23">
        <v>100.8</v>
      </c>
      <c r="O63" s="23">
        <v>98.2</v>
      </c>
      <c r="P63" s="23">
        <v>99.1</v>
      </c>
      <c r="Q63" s="23">
        <v>100.9</v>
      </c>
      <c r="R63" s="23">
        <v>99.8</v>
      </c>
      <c r="S63" s="23">
        <v>98.7</v>
      </c>
      <c r="T63" s="23">
        <v>597.5</v>
      </c>
      <c r="U63" s="23"/>
      <c r="V63" s="23"/>
      <c r="W63" s="23">
        <f t="shared" si="0"/>
        <v>1200.3000000000002</v>
      </c>
      <c r="X63" s="23"/>
    </row>
    <row r="64" spans="1:24" s="20" customFormat="1" ht="15.5" x14ac:dyDescent="0.35">
      <c r="A64" s="15">
        <v>47</v>
      </c>
      <c r="B64" s="15">
        <v>506</v>
      </c>
      <c r="C64" s="43" t="s">
        <v>715</v>
      </c>
      <c r="D64" s="43" t="s">
        <v>716</v>
      </c>
      <c r="E64" s="44" t="s">
        <v>12</v>
      </c>
      <c r="F64" s="49" t="s">
        <v>22</v>
      </c>
      <c r="G64" s="23">
        <v>99.2</v>
      </c>
      <c r="H64" s="23">
        <v>103.4</v>
      </c>
      <c r="I64" s="23">
        <v>97.6</v>
      </c>
      <c r="J64" s="23">
        <v>100.4</v>
      </c>
      <c r="K64" s="23">
        <v>100.7</v>
      </c>
      <c r="L64" s="23">
        <v>99.2</v>
      </c>
      <c r="M64" s="23">
        <f>SUM(G64:L64)</f>
        <v>600.5</v>
      </c>
      <c r="N64" s="23">
        <v>101.8</v>
      </c>
      <c r="O64" s="23">
        <v>100.9</v>
      </c>
      <c r="P64" s="23">
        <v>99.4</v>
      </c>
      <c r="Q64" s="23">
        <v>100.4</v>
      </c>
      <c r="R64" s="23">
        <v>100.8</v>
      </c>
      <c r="S64" s="23">
        <v>96.3</v>
      </c>
      <c r="T64" s="23">
        <v>599.6</v>
      </c>
      <c r="U64" s="23"/>
      <c r="V64" s="23"/>
      <c r="W64" s="23">
        <f t="shared" si="0"/>
        <v>1200.0999999999999</v>
      </c>
      <c r="X64" s="23"/>
    </row>
    <row r="65" spans="1:24" s="20" customFormat="1" ht="15.5" x14ac:dyDescent="0.35">
      <c r="A65" s="15">
        <v>48</v>
      </c>
      <c r="B65" s="15">
        <v>321</v>
      </c>
      <c r="C65" s="43" t="s">
        <v>717</v>
      </c>
      <c r="D65" s="43" t="s">
        <v>718</v>
      </c>
      <c r="E65" s="44" t="s">
        <v>4</v>
      </c>
      <c r="F65" s="49" t="s">
        <v>2</v>
      </c>
      <c r="G65" s="23">
        <v>100.6</v>
      </c>
      <c r="H65" s="23">
        <v>100.6</v>
      </c>
      <c r="I65" s="23">
        <v>99.2</v>
      </c>
      <c r="J65" s="23">
        <v>98.4</v>
      </c>
      <c r="K65" s="23">
        <v>99.6</v>
      </c>
      <c r="L65" s="23">
        <v>98.3</v>
      </c>
      <c r="M65" s="23">
        <f>SUM(G65:L65)</f>
        <v>596.69999999999993</v>
      </c>
      <c r="N65" s="23">
        <v>102.4</v>
      </c>
      <c r="O65" s="23">
        <v>99.5</v>
      </c>
      <c r="P65" s="23">
        <v>101.6</v>
      </c>
      <c r="Q65" s="23">
        <v>101.1</v>
      </c>
      <c r="R65" s="23">
        <v>98</v>
      </c>
      <c r="S65" s="23">
        <v>100.6</v>
      </c>
      <c r="T65" s="23">
        <v>603.20000000000005</v>
      </c>
      <c r="U65" s="23"/>
      <c r="V65" s="23"/>
      <c r="W65" s="23">
        <f t="shared" si="0"/>
        <v>1199.9000000000001</v>
      </c>
      <c r="X65" s="23"/>
    </row>
    <row r="66" spans="1:24" s="20" customFormat="1" ht="15.5" x14ac:dyDescent="0.35">
      <c r="A66" s="15">
        <v>49</v>
      </c>
      <c r="B66" s="15">
        <v>195</v>
      </c>
      <c r="C66" s="43" t="s">
        <v>719</v>
      </c>
      <c r="D66" s="43" t="s">
        <v>720</v>
      </c>
      <c r="E66" s="44" t="s">
        <v>3</v>
      </c>
      <c r="F66" s="49" t="s">
        <v>2</v>
      </c>
      <c r="G66" s="23">
        <v>98.3</v>
      </c>
      <c r="H66" s="23">
        <v>100.3</v>
      </c>
      <c r="I66" s="23">
        <v>96.8</v>
      </c>
      <c r="J66" s="23">
        <v>99.6</v>
      </c>
      <c r="K66" s="23">
        <v>101.7</v>
      </c>
      <c r="L66" s="23">
        <v>100.4</v>
      </c>
      <c r="M66" s="23">
        <f>SUM(G66:L66)</f>
        <v>597.1</v>
      </c>
      <c r="N66" s="23">
        <v>100.2</v>
      </c>
      <c r="O66" s="23">
        <v>98.4</v>
      </c>
      <c r="P66" s="23">
        <v>99.9</v>
      </c>
      <c r="Q66" s="23">
        <v>101.6</v>
      </c>
      <c r="R66" s="23">
        <v>102.2</v>
      </c>
      <c r="S66" s="23">
        <v>100.4</v>
      </c>
      <c r="T66" s="23">
        <v>602.70000000000005</v>
      </c>
      <c r="U66" s="23"/>
      <c r="V66" s="23"/>
      <c r="W66" s="23">
        <f t="shared" si="0"/>
        <v>1199.8000000000002</v>
      </c>
      <c r="X66" s="23"/>
    </row>
    <row r="67" spans="1:24" s="20" customFormat="1" ht="15.5" x14ac:dyDescent="0.35">
      <c r="A67" s="15">
        <v>50</v>
      </c>
      <c r="B67" s="15">
        <v>516</v>
      </c>
      <c r="C67" s="43" t="s">
        <v>651</v>
      </c>
      <c r="D67" s="43" t="s">
        <v>721</v>
      </c>
      <c r="E67" s="44" t="s">
        <v>40</v>
      </c>
      <c r="F67" s="49" t="s">
        <v>7</v>
      </c>
      <c r="G67" s="23">
        <v>103.4</v>
      </c>
      <c r="H67" s="23">
        <v>103.3</v>
      </c>
      <c r="I67" s="23">
        <v>102.5</v>
      </c>
      <c r="J67" s="23">
        <v>99.9</v>
      </c>
      <c r="K67" s="23">
        <v>100.1</v>
      </c>
      <c r="L67" s="23">
        <v>99.9</v>
      </c>
      <c r="M67" s="23">
        <f>SUM(G67:L67)</f>
        <v>609.1</v>
      </c>
      <c r="N67" s="23">
        <v>97.2</v>
      </c>
      <c r="O67" s="23">
        <v>98.9</v>
      </c>
      <c r="P67" s="23">
        <v>95.4</v>
      </c>
      <c r="Q67" s="23">
        <v>98.5</v>
      </c>
      <c r="R67" s="23">
        <v>98.4</v>
      </c>
      <c r="S67" s="23">
        <v>102.3</v>
      </c>
      <c r="T67" s="23">
        <v>590.69999999999993</v>
      </c>
      <c r="U67" s="23"/>
      <c r="V67" s="23"/>
      <c r="W67" s="23">
        <f t="shared" si="0"/>
        <v>1199.8</v>
      </c>
      <c r="X67" s="23"/>
    </row>
    <row r="68" spans="1:24" s="20" customFormat="1" ht="15.5" x14ac:dyDescent="0.35">
      <c r="A68" s="15">
        <v>51</v>
      </c>
      <c r="B68" s="15">
        <v>432</v>
      </c>
      <c r="C68" s="43" t="s">
        <v>722</v>
      </c>
      <c r="D68" s="43" t="s">
        <v>723</v>
      </c>
      <c r="E68" s="44" t="s">
        <v>14</v>
      </c>
      <c r="F68" s="49" t="s">
        <v>2</v>
      </c>
      <c r="G68" s="23">
        <v>99.2</v>
      </c>
      <c r="H68" s="23">
        <v>97</v>
      </c>
      <c r="I68" s="23">
        <v>100.5</v>
      </c>
      <c r="J68" s="23">
        <v>96.1</v>
      </c>
      <c r="K68" s="23">
        <v>100.2</v>
      </c>
      <c r="L68" s="23">
        <v>101.4</v>
      </c>
      <c r="M68" s="23">
        <v>594.4</v>
      </c>
      <c r="N68" s="23">
        <v>104.2</v>
      </c>
      <c r="O68" s="23">
        <v>101.3</v>
      </c>
      <c r="P68" s="23">
        <v>99.7</v>
      </c>
      <c r="Q68" s="23">
        <v>101.7</v>
      </c>
      <c r="R68" s="23">
        <v>96.9</v>
      </c>
      <c r="S68" s="23">
        <v>101.1</v>
      </c>
      <c r="T68" s="23">
        <v>604.9</v>
      </c>
      <c r="U68" s="23"/>
      <c r="V68" s="23"/>
      <c r="W68" s="23">
        <f t="shared" si="0"/>
        <v>1199.3</v>
      </c>
      <c r="X68" s="23"/>
    </row>
    <row r="69" spans="1:24" s="20" customFormat="1" ht="15.5" x14ac:dyDescent="0.35">
      <c r="A69" s="15">
        <v>52</v>
      </c>
      <c r="B69" s="15">
        <v>622</v>
      </c>
      <c r="C69" s="43" t="s">
        <v>724</v>
      </c>
      <c r="D69" s="43" t="s">
        <v>725</v>
      </c>
      <c r="E69" s="44" t="s">
        <v>13</v>
      </c>
      <c r="F69" s="49" t="s">
        <v>2</v>
      </c>
      <c r="G69" s="23">
        <v>99.5</v>
      </c>
      <c r="H69" s="23">
        <v>100.3</v>
      </c>
      <c r="I69" s="23">
        <v>99</v>
      </c>
      <c r="J69" s="23">
        <v>98.4</v>
      </c>
      <c r="K69" s="23">
        <v>99.9</v>
      </c>
      <c r="L69" s="23">
        <v>99</v>
      </c>
      <c r="M69" s="23">
        <v>596.1</v>
      </c>
      <c r="N69" s="23">
        <v>97.5</v>
      </c>
      <c r="O69" s="23">
        <v>101.4</v>
      </c>
      <c r="P69" s="23">
        <v>99.5</v>
      </c>
      <c r="Q69" s="23">
        <v>102.4</v>
      </c>
      <c r="R69" s="23">
        <v>99.5</v>
      </c>
      <c r="S69" s="23">
        <v>102.9</v>
      </c>
      <c r="T69" s="23">
        <v>603.19999999999993</v>
      </c>
      <c r="U69" s="23"/>
      <c r="V69" s="23"/>
      <c r="W69" s="23">
        <f t="shared" si="0"/>
        <v>1199.3</v>
      </c>
      <c r="X69" s="23"/>
    </row>
    <row r="70" spans="1:24" s="20" customFormat="1" ht="15.5" x14ac:dyDescent="0.35">
      <c r="A70" s="15">
        <v>53</v>
      </c>
      <c r="B70" s="15">
        <v>565</v>
      </c>
      <c r="C70" s="43" t="s">
        <v>726</v>
      </c>
      <c r="D70" s="43" t="s">
        <v>727</v>
      </c>
      <c r="E70" s="44" t="s">
        <v>10</v>
      </c>
      <c r="F70" s="49" t="s">
        <v>7</v>
      </c>
      <c r="G70" s="23">
        <v>100.1</v>
      </c>
      <c r="H70" s="23">
        <v>101.4</v>
      </c>
      <c r="I70" s="23">
        <v>101.1</v>
      </c>
      <c r="J70" s="23">
        <v>98.9</v>
      </c>
      <c r="K70" s="23">
        <v>101.2</v>
      </c>
      <c r="L70" s="23">
        <v>101.6</v>
      </c>
      <c r="M70" s="23">
        <f>SUM(G70:L70)</f>
        <v>604.29999999999995</v>
      </c>
      <c r="N70" s="23">
        <v>101.7</v>
      </c>
      <c r="O70" s="23">
        <v>99.4</v>
      </c>
      <c r="P70" s="23">
        <v>97.3</v>
      </c>
      <c r="Q70" s="23">
        <v>95.3</v>
      </c>
      <c r="R70" s="23">
        <v>99.9</v>
      </c>
      <c r="S70" s="23">
        <v>100.2</v>
      </c>
      <c r="T70" s="23">
        <v>593.80000000000007</v>
      </c>
      <c r="U70" s="23"/>
      <c r="V70" s="23"/>
      <c r="W70" s="23">
        <f t="shared" si="0"/>
        <v>1198.0999999999999</v>
      </c>
      <c r="X70" s="23"/>
    </row>
    <row r="71" spans="1:24" s="20" customFormat="1" ht="15.5" x14ac:dyDescent="0.35">
      <c r="A71" s="15">
        <v>54</v>
      </c>
      <c r="B71" s="15">
        <v>471</v>
      </c>
      <c r="C71" s="43" t="s">
        <v>728</v>
      </c>
      <c r="D71" s="43" t="s">
        <v>729</v>
      </c>
      <c r="E71" s="44" t="s">
        <v>23</v>
      </c>
      <c r="F71" s="49" t="s">
        <v>22</v>
      </c>
      <c r="G71" s="23">
        <v>104</v>
      </c>
      <c r="H71" s="23">
        <v>99.9</v>
      </c>
      <c r="I71" s="23">
        <v>101.6</v>
      </c>
      <c r="J71" s="23">
        <v>100.8</v>
      </c>
      <c r="K71" s="23">
        <v>100.3</v>
      </c>
      <c r="L71" s="23">
        <v>88.9</v>
      </c>
      <c r="M71" s="23">
        <f>SUM(G71:L71)</f>
        <v>595.5</v>
      </c>
      <c r="N71" s="23">
        <v>99.5</v>
      </c>
      <c r="O71" s="23">
        <v>100.1</v>
      </c>
      <c r="P71" s="23">
        <v>97.9</v>
      </c>
      <c r="Q71" s="23">
        <v>101.6</v>
      </c>
      <c r="R71" s="23">
        <v>98.5</v>
      </c>
      <c r="S71" s="23">
        <v>103.2</v>
      </c>
      <c r="T71" s="23">
        <v>600.80000000000007</v>
      </c>
      <c r="U71" s="23"/>
      <c r="V71" s="23"/>
      <c r="W71" s="23">
        <f t="shared" si="0"/>
        <v>1196.3000000000002</v>
      </c>
      <c r="X71" s="23"/>
    </row>
    <row r="72" spans="1:24" s="20" customFormat="1" ht="15.5" x14ac:dyDescent="0.35">
      <c r="A72" s="15">
        <v>55</v>
      </c>
      <c r="B72" s="15">
        <v>338</v>
      </c>
      <c r="C72" s="43" t="s">
        <v>730</v>
      </c>
      <c r="D72" s="43" t="s">
        <v>731</v>
      </c>
      <c r="E72" s="44" t="s">
        <v>14</v>
      </c>
      <c r="F72" s="44" t="s">
        <v>2</v>
      </c>
      <c r="G72" s="23">
        <v>98.6</v>
      </c>
      <c r="H72" s="23">
        <v>100.2</v>
      </c>
      <c r="I72" s="23">
        <v>99.9</v>
      </c>
      <c r="J72" s="23">
        <v>102</v>
      </c>
      <c r="K72" s="23">
        <v>96.4</v>
      </c>
      <c r="L72" s="23">
        <v>96</v>
      </c>
      <c r="M72" s="23">
        <v>593.1</v>
      </c>
      <c r="N72" s="23">
        <v>100.1</v>
      </c>
      <c r="O72" s="23">
        <v>97.5</v>
      </c>
      <c r="P72" s="23">
        <v>99.5</v>
      </c>
      <c r="Q72" s="23">
        <v>99.5</v>
      </c>
      <c r="R72" s="23">
        <v>103.2</v>
      </c>
      <c r="S72" s="23">
        <v>101.5</v>
      </c>
      <c r="T72" s="23">
        <v>601.29999999999995</v>
      </c>
      <c r="U72" s="23"/>
      <c r="V72" s="23"/>
      <c r="W72" s="23">
        <f t="shared" si="0"/>
        <v>1194.4000000000001</v>
      </c>
      <c r="X72" s="23"/>
    </row>
    <row r="73" spans="1:24" s="20" customFormat="1" ht="15.5" x14ac:dyDescent="0.35">
      <c r="A73" s="15">
        <v>56</v>
      </c>
      <c r="B73" s="15">
        <v>334</v>
      </c>
      <c r="C73" s="43" t="s">
        <v>732</v>
      </c>
      <c r="D73" s="43" t="s">
        <v>19</v>
      </c>
      <c r="E73" s="44" t="s">
        <v>18</v>
      </c>
      <c r="F73" s="46" t="s">
        <v>2</v>
      </c>
      <c r="G73" s="23">
        <v>95.5</v>
      </c>
      <c r="H73" s="23">
        <v>97.3</v>
      </c>
      <c r="I73" s="23">
        <v>100</v>
      </c>
      <c r="J73" s="23">
        <v>102.1</v>
      </c>
      <c r="K73" s="23">
        <v>98.9</v>
      </c>
      <c r="L73" s="23">
        <v>97.3</v>
      </c>
      <c r="M73" s="23">
        <f>SUM(G73:L73)</f>
        <v>591.09999999999991</v>
      </c>
      <c r="N73" s="23">
        <v>99.7</v>
      </c>
      <c r="O73" s="23">
        <v>100.7</v>
      </c>
      <c r="P73" s="23">
        <v>99.4</v>
      </c>
      <c r="Q73" s="23">
        <v>99.1</v>
      </c>
      <c r="R73" s="23">
        <v>97.8</v>
      </c>
      <c r="S73" s="23">
        <v>101.2</v>
      </c>
      <c r="T73" s="23">
        <v>597.9</v>
      </c>
      <c r="U73" s="23"/>
      <c r="V73" s="23"/>
      <c r="W73" s="23">
        <f t="shared" si="0"/>
        <v>1189</v>
      </c>
      <c r="X73" s="23"/>
    </row>
    <row r="74" spans="1:24" s="20" customFormat="1" ht="15.5" x14ac:dyDescent="0.35">
      <c r="A74" s="15">
        <v>57</v>
      </c>
      <c r="B74" s="15">
        <v>235</v>
      </c>
      <c r="C74" s="43" t="s">
        <v>733</v>
      </c>
      <c r="D74" s="43" t="s">
        <v>734</v>
      </c>
      <c r="E74" s="44" t="s">
        <v>14</v>
      </c>
      <c r="F74" s="46" t="s">
        <v>7</v>
      </c>
      <c r="G74" s="23">
        <v>100.3</v>
      </c>
      <c r="H74" s="23">
        <v>100.5</v>
      </c>
      <c r="I74" s="23">
        <v>98.5</v>
      </c>
      <c r="J74" s="23">
        <v>97.9</v>
      </c>
      <c r="K74" s="23">
        <v>99.1</v>
      </c>
      <c r="L74" s="23">
        <v>100.1</v>
      </c>
      <c r="M74" s="23">
        <v>596.40000000000009</v>
      </c>
      <c r="N74" s="23">
        <v>98.8</v>
      </c>
      <c r="O74" s="23">
        <v>96.1</v>
      </c>
      <c r="P74" s="23">
        <v>100.2</v>
      </c>
      <c r="Q74" s="23">
        <v>100.9</v>
      </c>
      <c r="R74" s="23">
        <v>96.2</v>
      </c>
      <c r="S74" s="23">
        <v>98.8</v>
      </c>
      <c r="T74" s="23">
        <v>591</v>
      </c>
      <c r="U74" s="23"/>
      <c r="V74" s="23"/>
      <c r="W74" s="23">
        <f t="shared" si="0"/>
        <v>1187.4000000000001</v>
      </c>
      <c r="X74" s="23"/>
    </row>
    <row r="75" spans="1:24" s="20" customFormat="1" ht="15.5" x14ac:dyDescent="0.35">
      <c r="A75" s="15">
        <v>58</v>
      </c>
      <c r="B75" s="15">
        <v>590</v>
      </c>
      <c r="C75" s="43" t="s">
        <v>735</v>
      </c>
      <c r="D75" s="43" t="s">
        <v>736</v>
      </c>
      <c r="E75" s="44" t="s">
        <v>15</v>
      </c>
      <c r="F75" s="46" t="s">
        <v>2</v>
      </c>
      <c r="G75" s="23">
        <v>99.6</v>
      </c>
      <c r="H75" s="23">
        <v>97.8</v>
      </c>
      <c r="I75" s="23">
        <v>97.1</v>
      </c>
      <c r="J75" s="23">
        <v>99.6</v>
      </c>
      <c r="K75" s="23">
        <v>102.1</v>
      </c>
      <c r="L75" s="23">
        <v>99.5</v>
      </c>
      <c r="M75" s="23">
        <f>SUM(G75:L75)</f>
        <v>595.70000000000005</v>
      </c>
      <c r="N75" s="23">
        <v>96.1</v>
      </c>
      <c r="O75" s="23">
        <v>101.7</v>
      </c>
      <c r="P75" s="23">
        <v>97.3</v>
      </c>
      <c r="Q75" s="23">
        <v>95.3</v>
      </c>
      <c r="R75" s="23">
        <v>99.9</v>
      </c>
      <c r="S75" s="23">
        <v>99.7</v>
      </c>
      <c r="T75" s="23">
        <v>590.00000000000011</v>
      </c>
      <c r="U75" s="23"/>
      <c r="V75" s="23"/>
      <c r="W75" s="23">
        <f t="shared" si="0"/>
        <v>1185.7000000000003</v>
      </c>
      <c r="X75" s="23"/>
    </row>
    <row r="76" spans="1:24" s="20" customFormat="1" ht="15.5" x14ac:dyDescent="0.35">
      <c r="A76" s="15">
        <v>59</v>
      </c>
      <c r="B76" s="15">
        <v>530</v>
      </c>
      <c r="C76" s="43" t="s">
        <v>737</v>
      </c>
      <c r="D76" s="43" t="s">
        <v>738</v>
      </c>
      <c r="E76" s="44" t="s">
        <v>24</v>
      </c>
      <c r="F76" s="49" t="s">
        <v>7</v>
      </c>
      <c r="G76" s="23">
        <v>95.8</v>
      </c>
      <c r="H76" s="23">
        <v>98</v>
      </c>
      <c r="I76" s="23">
        <v>97.2</v>
      </c>
      <c r="J76" s="23">
        <v>97.5</v>
      </c>
      <c r="K76" s="23">
        <v>95.8</v>
      </c>
      <c r="L76" s="23">
        <v>93.4</v>
      </c>
      <c r="M76" s="23">
        <f>SUM(G76:L76)</f>
        <v>577.70000000000005</v>
      </c>
      <c r="N76" s="23">
        <v>99.3</v>
      </c>
      <c r="O76" s="23">
        <v>101</v>
      </c>
      <c r="P76" s="23">
        <v>100.6</v>
      </c>
      <c r="Q76" s="23">
        <v>99.2</v>
      </c>
      <c r="R76" s="23">
        <v>100.3</v>
      </c>
      <c r="S76" s="23">
        <v>100.9</v>
      </c>
      <c r="T76" s="23">
        <v>601.29999999999995</v>
      </c>
      <c r="U76" s="23"/>
      <c r="V76" s="23"/>
      <c r="W76" s="23">
        <f t="shared" si="0"/>
        <v>1179</v>
      </c>
      <c r="X76" s="23"/>
    </row>
    <row r="77" spans="1:24" s="20" customFormat="1" ht="15.5" x14ac:dyDescent="0.35">
      <c r="A77" s="15">
        <v>60</v>
      </c>
      <c r="B77" s="15">
        <v>109</v>
      </c>
      <c r="C77" s="43" t="s">
        <v>739</v>
      </c>
      <c r="D77" s="43" t="s">
        <v>36</v>
      </c>
      <c r="E77" s="44" t="s">
        <v>13</v>
      </c>
      <c r="F77" s="49" t="s">
        <v>2</v>
      </c>
      <c r="G77" s="23">
        <v>100.4</v>
      </c>
      <c r="H77" s="23">
        <v>96.9</v>
      </c>
      <c r="I77" s="23">
        <v>94.5</v>
      </c>
      <c r="J77" s="23">
        <v>95.5</v>
      </c>
      <c r="K77" s="23">
        <v>95.8</v>
      </c>
      <c r="L77" s="23">
        <v>98</v>
      </c>
      <c r="M77" s="23">
        <v>581.1</v>
      </c>
      <c r="N77" s="23">
        <v>97.5</v>
      </c>
      <c r="O77" s="23">
        <v>99.2</v>
      </c>
      <c r="P77" s="23">
        <v>96.9</v>
      </c>
      <c r="Q77" s="23">
        <v>101.4</v>
      </c>
      <c r="R77" s="23">
        <v>98.4</v>
      </c>
      <c r="S77" s="23">
        <v>101</v>
      </c>
      <c r="T77" s="23">
        <v>594.4</v>
      </c>
      <c r="U77" s="23"/>
      <c r="V77" s="23"/>
      <c r="W77" s="23">
        <f t="shared" si="0"/>
        <v>1175.5</v>
      </c>
      <c r="X77" s="23"/>
    </row>
    <row r="78" spans="1:24" s="20" customFormat="1" ht="15.5" x14ac:dyDescent="0.35">
      <c r="A78" s="15">
        <v>61</v>
      </c>
      <c r="B78" s="15">
        <v>485</v>
      </c>
      <c r="C78" s="43" t="s">
        <v>740</v>
      </c>
      <c r="D78" s="43" t="s">
        <v>741</v>
      </c>
      <c r="E78" s="44" t="s">
        <v>16</v>
      </c>
      <c r="F78" s="46" t="s">
        <v>7</v>
      </c>
      <c r="G78" s="23">
        <v>96.6</v>
      </c>
      <c r="H78" s="23">
        <v>101.9</v>
      </c>
      <c r="I78" s="23">
        <v>100.7</v>
      </c>
      <c r="J78" s="23">
        <v>97.4</v>
      </c>
      <c r="K78" s="23">
        <v>98.9</v>
      </c>
      <c r="L78" s="23">
        <v>97.9</v>
      </c>
      <c r="M78" s="23">
        <f>SUM(G78:L78)</f>
        <v>593.4</v>
      </c>
      <c r="N78" s="23">
        <v>97.3</v>
      </c>
      <c r="O78" s="23">
        <v>100.6</v>
      </c>
      <c r="P78" s="23">
        <v>97</v>
      </c>
      <c r="Q78" s="23">
        <v>94.6</v>
      </c>
      <c r="R78" s="23">
        <v>94.6</v>
      </c>
      <c r="S78" s="23">
        <v>96.5</v>
      </c>
      <c r="T78" s="23">
        <v>580.6</v>
      </c>
      <c r="U78" s="23"/>
      <c r="V78" s="23"/>
      <c r="W78" s="23">
        <f t="shared" si="0"/>
        <v>1174</v>
      </c>
      <c r="X78" s="23"/>
    </row>
    <row r="79" spans="1:24" s="20" customFormat="1" ht="15.5" x14ac:dyDescent="0.35">
      <c r="A79" s="15">
        <v>62</v>
      </c>
      <c r="B79" s="15">
        <v>328</v>
      </c>
      <c r="C79" s="43" t="s">
        <v>636</v>
      </c>
      <c r="D79" s="43" t="s">
        <v>42</v>
      </c>
      <c r="E79" s="44" t="s">
        <v>41</v>
      </c>
      <c r="F79" s="49" t="s">
        <v>2</v>
      </c>
      <c r="G79" s="23">
        <v>98.8</v>
      </c>
      <c r="H79" s="23">
        <v>97.2</v>
      </c>
      <c r="I79" s="23">
        <v>99.7</v>
      </c>
      <c r="J79" s="23">
        <v>96</v>
      </c>
      <c r="K79" s="23">
        <v>98.2</v>
      </c>
      <c r="L79" s="23">
        <v>95.5</v>
      </c>
      <c r="M79" s="23">
        <f>SUM(G79:L79)</f>
        <v>585.4</v>
      </c>
      <c r="N79" s="23">
        <v>101.2</v>
      </c>
      <c r="O79" s="23">
        <v>101.4</v>
      </c>
      <c r="P79" s="23">
        <v>96.8</v>
      </c>
      <c r="Q79" s="23">
        <v>99.3</v>
      </c>
      <c r="R79" s="23">
        <v>94.3</v>
      </c>
      <c r="S79" s="23">
        <v>89.1</v>
      </c>
      <c r="T79" s="23">
        <v>582.1</v>
      </c>
      <c r="U79" s="23"/>
      <c r="V79" s="23"/>
      <c r="W79" s="23">
        <f t="shared" si="0"/>
        <v>1167.5</v>
      </c>
      <c r="X79" s="23"/>
    </row>
    <row r="80" spans="1:24" s="20" customFormat="1" ht="15.5" x14ac:dyDescent="0.35">
      <c r="A80" s="15">
        <v>63</v>
      </c>
      <c r="B80" s="15">
        <v>509</v>
      </c>
      <c r="C80" s="43" t="s">
        <v>742</v>
      </c>
      <c r="D80" s="43" t="s">
        <v>743</v>
      </c>
      <c r="E80" s="44" t="s">
        <v>21</v>
      </c>
      <c r="F80" s="49" t="s">
        <v>2</v>
      </c>
      <c r="G80" s="23">
        <v>95.2</v>
      </c>
      <c r="H80" s="23">
        <v>97.5</v>
      </c>
      <c r="I80" s="23">
        <v>96.1</v>
      </c>
      <c r="J80" s="23">
        <v>93.6</v>
      </c>
      <c r="K80" s="23">
        <v>95.3</v>
      </c>
      <c r="L80" s="23">
        <v>98.1</v>
      </c>
      <c r="M80" s="23">
        <f>SUM(G80:L80)</f>
        <v>575.79999999999995</v>
      </c>
      <c r="N80" s="23">
        <v>96.1</v>
      </c>
      <c r="O80" s="23">
        <v>94.6</v>
      </c>
      <c r="P80" s="23">
        <v>99.8</v>
      </c>
      <c r="Q80" s="23">
        <v>95.9</v>
      </c>
      <c r="R80" s="23">
        <v>99.1</v>
      </c>
      <c r="S80" s="23">
        <v>97.1</v>
      </c>
      <c r="T80" s="23">
        <v>582.6</v>
      </c>
      <c r="U80" s="23"/>
      <c r="V80" s="23"/>
      <c r="W80" s="23">
        <f t="shared" si="0"/>
        <v>1158.4000000000001</v>
      </c>
      <c r="X80" s="23"/>
    </row>
    <row r="81" spans="1:24" s="20" customFormat="1" ht="15.5" x14ac:dyDescent="0.35">
      <c r="A81" s="15"/>
    </row>
    <row r="82" spans="1:24" s="20" customFormat="1" ht="15.5" x14ac:dyDescent="0.35">
      <c r="A82" s="15"/>
    </row>
    <row r="83" spans="1:24" s="20" customFormat="1" ht="15.5" x14ac:dyDescent="0.35">
      <c r="A83" s="15"/>
    </row>
    <row r="84" spans="1:24" s="20" customFormat="1" ht="15.5" x14ac:dyDescent="0.35"/>
    <row r="85" spans="1:24" s="20" customFormat="1" ht="15.5" x14ac:dyDescent="0.35"/>
    <row r="86" spans="1:24" s="20" customFormat="1" ht="15.5" x14ac:dyDescent="0.35"/>
    <row r="87" spans="1:24" s="20" customFormat="1" ht="15.5" x14ac:dyDescent="0.35"/>
    <row r="88" spans="1:24" s="20" customFormat="1" x14ac:dyDescent="0.45">
      <c r="B88" s="52"/>
      <c r="C88" s="52"/>
      <c r="D88" s="52"/>
      <c r="E88" s="52"/>
      <c r="F88" s="52"/>
      <c r="G88" s="52"/>
      <c r="H88" s="52"/>
      <c r="I88" s="52"/>
      <c r="J88" s="52"/>
    </row>
    <row r="89" spans="1:24" s="20" customFormat="1" x14ac:dyDescent="0.45">
      <c r="B89" s="52"/>
      <c r="C89" s="52"/>
      <c r="D89" s="52"/>
      <c r="E89" s="52"/>
      <c r="F89" s="52"/>
      <c r="G89" s="52"/>
      <c r="H89" s="52"/>
      <c r="I89" s="52"/>
      <c r="J89" s="52"/>
    </row>
    <row r="90" spans="1:24" s="20" customFormat="1" x14ac:dyDescent="0.45">
      <c r="B90" s="52"/>
      <c r="C90" s="52"/>
      <c r="D90" s="52"/>
      <c r="E90" s="52"/>
      <c r="F90" s="52"/>
      <c r="G90" s="52"/>
      <c r="H90" s="52"/>
      <c r="I90" s="52"/>
      <c r="J90" s="52"/>
      <c r="K90" s="52"/>
      <c r="L90" s="52"/>
      <c r="M90" s="52"/>
      <c r="N90" s="52"/>
      <c r="O90" s="52"/>
      <c r="P90" s="52"/>
      <c r="Q90" s="52"/>
      <c r="R90" s="52"/>
      <c r="S90" s="52"/>
      <c r="T90" s="52"/>
      <c r="U90" s="52"/>
      <c r="V90" s="52"/>
      <c r="W90" s="52"/>
      <c r="X90" s="52"/>
    </row>
  </sheetData>
  <printOptions horizontalCentered="1"/>
  <pageMargins left="0.25" right="0.25" top="0.5" bottom="0.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295"/>
  <sheetViews>
    <sheetView zoomScaleNormal="100" workbookViewId="0">
      <selection sqref="A1:S1"/>
    </sheetView>
  </sheetViews>
  <sheetFormatPr defaultColWidth="9.1796875" defaultRowHeight="17.5" x14ac:dyDescent="0.35"/>
  <cols>
    <col min="1" max="1" width="6.81640625" style="1" customWidth="1"/>
    <col min="2" max="2" width="5" style="1" customWidth="1"/>
    <col min="3" max="3" width="12.453125" style="1" bestFit="1" customWidth="1"/>
    <col min="4" max="4" width="20.7265625" style="1" bestFit="1" customWidth="1"/>
    <col min="5" max="5" width="8" style="2" bestFit="1" customWidth="1"/>
    <col min="6" max="6" width="4.81640625" style="2" customWidth="1"/>
    <col min="7" max="10" width="7" style="2" hidden="1" customWidth="1"/>
    <col min="11" max="11" width="8" style="2" bestFit="1" customWidth="1"/>
    <col min="12" max="15" width="7" style="2" hidden="1" customWidth="1"/>
    <col min="16" max="16" width="8" style="2" bestFit="1" customWidth="1"/>
    <col min="17" max="17" width="7.7265625" style="2" bestFit="1" customWidth="1"/>
    <col min="18" max="18" width="8.1796875" style="2" bestFit="1" customWidth="1"/>
    <col min="19" max="19" width="8.26953125" style="2" bestFit="1" customWidth="1"/>
    <col min="20" max="16384" width="9.1796875" style="1"/>
  </cols>
  <sheetData>
    <row r="1" spans="1:19" ht="18" x14ac:dyDescent="0.4">
      <c r="A1" s="40" t="s">
        <v>52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</row>
    <row r="2" spans="1:19" s="3" customFormat="1" ht="18" x14ac:dyDescent="0.4">
      <c r="A2" s="40" t="s">
        <v>389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</row>
    <row r="3" spans="1:19" s="3" customFormat="1" ht="18" x14ac:dyDescent="0.4">
      <c r="A3" s="41" t="s">
        <v>402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</row>
    <row r="4" spans="1:19" s="3" customFormat="1" ht="18" x14ac:dyDescent="0.4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38"/>
    </row>
    <row r="5" spans="1:19" s="3" customFormat="1" ht="18" x14ac:dyDescent="0.4">
      <c r="A5" s="9" t="s">
        <v>374</v>
      </c>
      <c r="B5" s="9"/>
      <c r="C5" s="9"/>
      <c r="D5" s="9"/>
      <c r="E5" s="9" t="s">
        <v>414</v>
      </c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38">
        <v>836.9</v>
      </c>
    </row>
    <row r="6" spans="1:19" s="3" customFormat="1" ht="18" x14ac:dyDescent="0.4">
      <c r="A6" s="9" t="s">
        <v>375</v>
      </c>
      <c r="B6" s="9"/>
      <c r="C6" s="9"/>
      <c r="D6" s="9"/>
      <c r="E6" s="9" t="s">
        <v>407</v>
      </c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38">
        <v>836.3</v>
      </c>
    </row>
    <row r="7" spans="1:19" s="3" customFormat="1" ht="18" x14ac:dyDescent="0.4">
      <c r="A7" s="9" t="s">
        <v>422</v>
      </c>
      <c r="B7" s="9"/>
      <c r="C7" s="9"/>
      <c r="D7" s="9"/>
      <c r="E7" s="9" t="s">
        <v>418</v>
      </c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38">
        <v>833.5</v>
      </c>
    </row>
    <row r="8" spans="1:19" s="3" customFormat="1" ht="18" x14ac:dyDescent="0.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38"/>
    </row>
    <row r="9" spans="1:19" s="3" customFormat="1" ht="18" x14ac:dyDescent="0.4">
      <c r="A9" s="9" t="s">
        <v>376</v>
      </c>
      <c r="B9" s="9"/>
      <c r="C9" s="9"/>
      <c r="D9" s="9"/>
      <c r="E9" s="9" t="s">
        <v>415</v>
      </c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38">
        <v>823.9</v>
      </c>
    </row>
    <row r="10" spans="1:19" s="3" customFormat="1" ht="18" x14ac:dyDescent="0.4">
      <c r="A10" s="9" t="s">
        <v>377</v>
      </c>
      <c r="B10" s="9"/>
      <c r="C10" s="9"/>
      <c r="D10" s="9"/>
      <c r="E10" s="9" t="s">
        <v>416</v>
      </c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38">
        <v>823.4</v>
      </c>
    </row>
    <row r="11" spans="1:19" s="3" customFormat="1" ht="18" x14ac:dyDescent="0.4">
      <c r="A11" s="9" t="s">
        <v>378</v>
      </c>
      <c r="B11" s="9"/>
      <c r="C11" s="9"/>
      <c r="D11" s="9"/>
      <c r="E11" s="9" t="s">
        <v>417</v>
      </c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38">
        <v>817.6</v>
      </c>
    </row>
    <row r="12" spans="1:19" s="3" customFormat="1" ht="18" x14ac:dyDescent="0.4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38"/>
    </row>
    <row r="13" spans="1:19" s="3" customFormat="1" ht="18" x14ac:dyDescent="0.4">
      <c r="A13" s="9" t="s">
        <v>379</v>
      </c>
      <c r="B13" s="9"/>
      <c r="C13" s="9"/>
      <c r="D13" s="9"/>
      <c r="E13" s="9" t="s">
        <v>404</v>
      </c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38">
        <v>823.2</v>
      </c>
    </row>
    <row r="14" spans="1:19" s="3" customFormat="1" ht="18" x14ac:dyDescent="0.4">
      <c r="A14" s="9" t="s">
        <v>380</v>
      </c>
      <c r="B14" s="9"/>
      <c r="C14" s="9"/>
      <c r="D14" s="9"/>
      <c r="E14" s="9" t="s">
        <v>419</v>
      </c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38">
        <v>814.8</v>
      </c>
    </row>
    <row r="15" spans="1:19" s="3" customFormat="1" ht="18" x14ac:dyDescent="0.4">
      <c r="A15" s="9" t="s">
        <v>381</v>
      </c>
      <c r="B15" s="9"/>
      <c r="C15" s="9"/>
      <c r="D15" s="9"/>
      <c r="E15" s="9" t="s">
        <v>420</v>
      </c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38">
        <v>801.5</v>
      </c>
    </row>
    <row r="16" spans="1:19" s="3" customFormat="1" ht="18" x14ac:dyDescent="0.4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38"/>
    </row>
    <row r="17" spans="1:19" s="20" customFormat="1" ht="18" x14ac:dyDescent="0.4">
      <c r="A17" s="10" t="s">
        <v>386</v>
      </c>
      <c r="B17" s="5" t="s">
        <v>51</v>
      </c>
      <c r="C17" s="9" t="s">
        <v>43</v>
      </c>
      <c r="D17" s="3" t="s">
        <v>44</v>
      </c>
      <c r="E17" s="4" t="s">
        <v>1</v>
      </c>
      <c r="F17" s="4" t="s">
        <v>0</v>
      </c>
      <c r="G17" s="10">
        <v>1</v>
      </c>
      <c r="H17" s="10">
        <v>2</v>
      </c>
      <c r="I17" s="10">
        <v>3</v>
      </c>
      <c r="J17" s="10">
        <v>4</v>
      </c>
      <c r="K17" s="34" t="s">
        <v>392</v>
      </c>
      <c r="L17" s="10">
        <v>1</v>
      </c>
      <c r="M17" s="10">
        <v>2</v>
      </c>
      <c r="N17" s="10">
        <v>3</v>
      </c>
      <c r="O17" s="10">
        <v>4</v>
      </c>
      <c r="P17" s="37" t="s">
        <v>393</v>
      </c>
      <c r="Q17" s="10" t="s">
        <v>383</v>
      </c>
      <c r="R17" s="10" t="s">
        <v>388</v>
      </c>
      <c r="S17" s="10" t="s">
        <v>385</v>
      </c>
    </row>
    <row r="18" spans="1:19" s="20" customFormat="1" ht="15.5" x14ac:dyDescent="0.35">
      <c r="A18" s="15">
        <v>1</v>
      </c>
      <c r="B18" s="16">
        <v>564</v>
      </c>
      <c r="C18" s="17" t="s">
        <v>71</v>
      </c>
      <c r="D18" s="17" t="s">
        <v>70</v>
      </c>
      <c r="E18" s="18" t="s">
        <v>10</v>
      </c>
      <c r="F18" s="19" t="s">
        <v>2</v>
      </c>
      <c r="G18" s="22">
        <v>105.4</v>
      </c>
      <c r="H18" s="22">
        <v>104.7</v>
      </c>
      <c r="I18" s="22">
        <v>104</v>
      </c>
      <c r="J18" s="22">
        <v>104.2</v>
      </c>
      <c r="K18" s="22">
        <v>418.3</v>
      </c>
      <c r="L18" s="22">
        <v>103.9</v>
      </c>
      <c r="M18" s="22">
        <v>104.5</v>
      </c>
      <c r="N18" s="22">
        <v>103.4</v>
      </c>
      <c r="O18" s="22">
        <v>104.3</v>
      </c>
      <c r="P18" s="22">
        <f t="shared" ref="P18:P23" si="0">SUM(L18:O18)</f>
        <v>416.1</v>
      </c>
      <c r="Q18" s="22">
        <v>204.8</v>
      </c>
      <c r="R18" s="22">
        <v>2.5</v>
      </c>
      <c r="S18" s="22">
        <f t="shared" ref="S18:S49" si="1">R18+P18+K18</f>
        <v>836.90000000000009</v>
      </c>
    </row>
    <row r="19" spans="1:19" s="20" customFormat="1" ht="15.5" x14ac:dyDescent="0.35">
      <c r="A19" s="15">
        <v>2</v>
      </c>
      <c r="B19" s="16">
        <v>588</v>
      </c>
      <c r="C19" s="17" t="s">
        <v>54</v>
      </c>
      <c r="D19" s="17" t="s">
        <v>53</v>
      </c>
      <c r="E19" s="18" t="s">
        <v>14</v>
      </c>
      <c r="F19" s="19" t="s">
        <v>2</v>
      </c>
      <c r="G19" s="22">
        <v>104</v>
      </c>
      <c r="H19" s="22">
        <v>103.4</v>
      </c>
      <c r="I19" s="22">
        <v>102.9</v>
      </c>
      <c r="J19" s="22">
        <v>103.1</v>
      </c>
      <c r="K19" s="22">
        <v>413.4</v>
      </c>
      <c r="L19" s="22">
        <v>104.5</v>
      </c>
      <c r="M19" s="22">
        <v>104.1</v>
      </c>
      <c r="N19" s="22">
        <v>104.8</v>
      </c>
      <c r="O19" s="22">
        <v>106</v>
      </c>
      <c r="P19" s="22">
        <f t="shared" si="0"/>
        <v>419.4</v>
      </c>
      <c r="Q19" s="22">
        <v>245.3</v>
      </c>
      <c r="R19" s="22">
        <v>3.5</v>
      </c>
      <c r="S19" s="22">
        <f t="shared" si="1"/>
        <v>836.3</v>
      </c>
    </row>
    <row r="20" spans="1:19" s="20" customFormat="1" ht="15.5" x14ac:dyDescent="0.35">
      <c r="A20" s="15">
        <v>3</v>
      </c>
      <c r="B20" s="16">
        <v>401</v>
      </c>
      <c r="C20" s="17" t="s">
        <v>69</v>
      </c>
      <c r="D20" s="17" t="s">
        <v>68</v>
      </c>
      <c r="E20" s="18" t="s">
        <v>50</v>
      </c>
      <c r="F20" s="19" t="s">
        <v>2</v>
      </c>
      <c r="G20" s="22">
        <v>103</v>
      </c>
      <c r="H20" s="22">
        <v>104.6</v>
      </c>
      <c r="I20" s="22">
        <v>102.3</v>
      </c>
      <c r="J20" s="22">
        <v>105.4</v>
      </c>
      <c r="K20" s="22">
        <v>415.29999999999995</v>
      </c>
      <c r="L20" s="22">
        <v>103.8</v>
      </c>
      <c r="M20" s="22">
        <v>103.9</v>
      </c>
      <c r="N20" s="22">
        <v>103.5</v>
      </c>
      <c r="O20" s="22">
        <v>104</v>
      </c>
      <c r="P20" s="22">
        <f t="shared" si="0"/>
        <v>415.2</v>
      </c>
      <c r="Q20" s="22">
        <v>224.7</v>
      </c>
      <c r="R20" s="22">
        <v>3</v>
      </c>
      <c r="S20" s="22">
        <f t="shared" si="1"/>
        <v>833.5</v>
      </c>
    </row>
    <row r="21" spans="1:19" s="20" customFormat="1" ht="15.5" x14ac:dyDescent="0.35">
      <c r="A21" s="15">
        <v>4</v>
      </c>
      <c r="B21" s="16">
        <v>260</v>
      </c>
      <c r="C21" s="17" t="s">
        <v>58</v>
      </c>
      <c r="D21" s="17" t="s">
        <v>25</v>
      </c>
      <c r="E21" s="18" t="s">
        <v>23</v>
      </c>
      <c r="F21" s="19" t="s">
        <v>2</v>
      </c>
      <c r="G21" s="22">
        <v>103</v>
      </c>
      <c r="H21" s="22">
        <v>104.1</v>
      </c>
      <c r="I21" s="22">
        <v>103.8</v>
      </c>
      <c r="J21" s="22">
        <v>104</v>
      </c>
      <c r="K21" s="22">
        <v>414.9</v>
      </c>
      <c r="L21" s="22">
        <v>103.6</v>
      </c>
      <c r="M21" s="22">
        <v>104.8</v>
      </c>
      <c r="N21" s="22">
        <v>104.1</v>
      </c>
      <c r="O21" s="22">
        <v>103.3</v>
      </c>
      <c r="P21" s="22">
        <f t="shared" si="0"/>
        <v>415.8</v>
      </c>
      <c r="Q21" s="22">
        <v>163.4</v>
      </c>
      <c r="R21" s="22">
        <v>1.5</v>
      </c>
      <c r="S21" s="22">
        <f t="shared" si="1"/>
        <v>832.2</v>
      </c>
    </row>
    <row r="22" spans="1:19" s="20" customFormat="1" ht="15.5" x14ac:dyDescent="0.35">
      <c r="A22" s="15">
        <v>5</v>
      </c>
      <c r="B22" s="16">
        <v>481</v>
      </c>
      <c r="C22" s="17" t="s">
        <v>61</v>
      </c>
      <c r="D22" s="17" t="s">
        <v>60</v>
      </c>
      <c r="E22" s="18" t="s">
        <v>30</v>
      </c>
      <c r="F22" s="19" t="s">
        <v>2</v>
      </c>
      <c r="G22" s="22">
        <v>100.5</v>
      </c>
      <c r="H22" s="22">
        <v>104</v>
      </c>
      <c r="I22" s="22">
        <v>104.7</v>
      </c>
      <c r="J22" s="22">
        <v>101.8</v>
      </c>
      <c r="K22" s="22">
        <v>411</v>
      </c>
      <c r="L22" s="22">
        <v>104.5</v>
      </c>
      <c r="M22" s="22">
        <v>102.8</v>
      </c>
      <c r="N22" s="22">
        <v>104.9</v>
      </c>
      <c r="O22" s="22">
        <v>104.7</v>
      </c>
      <c r="P22" s="22">
        <f t="shared" si="0"/>
        <v>416.90000000000003</v>
      </c>
      <c r="Q22" s="22">
        <v>246.8</v>
      </c>
      <c r="R22" s="22">
        <v>4</v>
      </c>
      <c r="S22" s="22">
        <f t="shared" si="1"/>
        <v>831.90000000000009</v>
      </c>
    </row>
    <row r="23" spans="1:19" s="20" customFormat="1" ht="15.5" x14ac:dyDescent="0.35">
      <c r="A23" s="15">
        <v>6</v>
      </c>
      <c r="B23" s="16">
        <v>410</v>
      </c>
      <c r="C23" s="17" t="s">
        <v>63</v>
      </c>
      <c r="D23" s="17" t="s">
        <v>62</v>
      </c>
      <c r="E23" s="18" t="s">
        <v>32</v>
      </c>
      <c r="F23" s="19" t="s">
        <v>2</v>
      </c>
      <c r="G23" s="22">
        <v>103.4</v>
      </c>
      <c r="H23" s="22">
        <v>104.9</v>
      </c>
      <c r="I23" s="22">
        <v>102.5</v>
      </c>
      <c r="J23" s="22">
        <v>103.4</v>
      </c>
      <c r="K23" s="22">
        <v>414.20000000000005</v>
      </c>
      <c r="L23" s="22">
        <v>104.3</v>
      </c>
      <c r="M23" s="22">
        <v>103.6</v>
      </c>
      <c r="N23" s="22">
        <v>102.3</v>
      </c>
      <c r="O23" s="22">
        <v>103.9</v>
      </c>
      <c r="P23" s="22">
        <f t="shared" si="0"/>
        <v>414.1</v>
      </c>
      <c r="Q23" s="22">
        <v>183.7</v>
      </c>
      <c r="R23" s="22">
        <v>2</v>
      </c>
      <c r="S23" s="22">
        <f t="shared" si="1"/>
        <v>830.30000000000007</v>
      </c>
    </row>
    <row r="24" spans="1:19" s="20" customFormat="1" ht="15.5" x14ac:dyDescent="0.35">
      <c r="A24" s="15">
        <v>7</v>
      </c>
      <c r="B24" s="16">
        <v>594</v>
      </c>
      <c r="C24" s="17" t="s">
        <v>73</v>
      </c>
      <c r="D24" s="17" t="s">
        <v>72</v>
      </c>
      <c r="E24" s="18" t="s">
        <v>23</v>
      </c>
      <c r="F24" s="19" t="s">
        <v>2</v>
      </c>
      <c r="G24" s="22">
        <v>104.4</v>
      </c>
      <c r="H24" s="22">
        <v>103.2</v>
      </c>
      <c r="I24" s="22">
        <v>104.6</v>
      </c>
      <c r="J24" s="22">
        <v>104.5</v>
      </c>
      <c r="K24" s="22">
        <v>416.70000000000005</v>
      </c>
      <c r="L24" s="22">
        <v>103.5</v>
      </c>
      <c r="M24" s="22">
        <v>101</v>
      </c>
      <c r="N24" s="22">
        <v>102.7</v>
      </c>
      <c r="O24" s="22">
        <v>101.1</v>
      </c>
      <c r="P24" s="22">
        <v>408.3</v>
      </c>
      <c r="Q24" s="22">
        <v>141.9</v>
      </c>
      <c r="R24" s="22">
        <v>1</v>
      </c>
      <c r="S24" s="22">
        <f t="shared" si="1"/>
        <v>826</v>
      </c>
    </row>
    <row r="25" spans="1:19" s="20" customFormat="1" ht="15.5" x14ac:dyDescent="0.35">
      <c r="A25" s="15">
        <v>8</v>
      </c>
      <c r="B25" s="16">
        <v>210</v>
      </c>
      <c r="C25" s="17" t="s">
        <v>81</v>
      </c>
      <c r="D25" s="17" t="s">
        <v>80</v>
      </c>
      <c r="E25" s="18" t="s">
        <v>23</v>
      </c>
      <c r="F25" s="19" t="s">
        <v>2</v>
      </c>
      <c r="G25" s="22">
        <v>103.8</v>
      </c>
      <c r="H25" s="22">
        <v>102.6</v>
      </c>
      <c r="I25" s="22">
        <v>101.2</v>
      </c>
      <c r="J25" s="22">
        <v>103.5</v>
      </c>
      <c r="K25" s="22">
        <v>411.09999999999997</v>
      </c>
      <c r="L25" s="22">
        <v>102.3</v>
      </c>
      <c r="M25" s="22">
        <v>104.1</v>
      </c>
      <c r="N25" s="22">
        <v>104.6</v>
      </c>
      <c r="O25" s="22">
        <v>102</v>
      </c>
      <c r="P25" s="22">
        <f t="shared" ref="P25:P56" si="2">SUM(L25:O25)</f>
        <v>413</v>
      </c>
      <c r="Q25" s="22">
        <v>119.1</v>
      </c>
      <c r="R25" s="22">
        <v>0.5</v>
      </c>
      <c r="S25" s="22">
        <f t="shared" si="1"/>
        <v>824.59999999999991</v>
      </c>
    </row>
    <row r="26" spans="1:19" s="20" customFormat="1" ht="15.5" x14ac:dyDescent="0.35">
      <c r="A26" s="15">
        <v>9</v>
      </c>
      <c r="B26" s="16">
        <v>303</v>
      </c>
      <c r="C26" s="17" t="s">
        <v>107</v>
      </c>
      <c r="D26" s="17" t="s">
        <v>106</v>
      </c>
      <c r="E26" s="18" t="s">
        <v>23</v>
      </c>
      <c r="F26" s="19" t="s">
        <v>7</v>
      </c>
      <c r="G26" s="22">
        <v>104</v>
      </c>
      <c r="H26" s="22">
        <v>101.9</v>
      </c>
      <c r="I26" s="22">
        <v>104.5</v>
      </c>
      <c r="J26" s="22">
        <v>102.3</v>
      </c>
      <c r="K26" s="22">
        <v>412.7</v>
      </c>
      <c r="L26" s="22">
        <v>102.7</v>
      </c>
      <c r="M26" s="22">
        <v>103.7</v>
      </c>
      <c r="N26" s="22">
        <v>102.4</v>
      </c>
      <c r="O26" s="22">
        <v>102.4</v>
      </c>
      <c r="P26" s="22">
        <f t="shared" si="2"/>
        <v>411.20000000000005</v>
      </c>
      <c r="Q26" s="22"/>
      <c r="R26" s="22"/>
      <c r="S26" s="22">
        <f t="shared" si="1"/>
        <v>823.90000000000009</v>
      </c>
    </row>
    <row r="27" spans="1:19" s="20" customFormat="1" ht="15.5" x14ac:dyDescent="0.35">
      <c r="A27" s="15">
        <v>10</v>
      </c>
      <c r="B27" s="16">
        <v>408</v>
      </c>
      <c r="C27" s="17" t="s">
        <v>56</v>
      </c>
      <c r="D27" s="17" t="s">
        <v>55</v>
      </c>
      <c r="E27" s="18" t="s">
        <v>57</v>
      </c>
      <c r="F27" s="19" t="s">
        <v>2</v>
      </c>
      <c r="G27" s="22">
        <v>104.3</v>
      </c>
      <c r="H27" s="22">
        <v>105.1</v>
      </c>
      <c r="I27" s="22">
        <v>101.9</v>
      </c>
      <c r="J27" s="22">
        <v>102.1</v>
      </c>
      <c r="K27" s="22">
        <v>413.4</v>
      </c>
      <c r="L27" s="22">
        <v>102.2</v>
      </c>
      <c r="M27" s="22">
        <v>103</v>
      </c>
      <c r="N27" s="22">
        <v>102.9</v>
      </c>
      <c r="O27" s="22">
        <v>102.1</v>
      </c>
      <c r="P27" s="22">
        <f t="shared" si="2"/>
        <v>410.20000000000005</v>
      </c>
      <c r="Q27" s="22"/>
      <c r="R27" s="22"/>
      <c r="S27" s="22">
        <f t="shared" si="1"/>
        <v>823.6</v>
      </c>
    </row>
    <row r="28" spans="1:19" s="20" customFormat="1" ht="15.5" x14ac:dyDescent="0.35">
      <c r="A28" s="15">
        <v>11</v>
      </c>
      <c r="B28" s="16">
        <v>614</v>
      </c>
      <c r="C28" s="17" t="s">
        <v>143</v>
      </c>
      <c r="D28" s="17" t="s">
        <v>142</v>
      </c>
      <c r="E28" s="18" t="s">
        <v>10</v>
      </c>
      <c r="F28" s="19" t="s">
        <v>7</v>
      </c>
      <c r="G28" s="22">
        <v>102.8</v>
      </c>
      <c r="H28" s="22">
        <v>103.6</v>
      </c>
      <c r="I28" s="22">
        <v>102.6</v>
      </c>
      <c r="J28" s="22">
        <v>103.6</v>
      </c>
      <c r="K28" s="22">
        <v>412.6</v>
      </c>
      <c r="L28" s="22">
        <v>103.5</v>
      </c>
      <c r="M28" s="22">
        <v>103.7</v>
      </c>
      <c r="N28" s="22">
        <v>102.7</v>
      </c>
      <c r="O28" s="22">
        <v>100.9</v>
      </c>
      <c r="P28" s="22">
        <f t="shared" si="2"/>
        <v>410.79999999999995</v>
      </c>
      <c r="Q28" s="22"/>
      <c r="R28" s="22"/>
      <c r="S28" s="22">
        <f t="shared" si="1"/>
        <v>823.4</v>
      </c>
    </row>
    <row r="29" spans="1:19" s="20" customFormat="1" ht="15.5" x14ac:dyDescent="0.35">
      <c r="A29" s="15">
        <v>12</v>
      </c>
      <c r="B29" s="16">
        <v>642</v>
      </c>
      <c r="C29" s="17" t="s">
        <v>98</v>
      </c>
      <c r="D29" s="17" t="s">
        <v>97</v>
      </c>
      <c r="E29" s="18" t="s">
        <v>34</v>
      </c>
      <c r="F29" s="18" t="s">
        <v>22</v>
      </c>
      <c r="G29" s="22">
        <v>102.1</v>
      </c>
      <c r="H29" s="22">
        <v>102.9</v>
      </c>
      <c r="I29" s="22">
        <v>103.6</v>
      </c>
      <c r="J29" s="22">
        <v>100.3</v>
      </c>
      <c r="K29" s="22">
        <v>408.90000000000003</v>
      </c>
      <c r="L29" s="22">
        <v>103.7</v>
      </c>
      <c r="M29" s="22">
        <v>103.9</v>
      </c>
      <c r="N29" s="22">
        <v>102.9</v>
      </c>
      <c r="O29" s="22">
        <v>103.8</v>
      </c>
      <c r="P29" s="22">
        <f t="shared" si="2"/>
        <v>414.3</v>
      </c>
      <c r="Q29" s="22"/>
      <c r="R29" s="22"/>
      <c r="S29" s="22">
        <f t="shared" si="1"/>
        <v>823.2</v>
      </c>
    </row>
    <row r="30" spans="1:19" s="20" customFormat="1" ht="15.5" x14ac:dyDescent="0.35">
      <c r="A30" s="15">
        <v>13</v>
      </c>
      <c r="B30" s="16">
        <v>128</v>
      </c>
      <c r="C30" s="17" t="s">
        <v>58</v>
      </c>
      <c r="D30" s="17" t="s">
        <v>177</v>
      </c>
      <c r="E30" s="18" t="s">
        <v>33</v>
      </c>
      <c r="F30" s="19" t="s">
        <v>2</v>
      </c>
      <c r="G30" s="22">
        <v>104</v>
      </c>
      <c r="H30" s="22">
        <v>100.7</v>
      </c>
      <c r="I30" s="22">
        <v>103.1</v>
      </c>
      <c r="J30" s="22">
        <v>103.5</v>
      </c>
      <c r="K30" s="22">
        <v>411.29999999999995</v>
      </c>
      <c r="L30" s="22">
        <v>103</v>
      </c>
      <c r="M30" s="22">
        <v>103</v>
      </c>
      <c r="N30" s="22">
        <v>104.4</v>
      </c>
      <c r="O30" s="22">
        <v>101.5</v>
      </c>
      <c r="P30" s="22">
        <f t="shared" si="2"/>
        <v>411.9</v>
      </c>
      <c r="Q30" s="22"/>
      <c r="R30" s="22"/>
      <c r="S30" s="22">
        <f t="shared" si="1"/>
        <v>823.19999999999993</v>
      </c>
    </row>
    <row r="31" spans="1:19" s="20" customFormat="1" ht="15.5" x14ac:dyDescent="0.35">
      <c r="A31" s="15">
        <v>14</v>
      </c>
      <c r="B31" s="16">
        <v>490</v>
      </c>
      <c r="C31" s="17" t="s">
        <v>216</v>
      </c>
      <c r="D31" s="17" t="s">
        <v>215</v>
      </c>
      <c r="E31" s="18" t="s">
        <v>45</v>
      </c>
      <c r="F31" s="19" t="s">
        <v>2</v>
      </c>
      <c r="G31" s="22">
        <v>102.1</v>
      </c>
      <c r="H31" s="22">
        <v>103</v>
      </c>
      <c r="I31" s="22">
        <v>103.4</v>
      </c>
      <c r="J31" s="22">
        <v>104.5</v>
      </c>
      <c r="K31" s="22">
        <v>413</v>
      </c>
      <c r="L31" s="22">
        <v>103.3</v>
      </c>
      <c r="M31" s="22">
        <v>101.7</v>
      </c>
      <c r="N31" s="22">
        <v>103.4</v>
      </c>
      <c r="O31" s="22">
        <v>101.7</v>
      </c>
      <c r="P31" s="22">
        <f t="shared" si="2"/>
        <v>410.09999999999997</v>
      </c>
      <c r="Q31" s="22"/>
      <c r="R31" s="22"/>
      <c r="S31" s="22">
        <f t="shared" si="1"/>
        <v>823.09999999999991</v>
      </c>
    </row>
    <row r="32" spans="1:19" s="20" customFormat="1" ht="15.5" x14ac:dyDescent="0.35">
      <c r="A32" s="15">
        <v>15</v>
      </c>
      <c r="B32" s="16">
        <v>616</v>
      </c>
      <c r="C32" s="17" t="s">
        <v>95</v>
      </c>
      <c r="D32" s="17" t="s">
        <v>94</v>
      </c>
      <c r="E32" s="18" t="s">
        <v>33</v>
      </c>
      <c r="F32" s="19" t="s">
        <v>2</v>
      </c>
      <c r="G32" s="22">
        <v>102.3</v>
      </c>
      <c r="H32" s="22">
        <v>102.6</v>
      </c>
      <c r="I32" s="22">
        <v>103.7</v>
      </c>
      <c r="J32" s="22">
        <v>103.5</v>
      </c>
      <c r="K32" s="22">
        <v>412.09999999999997</v>
      </c>
      <c r="L32" s="22">
        <v>102.2</v>
      </c>
      <c r="M32" s="22">
        <v>103.4</v>
      </c>
      <c r="N32" s="22">
        <v>102.8</v>
      </c>
      <c r="O32" s="22">
        <v>102.4</v>
      </c>
      <c r="P32" s="22">
        <f t="shared" si="2"/>
        <v>410.80000000000007</v>
      </c>
      <c r="Q32" s="22"/>
      <c r="R32" s="22"/>
      <c r="S32" s="22">
        <f t="shared" si="1"/>
        <v>822.90000000000009</v>
      </c>
    </row>
    <row r="33" spans="1:19" s="20" customFormat="1" ht="15.5" x14ac:dyDescent="0.35">
      <c r="A33" s="15">
        <v>16</v>
      </c>
      <c r="B33" s="16">
        <v>291</v>
      </c>
      <c r="C33" s="17" t="s">
        <v>89</v>
      </c>
      <c r="D33" s="17" t="s">
        <v>88</v>
      </c>
      <c r="E33" s="18" t="s">
        <v>23</v>
      </c>
      <c r="F33" s="19" t="s">
        <v>2</v>
      </c>
      <c r="G33" s="22">
        <v>102.2</v>
      </c>
      <c r="H33" s="22">
        <v>101.6</v>
      </c>
      <c r="I33" s="22">
        <v>101.7</v>
      </c>
      <c r="J33" s="22">
        <v>103.3</v>
      </c>
      <c r="K33" s="22">
        <v>408.8</v>
      </c>
      <c r="L33" s="22">
        <v>103.1</v>
      </c>
      <c r="M33" s="22">
        <v>103</v>
      </c>
      <c r="N33" s="22">
        <v>103.5</v>
      </c>
      <c r="O33" s="22">
        <v>102.8</v>
      </c>
      <c r="P33" s="22">
        <f t="shared" si="2"/>
        <v>412.40000000000003</v>
      </c>
      <c r="Q33" s="22"/>
      <c r="R33" s="22"/>
      <c r="S33" s="22">
        <f t="shared" si="1"/>
        <v>821.2</v>
      </c>
    </row>
    <row r="34" spans="1:19" s="20" customFormat="1" ht="15.5" x14ac:dyDescent="0.35">
      <c r="A34" s="15">
        <v>17</v>
      </c>
      <c r="B34" s="16">
        <v>489</v>
      </c>
      <c r="C34" s="17" t="s">
        <v>176</v>
      </c>
      <c r="D34" s="17" t="s">
        <v>175</v>
      </c>
      <c r="E34" s="18" t="s">
        <v>13</v>
      </c>
      <c r="F34" s="19" t="s">
        <v>2</v>
      </c>
      <c r="G34" s="22">
        <v>101.1</v>
      </c>
      <c r="H34" s="22">
        <v>101.9</v>
      </c>
      <c r="I34" s="22">
        <v>103.8</v>
      </c>
      <c r="J34" s="22">
        <v>102.3</v>
      </c>
      <c r="K34" s="22">
        <v>409.1</v>
      </c>
      <c r="L34" s="22">
        <v>102.7</v>
      </c>
      <c r="M34" s="22">
        <v>101.4</v>
      </c>
      <c r="N34" s="22">
        <v>102.8</v>
      </c>
      <c r="O34" s="22">
        <v>104.6</v>
      </c>
      <c r="P34" s="22">
        <f t="shared" si="2"/>
        <v>411.5</v>
      </c>
      <c r="Q34" s="22"/>
      <c r="R34" s="22"/>
      <c r="S34" s="22">
        <f t="shared" si="1"/>
        <v>820.6</v>
      </c>
    </row>
    <row r="35" spans="1:19" s="20" customFormat="1" ht="15.5" x14ac:dyDescent="0.35">
      <c r="A35" s="15">
        <v>18</v>
      </c>
      <c r="B35" s="16">
        <v>272</v>
      </c>
      <c r="C35" s="17" t="s">
        <v>185</v>
      </c>
      <c r="D35" s="17" t="s">
        <v>184</v>
      </c>
      <c r="E35" s="18" t="s">
        <v>10</v>
      </c>
      <c r="F35" s="19" t="s">
        <v>2</v>
      </c>
      <c r="G35" s="22">
        <v>99.8</v>
      </c>
      <c r="H35" s="22">
        <v>101.2</v>
      </c>
      <c r="I35" s="22">
        <v>104.4</v>
      </c>
      <c r="J35" s="22">
        <v>104.1</v>
      </c>
      <c r="K35" s="22">
        <v>409.5</v>
      </c>
      <c r="L35" s="22">
        <v>103.3</v>
      </c>
      <c r="M35" s="22">
        <v>101.4</v>
      </c>
      <c r="N35" s="22">
        <v>102</v>
      </c>
      <c r="O35" s="22">
        <v>103.9</v>
      </c>
      <c r="P35" s="22">
        <f t="shared" si="2"/>
        <v>410.6</v>
      </c>
      <c r="Q35" s="22"/>
      <c r="R35" s="22"/>
      <c r="S35" s="22">
        <f t="shared" si="1"/>
        <v>820.1</v>
      </c>
    </row>
    <row r="36" spans="1:19" s="20" customFormat="1" ht="15.5" x14ac:dyDescent="0.35">
      <c r="A36" s="15">
        <v>19</v>
      </c>
      <c r="B36" s="16">
        <v>433</v>
      </c>
      <c r="C36" s="17" t="s">
        <v>192</v>
      </c>
      <c r="D36" s="17" t="s">
        <v>152</v>
      </c>
      <c r="E36" s="18" t="s">
        <v>23</v>
      </c>
      <c r="F36" s="19" t="s">
        <v>2</v>
      </c>
      <c r="G36" s="22">
        <v>103.2</v>
      </c>
      <c r="H36" s="22">
        <v>101.9</v>
      </c>
      <c r="I36" s="22">
        <v>103.1</v>
      </c>
      <c r="J36" s="22">
        <v>102.5</v>
      </c>
      <c r="K36" s="22">
        <v>410.70000000000005</v>
      </c>
      <c r="L36" s="22">
        <v>102.3</v>
      </c>
      <c r="M36" s="22">
        <v>103.8</v>
      </c>
      <c r="N36" s="22">
        <v>101.4</v>
      </c>
      <c r="O36" s="22">
        <v>101.9</v>
      </c>
      <c r="P36" s="22">
        <f t="shared" si="2"/>
        <v>409.4</v>
      </c>
      <c r="Q36" s="22"/>
      <c r="R36" s="22"/>
      <c r="S36" s="22">
        <f t="shared" si="1"/>
        <v>820.1</v>
      </c>
    </row>
    <row r="37" spans="1:19" s="20" customFormat="1" ht="15.5" x14ac:dyDescent="0.35">
      <c r="A37" s="15">
        <v>20</v>
      </c>
      <c r="B37" s="16">
        <v>541</v>
      </c>
      <c r="C37" s="17" t="s">
        <v>109</v>
      </c>
      <c r="D37" s="17" t="s">
        <v>108</v>
      </c>
      <c r="E37" s="18" t="s">
        <v>10</v>
      </c>
      <c r="F37" s="19" t="s">
        <v>2</v>
      </c>
      <c r="G37" s="22">
        <v>101.5</v>
      </c>
      <c r="H37" s="22">
        <v>100.9</v>
      </c>
      <c r="I37" s="22">
        <v>102.9</v>
      </c>
      <c r="J37" s="22">
        <v>102.9</v>
      </c>
      <c r="K37" s="22">
        <v>408.20000000000005</v>
      </c>
      <c r="L37" s="22">
        <v>103.6</v>
      </c>
      <c r="M37" s="22">
        <v>101</v>
      </c>
      <c r="N37" s="22">
        <v>103.8</v>
      </c>
      <c r="O37" s="22">
        <v>102.8</v>
      </c>
      <c r="P37" s="22">
        <f t="shared" si="2"/>
        <v>411.2</v>
      </c>
      <c r="Q37" s="22"/>
      <c r="R37" s="22"/>
      <c r="S37" s="22">
        <f t="shared" si="1"/>
        <v>819.40000000000009</v>
      </c>
    </row>
    <row r="38" spans="1:19" s="20" customFormat="1" ht="15.5" x14ac:dyDescent="0.35">
      <c r="A38" s="15">
        <v>21</v>
      </c>
      <c r="B38" s="16">
        <v>576</v>
      </c>
      <c r="C38" s="17" t="s">
        <v>210</v>
      </c>
      <c r="D38" s="17" t="s">
        <v>209</v>
      </c>
      <c r="E38" s="18" t="s">
        <v>17</v>
      </c>
      <c r="F38" s="19" t="s">
        <v>7</v>
      </c>
      <c r="G38" s="22">
        <v>100.7</v>
      </c>
      <c r="H38" s="22">
        <v>101</v>
      </c>
      <c r="I38" s="22">
        <v>101</v>
      </c>
      <c r="J38" s="22">
        <v>102.6</v>
      </c>
      <c r="K38" s="22">
        <v>405.29999999999995</v>
      </c>
      <c r="L38" s="22">
        <v>103.8</v>
      </c>
      <c r="M38" s="22">
        <v>102</v>
      </c>
      <c r="N38" s="22">
        <v>102.8</v>
      </c>
      <c r="O38" s="22">
        <v>103.7</v>
      </c>
      <c r="P38" s="22">
        <f t="shared" si="2"/>
        <v>412.3</v>
      </c>
      <c r="Q38" s="22"/>
      <c r="R38" s="22"/>
      <c r="S38" s="22">
        <f t="shared" si="1"/>
        <v>817.59999999999991</v>
      </c>
    </row>
    <row r="39" spans="1:19" s="20" customFormat="1" ht="15.5" x14ac:dyDescent="0.35">
      <c r="A39" s="15">
        <v>22</v>
      </c>
      <c r="B39" s="16">
        <v>425</v>
      </c>
      <c r="C39" s="17" t="s">
        <v>241</v>
      </c>
      <c r="D39" s="17" t="s">
        <v>240</v>
      </c>
      <c r="E39" s="18" t="s">
        <v>38</v>
      </c>
      <c r="F39" s="19" t="s">
        <v>7</v>
      </c>
      <c r="G39" s="22">
        <v>102.6</v>
      </c>
      <c r="H39" s="22">
        <v>102.5</v>
      </c>
      <c r="I39" s="22">
        <v>101</v>
      </c>
      <c r="J39" s="22">
        <v>102.4</v>
      </c>
      <c r="K39" s="22">
        <v>408.5</v>
      </c>
      <c r="L39" s="22">
        <v>103</v>
      </c>
      <c r="M39" s="22">
        <v>103.6</v>
      </c>
      <c r="N39" s="22">
        <v>100.7</v>
      </c>
      <c r="O39" s="22">
        <v>101.8</v>
      </c>
      <c r="P39" s="22">
        <f t="shared" si="2"/>
        <v>409.1</v>
      </c>
      <c r="Q39" s="22"/>
      <c r="R39" s="22"/>
      <c r="S39" s="22">
        <f t="shared" si="1"/>
        <v>817.6</v>
      </c>
    </row>
    <row r="40" spans="1:19" s="20" customFormat="1" ht="15.5" x14ac:dyDescent="0.35">
      <c r="A40" s="15">
        <v>23</v>
      </c>
      <c r="B40" s="16">
        <v>259</v>
      </c>
      <c r="C40" s="17" t="s">
        <v>65</v>
      </c>
      <c r="D40" s="17" t="s">
        <v>64</v>
      </c>
      <c r="E40" s="18" t="s">
        <v>66</v>
      </c>
      <c r="F40" s="19" t="s">
        <v>2</v>
      </c>
      <c r="G40" s="22">
        <v>101</v>
      </c>
      <c r="H40" s="22">
        <v>101.6</v>
      </c>
      <c r="I40" s="22">
        <v>105.1</v>
      </c>
      <c r="J40" s="22">
        <v>103.2</v>
      </c>
      <c r="K40" s="22">
        <v>410.9</v>
      </c>
      <c r="L40" s="22">
        <v>102.2</v>
      </c>
      <c r="M40" s="22">
        <v>100.6</v>
      </c>
      <c r="N40" s="22">
        <v>103.5</v>
      </c>
      <c r="O40" s="22">
        <v>100.3</v>
      </c>
      <c r="P40" s="22">
        <f t="shared" si="2"/>
        <v>406.6</v>
      </c>
      <c r="Q40" s="22"/>
      <c r="R40" s="22"/>
      <c r="S40" s="22">
        <f t="shared" si="1"/>
        <v>817.5</v>
      </c>
    </row>
    <row r="41" spans="1:19" s="20" customFormat="1" ht="15.5" x14ac:dyDescent="0.35">
      <c r="A41" s="15">
        <v>24</v>
      </c>
      <c r="B41" s="16">
        <v>373</v>
      </c>
      <c r="C41" s="17" t="s">
        <v>75</v>
      </c>
      <c r="D41" s="17" t="s">
        <v>74</v>
      </c>
      <c r="E41" s="18" t="s">
        <v>14</v>
      </c>
      <c r="F41" s="19" t="s">
        <v>7</v>
      </c>
      <c r="G41" s="22">
        <v>100.6</v>
      </c>
      <c r="H41" s="22">
        <v>103.5</v>
      </c>
      <c r="I41" s="22">
        <v>101.6</v>
      </c>
      <c r="J41" s="22">
        <v>102.3</v>
      </c>
      <c r="K41" s="22">
        <v>408</v>
      </c>
      <c r="L41" s="22">
        <v>101.8</v>
      </c>
      <c r="M41" s="22">
        <v>103.1</v>
      </c>
      <c r="N41" s="22">
        <v>101.9</v>
      </c>
      <c r="O41" s="22">
        <v>101.8</v>
      </c>
      <c r="P41" s="22">
        <f t="shared" si="2"/>
        <v>408.59999999999997</v>
      </c>
      <c r="Q41" s="22"/>
      <c r="R41" s="22"/>
      <c r="S41" s="22">
        <f t="shared" si="1"/>
        <v>816.59999999999991</v>
      </c>
    </row>
    <row r="42" spans="1:19" s="20" customFormat="1" ht="15.5" x14ac:dyDescent="0.35">
      <c r="A42" s="15">
        <v>25</v>
      </c>
      <c r="B42" s="16">
        <v>184</v>
      </c>
      <c r="C42" s="17" t="s">
        <v>71</v>
      </c>
      <c r="D42" s="17" t="s">
        <v>105</v>
      </c>
      <c r="E42" s="18" t="s">
        <v>41</v>
      </c>
      <c r="F42" s="19" t="s">
        <v>2</v>
      </c>
      <c r="G42" s="22">
        <v>102.1</v>
      </c>
      <c r="H42" s="22">
        <v>101.2</v>
      </c>
      <c r="I42" s="22">
        <v>103.3</v>
      </c>
      <c r="J42" s="22">
        <v>104</v>
      </c>
      <c r="K42" s="22">
        <v>410.6</v>
      </c>
      <c r="L42" s="22">
        <v>100.7</v>
      </c>
      <c r="M42" s="22">
        <v>102.5</v>
      </c>
      <c r="N42" s="22">
        <v>99.8</v>
      </c>
      <c r="O42" s="22">
        <v>102.5</v>
      </c>
      <c r="P42" s="22">
        <f t="shared" si="2"/>
        <v>405.5</v>
      </c>
      <c r="Q42" s="22"/>
      <c r="R42" s="22"/>
      <c r="S42" s="22">
        <f t="shared" si="1"/>
        <v>816.1</v>
      </c>
    </row>
    <row r="43" spans="1:19" s="20" customFormat="1" ht="15.5" x14ac:dyDescent="0.35">
      <c r="A43" s="15">
        <v>26</v>
      </c>
      <c r="B43" s="16">
        <v>478</v>
      </c>
      <c r="C43" s="17" t="s">
        <v>59</v>
      </c>
      <c r="D43" s="17" t="s">
        <v>37</v>
      </c>
      <c r="E43" s="18" t="s">
        <v>17</v>
      </c>
      <c r="F43" s="19" t="s">
        <v>2</v>
      </c>
      <c r="G43" s="22">
        <v>103</v>
      </c>
      <c r="H43" s="22">
        <v>101.3</v>
      </c>
      <c r="I43" s="22">
        <v>101.6</v>
      </c>
      <c r="J43" s="22">
        <v>104.3</v>
      </c>
      <c r="K43" s="22">
        <v>410.2</v>
      </c>
      <c r="L43" s="22">
        <v>102.7</v>
      </c>
      <c r="M43" s="22">
        <v>103.3</v>
      </c>
      <c r="N43" s="22">
        <v>100.9</v>
      </c>
      <c r="O43" s="22">
        <v>98.9</v>
      </c>
      <c r="P43" s="22">
        <f t="shared" si="2"/>
        <v>405.79999999999995</v>
      </c>
      <c r="Q43" s="22"/>
      <c r="R43" s="22"/>
      <c r="S43" s="22">
        <f t="shared" si="1"/>
        <v>816</v>
      </c>
    </row>
    <row r="44" spans="1:19" s="20" customFormat="1" ht="15.5" x14ac:dyDescent="0.35">
      <c r="A44" s="15">
        <v>27</v>
      </c>
      <c r="B44" s="16">
        <v>267</v>
      </c>
      <c r="C44" s="17" t="s">
        <v>87</v>
      </c>
      <c r="D44" s="17" t="s">
        <v>86</v>
      </c>
      <c r="E44" s="18" t="s">
        <v>41</v>
      </c>
      <c r="F44" s="19" t="s">
        <v>7</v>
      </c>
      <c r="G44" s="22">
        <v>100.8</v>
      </c>
      <c r="H44" s="22">
        <v>104.3</v>
      </c>
      <c r="I44" s="22">
        <v>102.9</v>
      </c>
      <c r="J44" s="22">
        <v>101</v>
      </c>
      <c r="K44" s="22">
        <v>409</v>
      </c>
      <c r="L44" s="22">
        <v>100.3</v>
      </c>
      <c r="M44" s="22">
        <v>102.2</v>
      </c>
      <c r="N44" s="22">
        <v>101.6</v>
      </c>
      <c r="O44" s="22">
        <v>102.7</v>
      </c>
      <c r="P44" s="22">
        <f t="shared" si="2"/>
        <v>406.8</v>
      </c>
      <c r="Q44" s="22"/>
      <c r="R44" s="22"/>
      <c r="S44" s="22">
        <f t="shared" si="1"/>
        <v>815.8</v>
      </c>
    </row>
    <row r="45" spans="1:19" s="20" customFormat="1" ht="15.5" x14ac:dyDescent="0.35">
      <c r="A45" s="15">
        <v>28</v>
      </c>
      <c r="B45" s="16">
        <v>170</v>
      </c>
      <c r="C45" s="17" t="s">
        <v>71</v>
      </c>
      <c r="D45" s="17" t="s">
        <v>211</v>
      </c>
      <c r="E45" s="18" t="s">
        <v>32</v>
      </c>
      <c r="F45" s="19" t="s">
        <v>2</v>
      </c>
      <c r="G45" s="22">
        <v>100.3</v>
      </c>
      <c r="H45" s="22">
        <v>101.6</v>
      </c>
      <c r="I45" s="22">
        <v>99.8</v>
      </c>
      <c r="J45" s="22">
        <v>102.6</v>
      </c>
      <c r="K45" s="22">
        <v>404.29999999999995</v>
      </c>
      <c r="L45" s="22">
        <v>100.6</v>
      </c>
      <c r="M45" s="22">
        <v>103.9</v>
      </c>
      <c r="N45" s="22">
        <v>103.5</v>
      </c>
      <c r="O45" s="22">
        <v>102.7</v>
      </c>
      <c r="P45" s="22">
        <f t="shared" si="2"/>
        <v>410.7</v>
      </c>
      <c r="Q45" s="22"/>
      <c r="R45" s="22"/>
      <c r="S45" s="22">
        <f t="shared" si="1"/>
        <v>815</v>
      </c>
    </row>
    <row r="46" spans="1:19" s="20" customFormat="1" ht="15.5" x14ac:dyDescent="0.35">
      <c r="A46" s="15">
        <v>29</v>
      </c>
      <c r="B46" s="16">
        <v>324</v>
      </c>
      <c r="C46" s="17" t="s">
        <v>267</v>
      </c>
      <c r="D46" s="17" t="s">
        <v>356</v>
      </c>
      <c r="E46" s="18" t="s">
        <v>41</v>
      </c>
      <c r="F46" s="18" t="s">
        <v>22</v>
      </c>
      <c r="G46" s="22">
        <v>96.8</v>
      </c>
      <c r="H46" s="22">
        <v>100.9</v>
      </c>
      <c r="I46" s="22">
        <v>103.1</v>
      </c>
      <c r="J46" s="22">
        <v>103.3</v>
      </c>
      <c r="K46" s="22">
        <v>404.09999999999997</v>
      </c>
      <c r="L46" s="22">
        <v>104.7</v>
      </c>
      <c r="M46" s="22">
        <v>102.3</v>
      </c>
      <c r="N46" s="22">
        <v>102.1</v>
      </c>
      <c r="O46" s="22">
        <v>101.6</v>
      </c>
      <c r="P46" s="22">
        <f t="shared" si="2"/>
        <v>410.70000000000005</v>
      </c>
      <c r="Q46" s="22"/>
      <c r="R46" s="22"/>
      <c r="S46" s="22">
        <f t="shared" si="1"/>
        <v>814.8</v>
      </c>
    </row>
    <row r="47" spans="1:19" s="20" customFormat="1" ht="15.5" x14ac:dyDescent="0.35">
      <c r="A47" s="15">
        <v>30</v>
      </c>
      <c r="B47" s="16">
        <v>488</v>
      </c>
      <c r="C47" s="17" t="s">
        <v>208</v>
      </c>
      <c r="D47" s="17" t="s">
        <v>175</v>
      </c>
      <c r="E47" s="18" t="s">
        <v>13</v>
      </c>
      <c r="F47" s="19" t="s">
        <v>2</v>
      </c>
      <c r="G47" s="22">
        <v>101.5</v>
      </c>
      <c r="H47" s="22">
        <v>102.5</v>
      </c>
      <c r="I47" s="22">
        <v>101.1</v>
      </c>
      <c r="J47" s="22">
        <v>103.5</v>
      </c>
      <c r="K47" s="22">
        <v>408.6</v>
      </c>
      <c r="L47" s="22">
        <v>100.9</v>
      </c>
      <c r="M47" s="22">
        <v>99.9</v>
      </c>
      <c r="N47" s="22">
        <v>103</v>
      </c>
      <c r="O47" s="22">
        <v>102.2</v>
      </c>
      <c r="P47" s="22">
        <f t="shared" si="2"/>
        <v>406</v>
      </c>
      <c r="Q47" s="22"/>
      <c r="R47" s="22"/>
      <c r="S47" s="22">
        <f t="shared" si="1"/>
        <v>814.6</v>
      </c>
    </row>
    <row r="48" spans="1:19" s="20" customFormat="1" ht="15.5" x14ac:dyDescent="0.35">
      <c r="A48" s="15">
        <v>31</v>
      </c>
      <c r="B48" s="16">
        <v>166</v>
      </c>
      <c r="C48" s="17" t="s">
        <v>191</v>
      </c>
      <c r="D48" s="17" t="s">
        <v>190</v>
      </c>
      <c r="E48" s="18" t="s">
        <v>45</v>
      </c>
      <c r="F48" s="19" t="s">
        <v>2</v>
      </c>
      <c r="G48" s="22">
        <v>100.3</v>
      </c>
      <c r="H48" s="22">
        <v>102</v>
      </c>
      <c r="I48" s="22">
        <v>101</v>
      </c>
      <c r="J48" s="22">
        <v>101.5</v>
      </c>
      <c r="K48" s="22">
        <v>404.8</v>
      </c>
      <c r="L48" s="22">
        <v>101.6</v>
      </c>
      <c r="M48" s="22">
        <v>100.2</v>
      </c>
      <c r="N48" s="22">
        <v>104.4</v>
      </c>
      <c r="O48" s="22">
        <v>103.2</v>
      </c>
      <c r="P48" s="22">
        <f t="shared" si="2"/>
        <v>409.40000000000003</v>
      </c>
      <c r="Q48" s="22"/>
      <c r="R48" s="22"/>
      <c r="S48" s="22">
        <f t="shared" si="1"/>
        <v>814.2</v>
      </c>
    </row>
    <row r="49" spans="1:19" s="20" customFormat="1" ht="15.5" x14ac:dyDescent="0.35">
      <c r="A49" s="15">
        <v>32</v>
      </c>
      <c r="B49" s="16">
        <v>618</v>
      </c>
      <c r="C49" s="17" t="s">
        <v>114</v>
      </c>
      <c r="D49" s="17" t="s">
        <v>113</v>
      </c>
      <c r="E49" s="18" t="s">
        <v>40</v>
      </c>
      <c r="F49" s="19" t="s">
        <v>2</v>
      </c>
      <c r="G49" s="22">
        <v>100.9</v>
      </c>
      <c r="H49" s="22">
        <v>102.1</v>
      </c>
      <c r="I49" s="22">
        <v>100.9</v>
      </c>
      <c r="J49" s="22">
        <v>101.9</v>
      </c>
      <c r="K49" s="22">
        <v>405.79999999999995</v>
      </c>
      <c r="L49" s="22">
        <v>102.6</v>
      </c>
      <c r="M49" s="22">
        <v>103.3</v>
      </c>
      <c r="N49" s="22">
        <v>100.3</v>
      </c>
      <c r="O49" s="22">
        <v>102.1</v>
      </c>
      <c r="P49" s="22">
        <f t="shared" si="2"/>
        <v>408.29999999999995</v>
      </c>
      <c r="Q49" s="22"/>
      <c r="R49" s="22"/>
      <c r="S49" s="22">
        <f t="shared" si="1"/>
        <v>814.09999999999991</v>
      </c>
    </row>
    <row r="50" spans="1:19" s="20" customFormat="1" ht="15.5" x14ac:dyDescent="0.35">
      <c r="A50" s="15">
        <v>33</v>
      </c>
      <c r="B50" s="16">
        <v>370</v>
      </c>
      <c r="C50" s="17" t="s">
        <v>112</v>
      </c>
      <c r="D50" s="17" t="s">
        <v>9</v>
      </c>
      <c r="E50" s="18" t="s">
        <v>8</v>
      </c>
      <c r="F50" s="19" t="s">
        <v>2</v>
      </c>
      <c r="G50" s="22">
        <v>99.1</v>
      </c>
      <c r="H50" s="22">
        <v>102.4</v>
      </c>
      <c r="I50" s="22">
        <v>101.2</v>
      </c>
      <c r="J50" s="22">
        <v>101.4</v>
      </c>
      <c r="K50" s="22">
        <v>404.1</v>
      </c>
      <c r="L50" s="22">
        <v>102.2</v>
      </c>
      <c r="M50" s="22">
        <v>103.7</v>
      </c>
      <c r="N50" s="22">
        <v>101.1</v>
      </c>
      <c r="O50" s="22">
        <v>102.7</v>
      </c>
      <c r="P50" s="22">
        <f t="shared" si="2"/>
        <v>409.7</v>
      </c>
      <c r="Q50" s="22"/>
      <c r="R50" s="22"/>
      <c r="S50" s="22">
        <f t="shared" ref="S50:S81" si="3">R50+P50+K50</f>
        <v>813.8</v>
      </c>
    </row>
    <row r="51" spans="1:19" s="20" customFormat="1" ht="15.5" x14ac:dyDescent="0.35">
      <c r="A51" s="15">
        <v>34</v>
      </c>
      <c r="B51" s="16">
        <v>140</v>
      </c>
      <c r="C51" s="17" t="s">
        <v>102</v>
      </c>
      <c r="D51" s="17" t="s">
        <v>101</v>
      </c>
      <c r="E51" s="18" t="s">
        <v>23</v>
      </c>
      <c r="F51" s="19" t="s">
        <v>7</v>
      </c>
      <c r="G51" s="22">
        <v>103.7</v>
      </c>
      <c r="H51" s="22">
        <v>100.7</v>
      </c>
      <c r="I51" s="22">
        <v>102.1</v>
      </c>
      <c r="J51" s="22">
        <v>102.5</v>
      </c>
      <c r="K51" s="22">
        <v>409</v>
      </c>
      <c r="L51" s="22">
        <v>100.7</v>
      </c>
      <c r="M51" s="22">
        <v>98.8</v>
      </c>
      <c r="N51" s="22">
        <v>103.8</v>
      </c>
      <c r="O51" s="22">
        <v>101</v>
      </c>
      <c r="P51" s="22">
        <f t="shared" si="2"/>
        <v>404.3</v>
      </c>
      <c r="Q51" s="22"/>
      <c r="R51" s="22"/>
      <c r="S51" s="22">
        <f t="shared" si="3"/>
        <v>813.3</v>
      </c>
    </row>
    <row r="52" spans="1:19" s="20" customFormat="1" ht="15.5" x14ac:dyDescent="0.35">
      <c r="A52" s="15">
        <v>35</v>
      </c>
      <c r="B52" s="16">
        <v>163</v>
      </c>
      <c r="C52" s="17" t="s">
        <v>221</v>
      </c>
      <c r="D52" s="17" t="s">
        <v>220</v>
      </c>
      <c r="E52" s="18" t="s">
        <v>14</v>
      </c>
      <c r="F52" s="19" t="s">
        <v>2</v>
      </c>
      <c r="G52" s="22">
        <v>102.9</v>
      </c>
      <c r="H52" s="22">
        <v>100</v>
      </c>
      <c r="I52" s="22">
        <v>102.8</v>
      </c>
      <c r="J52" s="22">
        <v>103.3</v>
      </c>
      <c r="K52" s="22">
        <v>409</v>
      </c>
      <c r="L52" s="22">
        <v>102.4</v>
      </c>
      <c r="M52" s="22">
        <v>102.9</v>
      </c>
      <c r="N52" s="22">
        <v>99.4</v>
      </c>
      <c r="O52" s="22">
        <v>99.6</v>
      </c>
      <c r="P52" s="22">
        <f t="shared" si="2"/>
        <v>404.30000000000007</v>
      </c>
      <c r="Q52" s="22"/>
      <c r="R52" s="22"/>
      <c r="S52" s="22">
        <f t="shared" si="3"/>
        <v>813.30000000000007</v>
      </c>
    </row>
    <row r="53" spans="1:19" s="20" customFormat="1" ht="15.5" x14ac:dyDescent="0.35">
      <c r="A53" s="15">
        <v>36</v>
      </c>
      <c r="B53" s="16">
        <v>397</v>
      </c>
      <c r="C53" s="17" t="s">
        <v>165</v>
      </c>
      <c r="D53" s="17" t="s">
        <v>164</v>
      </c>
      <c r="E53" s="18" t="s">
        <v>5</v>
      </c>
      <c r="F53" s="19" t="s">
        <v>2</v>
      </c>
      <c r="G53" s="22">
        <v>99.9</v>
      </c>
      <c r="H53" s="22">
        <v>101.5</v>
      </c>
      <c r="I53" s="22">
        <v>103.3</v>
      </c>
      <c r="J53" s="22">
        <v>102.2</v>
      </c>
      <c r="K53" s="22">
        <v>406.9</v>
      </c>
      <c r="L53" s="22">
        <v>102.6</v>
      </c>
      <c r="M53" s="22">
        <v>100.1</v>
      </c>
      <c r="N53" s="22">
        <v>99.7</v>
      </c>
      <c r="O53" s="22">
        <v>103.7</v>
      </c>
      <c r="P53" s="22">
        <f t="shared" si="2"/>
        <v>406.09999999999997</v>
      </c>
      <c r="Q53" s="22"/>
      <c r="R53" s="22"/>
      <c r="S53" s="22">
        <f t="shared" si="3"/>
        <v>813</v>
      </c>
    </row>
    <row r="54" spans="1:19" s="20" customFormat="1" ht="15.5" x14ac:dyDescent="0.35">
      <c r="A54" s="15">
        <v>37</v>
      </c>
      <c r="B54" s="16">
        <v>301</v>
      </c>
      <c r="C54" s="17" t="s">
        <v>91</v>
      </c>
      <c r="D54" s="17" t="s">
        <v>90</v>
      </c>
      <c r="E54" s="18" t="s">
        <v>23</v>
      </c>
      <c r="F54" s="19" t="s">
        <v>7</v>
      </c>
      <c r="G54" s="22">
        <v>100.5</v>
      </c>
      <c r="H54" s="22">
        <v>101</v>
      </c>
      <c r="I54" s="22">
        <v>99.1</v>
      </c>
      <c r="J54" s="22">
        <v>102.1</v>
      </c>
      <c r="K54" s="22">
        <v>402.70000000000005</v>
      </c>
      <c r="L54" s="22">
        <v>100.3</v>
      </c>
      <c r="M54" s="22">
        <v>103.8</v>
      </c>
      <c r="N54" s="22">
        <v>103.3</v>
      </c>
      <c r="O54" s="22">
        <v>102.8</v>
      </c>
      <c r="P54" s="22">
        <f t="shared" si="2"/>
        <v>410.2</v>
      </c>
      <c r="Q54" s="22"/>
      <c r="R54" s="22"/>
      <c r="S54" s="22">
        <f t="shared" si="3"/>
        <v>812.90000000000009</v>
      </c>
    </row>
    <row r="55" spans="1:19" s="20" customFormat="1" ht="15.5" x14ac:dyDescent="0.35">
      <c r="A55" s="15">
        <v>38</v>
      </c>
      <c r="B55" s="16">
        <v>640</v>
      </c>
      <c r="C55" s="17" t="s">
        <v>133</v>
      </c>
      <c r="D55" s="17" t="s">
        <v>246</v>
      </c>
      <c r="E55" s="18" t="s">
        <v>29</v>
      </c>
      <c r="F55" s="19" t="s">
        <v>2</v>
      </c>
      <c r="G55" s="22">
        <v>103.5</v>
      </c>
      <c r="H55" s="22">
        <v>101.5</v>
      </c>
      <c r="I55" s="22">
        <v>100.8</v>
      </c>
      <c r="J55" s="22">
        <v>101.4</v>
      </c>
      <c r="K55" s="22">
        <v>407.20000000000005</v>
      </c>
      <c r="L55" s="22">
        <v>100.9</v>
      </c>
      <c r="M55" s="22">
        <v>100.6</v>
      </c>
      <c r="N55" s="22">
        <v>103</v>
      </c>
      <c r="O55" s="22">
        <v>100.5</v>
      </c>
      <c r="P55" s="22">
        <f t="shared" si="2"/>
        <v>405</v>
      </c>
      <c r="Q55" s="22"/>
      <c r="R55" s="22"/>
      <c r="S55" s="22">
        <f t="shared" si="3"/>
        <v>812.2</v>
      </c>
    </row>
    <row r="56" spans="1:19" s="20" customFormat="1" ht="15.5" x14ac:dyDescent="0.35">
      <c r="A56" s="15">
        <v>39</v>
      </c>
      <c r="B56" s="16">
        <v>355</v>
      </c>
      <c r="C56" s="17" t="s">
        <v>93</v>
      </c>
      <c r="D56" s="17" t="s">
        <v>92</v>
      </c>
      <c r="E56" s="18" t="s">
        <v>13</v>
      </c>
      <c r="F56" s="19" t="s">
        <v>2</v>
      </c>
      <c r="G56" s="22">
        <v>101</v>
      </c>
      <c r="H56" s="22">
        <v>101.6</v>
      </c>
      <c r="I56" s="22">
        <v>100.5</v>
      </c>
      <c r="J56" s="22">
        <v>101.9</v>
      </c>
      <c r="K56" s="22">
        <v>405</v>
      </c>
      <c r="L56" s="22">
        <v>101.1</v>
      </c>
      <c r="M56" s="22">
        <v>101.7</v>
      </c>
      <c r="N56" s="22">
        <v>102.4</v>
      </c>
      <c r="O56" s="22">
        <v>101.8</v>
      </c>
      <c r="P56" s="22">
        <f t="shared" si="2"/>
        <v>407.00000000000006</v>
      </c>
      <c r="Q56" s="22"/>
      <c r="R56" s="22"/>
      <c r="S56" s="22">
        <f t="shared" si="3"/>
        <v>812</v>
      </c>
    </row>
    <row r="57" spans="1:19" s="20" customFormat="1" ht="15.5" x14ac:dyDescent="0.35">
      <c r="A57" s="15">
        <v>40</v>
      </c>
      <c r="B57" s="16">
        <v>305</v>
      </c>
      <c r="C57" s="17" t="s">
        <v>179</v>
      </c>
      <c r="D57" s="17" t="s">
        <v>178</v>
      </c>
      <c r="E57" s="18" t="s">
        <v>4</v>
      </c>
      <c r="F57" s="19" t="s">
        <v>2</v>
      </c>
      <c r="G57" s="22">
        <v>103.3</v>
      </c>
      <c r="H57" s="22">
        <v>98.4</v>
      </c>
      <c r="I57" s="22">
        <v>102.2</v>
      </c>
      <c r="J57" s="22">
        <v>102.6</v>
      </c>
      <c r="K57" s="22">
        <v>406.5</v>
      </c>
      <c r="L57" s="22">
        <v>99</v>
      </c>
      <c r="M57" s="22">
        <v>102.3</v>
      </c>
      <c r="N57" s="22">
        <v>101</v>
      </c>
      <c r="O57" s="22">
        <v>103</v>
      </c>
      <c r="P57" s="22">
        <f t="shared" ref="P57:P88" si="4">SUM(L57:O57)</f>
        <v>405.3</v>
      </c>
      <c r="Q57" s="22"/>
      <c r="R57" s="22"/>
      <c r="S57" s="22">
        <f t="shared" si="3"/>
        <v>811.8</v>
      </c>
    </row>
    <row r="58" spans="1:19" s="20" customFormat="1" ht="15.5" x14ac:dyDescent="0.35">
      <c r="A58" s="15">
        <v>41</v>
      </c>
      <c r="B58" s="16">
        <v>456</v>
      </c>
      <c r="C58" s="17" t="s">
        <v>131</v>
      </c>
      <c r="D58" s="17" t="s">
        <v>130</v>
      </c>
      <c r="E58" s="18" t="s">
        <v>10</v>
      </c>
      <c r="F58" s="19" t="s">
        <v>7</v>
      </c>
      <c r="G58" s="22">
        <v>102.3</v>
      </c>
      <c r="H58" s="22">
        <v>96.9</v>
      </c>
      <c r="I58" s="22">
        <v>101.8</v>
      </c>
      <c r="J58" s="22">
        <v>101.3</v>
      </c>
      <c r="K58" s="22">
        <v>402.3</v>
      </c>
      <c r="L58" s="22">
        <v>99.9</v>
      </c>
      <c r="M58" s="22">
        <v>101.7</v>
      </c>
      <c r="N58" s="22">
        <v>104</v>
      </c>
      <c r="O58" s="22">
        <v>103.1</v>
      </c>
      <c r="P58" s="22">
        <f t="shared" si="4"/>
        <v>408.70000000000005</v>
      </c>
      <c r="Q58" s="22"/>
      <c r="R58" s="22"/>
      <c r="S58" s="22">
        <f t="shared" si="3"/>
        <v>811</v>
      </c>
    </row>
    <row r="59" spans="1:19" s="20" customFormat="1" ht="15.5" x14ac:dyDescent="0.35">
      <c r="A59" s="15">
        <v>42</v>
      </c>
      <c r="B59" s="16">
        <v>363</v>
      </c>
      <c r="C59" s="17" t="s">
        <v>292</v>
      </c>
      <c r="D59" s="17" t="s">
        <v>291</v>
      </c>
      <c r="E59" s="18" t="s">
        <v>5</v>
      </c>
      <c r="F59" s="19" t="s">
        <v>2</v>
      </c>
      <c r="G59" s="22">
        <v>99.4</v>
      </c>
      <c r="H59" s="22">
        <v>102.3</v>
      </c>
      <c r="I59" s="22">
        <v>101.1</v>
      </c>
      <c r="J59" s="22">
        <v>101.7</v>
      </c>
      <c r="K59" s="22">
        <v>404.49999999999994</v>
      </c>
      <c r="L59" s="22">
        <v>101.7</v>
      </c>
      <c r="M59" s="22">
        <v>100.7</v>
      </c>
      <c r="N59" s="22">
        <v>101.8</v>
      </c>
      <c r="O59" s="22">
        <v>102.1</v>
      </c>
      <c r="P59" s="22">
        <f t="shared" si="4"/>
        <v>406.29999999999995</v>
      </c>
      <c r="Q59" s="22"/>
      <c r="R59" s="22"/>
      <c r="S59" s="22">
        <f t="shared" si="3"/>
        <v>810.8</v>
      </c>
    </row>
    <row r="60" spans="1:19" s="20" customFormat="1" ht="15.5" x14ac:dyDescent="0.35">
      <c r="A60" s="15">
        <v>43</v>
      </c>
      <c r="B60" s="16">
        <v>167</v>
      </c>
      <c r="C60" s="17" t="s">
        <v>248</v>
      </c>
      <c r="D60" s="17" t="s">
        <v>190</v>
      </c>
      <c r="E60" s="18" t="s">
        <v>45</v>
      </c>
      <c r="F60" s="19" t="s">
        <v>7</v>
      </c>
      <c r="G60" s="22">
        <v>102.3</v>
      </c>
      <c r="H60" s="22">
        <v>100.7</v>
      </c>
      <c r="I60" s="22">
        <v>101.2</v>
      </c>
      <c r="J60" s="22">
        <v>100.3</v>
      </c>
      <c r="K60" s="22">
        <v>404.5</v>
      </c>
      <c r="L60" s="22">
        <v>99.8</v>
      </c>
      <c r="M60" s="22">
        <v>100.3</v>
      </c>
      <c r="N60" s="22">
        <v>103.8</v>
      </c>
      <c r="O60" s="22">
        <v>102.1</v>
      </c>
      <c r="P60" s="22">
        <f t="shared" si="4"/>
        <v>406</v>
      </c>
      <c r="Q60" s="22"/>
      <c r="R60" s="22"/>
      <c r="S60" s="22">
        <f t="shared" si="3"/>
        <v>810.5</v>
      </c>
    </row>
    <row r="61" spans="1:19" s="20" customFormat="1" ht="15.5" x14ac:dyDescent="0.35">
      <c r="A61" s="15">
        <v>44</v>
      </c>
      <c r="B61" s="16">
        <v>436</v>
      </c>
      <c r="C61" s="17" t="s">
        <v>59</v>
      </c>
      <c r="D61" s="17" t="s">
        <v>152</v>
      </c>
      <c r="E61" s="18" t="s">
        <v>45</v>
      </c>
      <c r="F61" s="19" t="s">
        <v>2</v>
      </c>
      <c r="G61" s="22">
        <v>100.5</v>
      </c>
      <c r="H61" s="22">
        <v>102.6</v>
      </c>
      <c r="I61" s="22">
        <v>101.4</v>
      </c>
      <c r="J61" s="22">
        <v>102</v>
      </c>
      <c r="K61" s="22">
        <v>406.5</v>
      </c>
      <c r="L61" s="22">
        <v>101.7</v>
      </c>
      <c r="M61" s="22">
        <v>99.2</v>
      </c>
      <c r="N61" s="22">
        <v>101.2</v>
      </c>
      <c r="O61" s="22">
        <v>101.9</v>
      </c>
      <c r="P61" s="22">
        <f t="shared" si="4"/>
        <v>404</v>
      </c>
      <c r="Q61" s="22"/>
      <c r="R61" s="22"/>
      <c r="S61" s="22">
        <f t="shared" si="3"/>
        <v>810.5</v>
      </c>
    </row>
    <row r="62" spans="1:19" s="20" customFormat="1" ht="15.5" x14ac:dyDescent="0.35">
      <c r="A62" s="15">
        <v>45</v>
      </c>
      <c r="B62" s="16">
        <v>275</v>
      </c>
      <c r="C62" s="17" t="s">
        <v>114</v>
      </c>
      <c r="D62" s="17" t="s">
        <v>203</v>
      </c>
      <c r="E62" s="18" t="s">
        <v>23</v>
      </c>
      <c r="F62" s="19" t="s">
        <v>2</v>
      </c>
      <c r="G62" s="22">
        <v>101.3</v>
      </c>
      <c r="H62" s="22">
        <v>101.4</v>
      </c>
      <c r="I62" s="22">
        <v>101.8</v>
      </c>
      <c r="J62" s="22">
        <v>103.5</v>
      </c>
      <c r="K62" s="22">
        <v>408</v>
      </c>
      <c r="L62" s="22">
        <v>99.9</v>
      </c>
      <c r="M62" s="22">
        <v>99.4</v>
      </c>
      <c r="N62" s="22">
        <v>100.9</v>
      </c>
      <c r="O62" s="22">
        <v>102.2</v>
      </c>
      <c r="P62" s="22">
        <f t="shared" si="4"/>
        <v>402.40000000000003</v>
      </c>
      <c r="Q62" s="22"/>
      <c r="R62" s="22"/>
      <c r="S62" s="22">
        <f t="shared" si="3"/>
        <v>810.40000000000009</v>
      </c>
    </row>
    <row r="63" spans="1:19" s="20" customFormat="1" ht="15.5" x14ac:dyDescent="0.35">
      <c r="A63" s="15">
        <v>46</v>
      </c>
      <c r="B63" s="16">
        <v>277</v>
      </c>
      <c r="C63" s="17" t="s">
        <v>151</v>
      </c>
      <c r="D63" s="17" t="s">
        <v>150</v>
      </c>
      <c r="E63" s="18" t="s">
        <v>49</v>
      </c>
      <c r="F63" s="19" t="s">
        <v>7</v>
      </c>
      <c r="G63" s="22">
        <v>100.1</v>
      </c>
      <c r="H63" s="22">
        <v>101.1</v>
      </c>
      <c r="I63" s="22">
        <v>100.6</v>
      </c>
      <c r="J63" s="22">
        <v>102.1</v>
      </c>
      <c r="K63" s="22">
        <v>403.9</v>
      </c>
      <c r="L63" s="22">
        <v>102.4</v>
      </c>
      <c r="M63" s="22">
        <v>99.2</v>
      </c>
      <c r="N63" s="22">
        <v>103.4</v>
      </c>
      <c r="O63" s="22">
        <v>101.4</v>
      </c>
      <c r="P63" s="22">
        <f t="shared" si="4"/>
        <v>406.4</v>
      </c>
      <c r="Q63" s="22"/>
      <c r="R63" s="22"/>
      <c r="S63" s="22">
        <f t="shared" si="3"/>
        <v>810.3</v>
      </c>
    </row>
    <row r="64" spans="1:19" s="20" customFormat="1" ht="15.5" x14ac:dyDescent="0.35">
      <c r="A64" s="15">
        <v>47</v>
      </c>
      <c r="B64" s="16">
        <v>133</v>
      </c>
      <c r="C64" s="17" t="s">
        <v>227</v>
      </c>
      <c r="D64" s="17" t="s">
        <v>247</v>
      </c>
      <c r="E64" s="18" t="s">
        <v>11</v>
      </c>
      <c r="F64" s="19" t="s">
        <v>7</v>
      </c>
      <c r="G64" s="22">
        <v>100.8</v>
      </c>
      <c r="H64" s="22">
        <v>100.9</v>
      </c>
      <c r="I64" s="22">
        <v>99</v>
      </c>
      <c r="J64" s="22">
        <v>100.6</v>
      </c>
      <c r="K64" s="22">
        <v>401.29999999999995</v>
      </c>
      <c r="L64" s="22">
        <v>103.4</v>
      </c>
      <c r="M64" s="22">
        <v>102.3</v>
      </c>
      <c r="N64" s="22">
        <v>101.6</v>
      </c>
      <c r="O64" s="22">
        <v>101.5</v>
      </c>
      <c r="P64" s="22">
        <f t="shared" si="4"/>
        <v>408.79999999999995</v>
      </c>
      <c r="Q64" s="22"/>
      <c r="R64" s="22"/>
      <c r="S64" s="22">
        <f t="shared" si="3"/>
        <v>810.09999999999991</v>
      </c>
    </row>
    <row r="65" spans="1:19" s="20" customFormat="1" ht="15.5" x14ac:dyDescent="0.35">
      <c r="A65" s="15">
        <v>48</v>
      </c>
      <c r="B65" s="16">
        <v>601</v>
      </c>
      <c r="C65" s="17" t="s">
        <v>63</v>
      </c>
      <c r="D65" s="17" t="s">
        <v>219</v>
      </c>
      <c r="E65" s="18" t="s">
        <v>50</v>
      </c>
      <c r="F65" s="19" t="s">
        <v>2</v>
      </c>
      <c r="G65" s="22">
        <v>101.9</v>
      </c>
      <c r="H65" s="22">
        <v>99.9</v>
      </c>
      <c r="I65" s="22">
        <v>104.3</v>
      </c>
      <c r="J65" s="22">
        <v>100</v>
      </c>
      <c r="K65" s="22">
        <v>406.1</v>
      </c>
      <c r="L65" s="22">
        <v>100</v>
      </c>
      <c r="M65" s="22">
        <v>100.9</v>
      </c>
      <c r="N65" s="22">
        <v>101.9</v>
      </c>
      <c r="O65" s="22">
        <v>101.1</v>
      </c>
      <c r="P65" s="22">
        <f t="shared" si="4"/>
        <v>403.9</v>
      </c>
      <c r="Q65" s="22"/>
      <c r="R65" s="22"/>
      <c r="S65" s="22">
        <f t="shared" si="3"/>
        <v>810</v>
      </c>
    </row>
    <row r="66" spans="1:19" s="20" customFormat="1" ht="15.5" x14ac:dyDescent="0.35">
      <c r="A66" s="15">
        <v>49</v>
      </c>
      <c r="B66" s="16">
        <v>327</v>
      </c>
      <c r="C66" s="17" t="s">
        <v>149</v>
      </c>
      <c r="D66" s="17" t="s">
        <v>42</v>
      </c>
      <c r="E66" s="18" t="s">
        <v>27</v>
      </c>
      <c r="F66" s="19" t="s">
        <v>2</v>
      </c>
      <c r="G66" s="22">
        <v>99.7</v>
      </c>
      <c r="H66" s="22">
        <v>100.6</v>
      </c>
      <c r="I66" s="22">
        <v>104</v>
      </c>
      <c r="J66" s="22">
        <v>100</v>
      </c>
      <c r="K66" s="22">
        <v>404.3</v>
      </c>
      <c r="L66" s="22">
        <v>100.8</v>
      </c>
      <c r="M66" s="22">
        <v>100.9</v>
      </c>
      <c r="N66" s="22">
        <v>102.1</v>
      </c>
      <c r="O66" s="22">
        <v>101.1</v>
      </c>
      <c r="P66" s="22">
        <f t="shared" si="4"/>
        <v>404.9</v>
      </c>
      <c r="Q66" s="22"/>
      <c r="R66" s="22"/>
      <c r="S66" s="22">
        <f t="shared" si="3"/>
        <v>809.2</v>
      </c>
    </row>
    <row r="67" spans="1:19" s="20" customFormat="1" ht="15.5" x14ac:dyDescent="0.35">
      <c r="A67" s="15">
        <v>50</v>
      </c>
      <c r="B67" s="16">
        <v>354</v>
      </c>
      <c r="C67" s="17" t="s">
        <v>213</v>
      </c>
      <c r="D67" s="17" t="s">
        <v>212</v>
      </c>
      <c r="E67" s="18" t="s">
        <v>17</v>
      </c>
      <c r="F67" s="19" t="s">
        <v>2</v>
      </c>
      <c r="G67" s="22">
        <v>101.1</v>
      </c>
      <c r="H67" s="22">
        <v>99.7</v>
      </c>
      <c r="I67" s="22">
        <v>101.1</v>
      </c>
      <c r="J67" s="22">
        <v>102</v>
      </c>
      <c r="K67" s="22">
        <v>403.9</v>
      </c>
      <c r="L67" s="22">
        <v>98.3</v>
      </c>
      <c r="M67" s="22">
        <v>103.5</v>
      </c>
      <c r="N67" s="22">
        <v>101.7</v>
      </c>
      <c r="O67" s="22">
        <v>101.5</v>
      </c>
      <c r="P67" s="22">
        <f t="shared" si="4"/>
        <v>405</v>
      </c>
      <c r="Q67" s="22"/>
      <c r="R67" s="22"/>
      <c r="S67" s="22">
        <f t="shared" si="3"/>
        <v>808.9</v>
      </c>
    </row>
    <row r="68" spans="1:19" s="20" customFormat="1" ht="15.5" x14ac:dyDescent="0.35">
      <c r="A68" s="15">
        <v>51</v>
      </c>
      <c r="B68" s="16">
        <v>227</v>
      </c>
      <c r="C68" s="17" t="s">
        <v>56</v>
      </c>
      <c r="D68" s="17" t="s">
        <v>318</v>
      </c>
      <c r="E68" s="18" t="s">
        <v>17</v>
      </c>
      <c r="F68" s="19" t="s">
        <v>2</v>
      </c>
      <c r="G68" s="22">
        <v>100.2</v>
      </c>
      <c r="H68" s="22">
        <v>98.8</v>
      </c>
      <c r="I68" s="22">
        <v>102.8</v>
      </c>
      <c r="J68" s="22">
        <v>103.2</v>
      </c>
      <c r="K68" s="22">
        <v>405</v>
      </c>
      <c r="L68" s="22">
        <v>101.1</v>
      </c>
      <c r="M68" s="22">
        <v>101.7</v>
      </c>
      <c r="N68" s="22">
        <v>100</v>
      </c>
      <c r="O68" s="22">
        <v>101</v>
      </c>
      <c r="P68" s="22">
        <f t="shared" si="4"/>
        <v>403.8</v>
      </c>
      <c r="Q68" s="22"/>
      <c r="R68" s="22"/>
      <c r="S68" s="22">
        <f t="shared" si="3"/>
        <v>808.8</v>
      </c>
    </row>
    <row r="69" spans="1:19" s="20" customFormat="1" ht="15.5" x14ac:dyDescent="0.35">
      <c r="A69" s="15">
        <v>52</v>
      </c>
      <c r="B69" s="16">
        <v>156</v>
      </c>
      <c r="C69" s="17" t="s">
        <v>236</v>
      </c>
      <c r="D69" s="17" t="s">
        <v>235</v>
      </c>
      <c r="E69" s="18" t="s">
        <v>24</v>
      </c>
      <c r="F69" s="19" t="s">
        <v>7</v>
      </c>
      <c r="G69" s="22">
        <v>97.9</v>
      </c>
      <c r="H69" s="22">
        <v>102.2</v>
      </c>
      <c r="I69" s="22">
        <v>102.3</v>
      </c>
      <c r="J69" s="22">
        <v>99.6</v>
      </c>
      <c r="K69" s="22">
        <v>402</v>
      </c>
      <c r="L69" s="22">
        <v>102.1</v>
      </c>
      <c r="M69" s="22">
        <v>103.5</v>
      </c>
      <c r="N69" s="22">
        <v>100.5</v>
      </c>
      <c r="O69" s="22">
        <v>100.2</v>
      </c>
      <c r="P69" s="22">
        <f t="shared" si="4"/>
        <v>406.3</v>
      </c>
      <c r="Q69" s="22"/>
      <c r="R69" s="22"/>
      <c r="S69" s="22">
        <f t="shared" si="3"/>
        <v>808.3</v>
      </c>
    </row>
    <row r="70" spans="1:19" s="20" customFormat="1" ht="15.5" x14ac:dyDescent="0.35">
      <c r="A70" s="15">
        <v>53</v>
      </c>
      <c r="B70" s="16">
        <v>240</v>
      </c>
      <c r="C70" s="17" t="s">
        <v>71</v>
      </c>
      <c r="D70" s="17" t="s">
        <v>200</v>
      </c>
      <c r="E70" s="18" t="s">
        <v>45</v>
      </c>
      <c r="F70" s="19" t="s">
        <v>2</v>
      </c>
      <c r="G70" s="22">
        <v>101.7</v>
      </c>
      <c r="H70" s="22">
        <v>101.8</v>
      </c>
      <c r="I70" s="22">
        <v>102.1</v>
      </c>
      <c r="J70" s="22">
        <v>99</v>
      </c>
      <c r="K70" s="22">
        <v>404.6</v>
      </c>
      <c r="L70" s="22">
        <v>102.5</v>
      </c>
      <c r="M70" s="22">
        <v>99.9</v>
      </c>
      <c r="N70" s="22">
        <v>101.1</v>
      </c>
      <c r="O70" s="22">
        <v>99.8</v>
      </c>
      <c r="P70" s="22">
        <f t="shared" si="4"/>
        <v>403.3</v>
      </c>
      <c r="Q70" s="22"/>
      <c r="R70" s="22"/>
      <c r="S70" s="22">
        <f t="shared" si="3"/>
        <v>807.90000000000009</v>
      </c>
    </row>
    <row r="71" spans="1:19" s="20" customFormat="1" ht="15.5" x14ac:dyDescent="0.35">
      <c r="A71" s="15">
        <v>54</v>
      </c>
      <c r="B71" s="16">
        <v>150</v>
      </c>
      <c r="C71" s="17" t="s">
        <v>197</v>
      </c>
      <c r="D71" s="17" t="s">
        <v>196</v>
      </c>
      <c r="E71" s="18" t="s">
        <v>3</v>
      </c>
      <c r="F71" s="19" t="s">
        <v>7</v>
      </c>
      <c r="G71" s="22">
        <v>100.8</v>
      </c>
      <c r="H71" s="22">
        <v>101.9</v>
      </c>
      <c r="I71" s="22">
        <v>100.8</v>
      </c>
      <c r="J71" s="22">
        <v>99.5</v>
      </c>
      <c r="K71" s="22">
        <v>403</v>
      </c>
      <c r="L71" s="22">
        <v>99.8</v>
      </c>
      <c r="M71" s="22">
        <v>100.2</v>
      </c>
      <c r="N71" s="22">
        <v>102.2</v>
      </c>
      <c r="O71" s="22">
        <v>102.3</v>
      </c>
      <c r="P71" s="22">
        <f t="shared" si="4"/>
        <v>404.5</v>
      </c>
      <c r="Q71" s="22"/>
      <c r="R71" s="22"/>
      <c r="S71" s="22">
        <f t="shared" si="3"/>
        <v>807.5</v>
      </c>
    </row>
    <row r="72" spans="1:19" s="20" customFormat="1" ht="15.5" x14ac:dyDescent="0.35">
      <c r="A72" s="15">
        <v>55</v>
      </c>
      <c r="B72" s="16">
        <v>520</v>
      </c>
      <c r="C72" s="17" t="s">
        <v>218</v>
      </c>
      <c r="D72" s="17" t="s">
        <v>217</v>
      </c>
      <c r="E72" s="18" t="s">
        <v>10</v>
      </c>
      <c r="F72" s="19" t="s">
        <v>2</v>
      </c>
      <c r="G72" s="22">
        <v>99.2</v>
      </c>
      <c r="H72" s="22">
        <v>101.5</v>
      </c>
      <c r="I72" s="22">
        <v>102.4</v>
      </c>
      <c r="J72" s="22">
        <v>101.3</v>
      </c>
      <c r="K72" s="22">
        <v>404.40000000000003</v>
      </c>
      <c r="L72" s="22">
        <v>101.3</v>
      </c>
      <c r="M72" s="22">
        <v>101.5</v>
      </c>
      <c r="N72" s="22">
        <v>101.7</v>
      </c>
      <c r="O72" s="22">
        <v>98.6</v>
      </c>
      <c r="P72" s="22">
        <f t="shared" si="4"/>
        <v>403.1</v>
      </c>
      <c r="Q72" s="22"/>
      <c r="R72" s="22"/>
      <c r="S72" s="22">
        <f t="shared" si="3"/>
        <v>807.5</v>
      </c>
    </row>
    <row r="73" spans="1:19" s="20" customFormat="1" ht="15.5" x14ac:dyDescent="0.35">
      <c r="A73" s="15">
        <v>56</v>
      </c>
      <c r="B73" s="16">
        <v>549</v>
      </c>
      <c r="C73" s="17" t="s">
        <v>148</v>
      </c>
      <c r="D73" s="17" t="s">
        <v>147</v>
      </c>
      <c r="E73" s="18" t="s">
        <v>13</v>
      </c>
      <c r="F73" s="19" t="s">
        <v>7</v>
      </c>
      <c r="G73" s="22">
        <v>98.3</v>
      </c>
      <c r="H73" s="22">
        <v>101.1</v>
      </c>
      <c r="I73" s="22">
        <v>102.6</v>
      </c>
      <c r="J73" s="22">
        <v>103</v>
      </c>
      <c r="K73" s="22">
        <v>405</v>
      </c>
      <c r="L73" s="22">
        <v>100.3</v>
      </c>
      <c r="M73" s="22">
        <v>101.8</v>
      </c>
      <c r="N73" s="22">
        <v>100.3</v>
      </c>
      <c r="O73" s="22">
        <v>100.1</v>
      </c>
      <c r="P73" s="22">
        <f t="shared" si="4"/>
        <v>402.5</v>
      </c>
      <c r="Q73" s="22"/>
      <c r="R73" s="22"/>
      <c r="S73" s="22">
        <f t="shared" si="3"/>
        <v>807.5</v>
      </c>
    </row>
    <row r="74" spans="1:19" s="20" customFormat="1" ht="15.5" x14ac:dyDescent="0.35">
      <c r="A74" s="15">
        <v>57</v>
      </c>
      <c r="B74" s="16">
        <v>579</v>
      </c>
      <c r="C74" s="17" t="s">
        <v>278</v>
      </c>
      <c r="D74" s="17" t="s">
        <v>277</v>
      </c>
      <c r="E74" s="18" t="s">
        <v>23</v>
      </c>
      <c r="F74" s="19" t="s">
        <v>2</v>
      </c>
      <c r="G74" s="22">
        <v>101.6</v>
      </c>
      <c r="H74" s="22">
        <v>101.3</v>
      </c>
      <c r="I74" s="22">
        <v>99.3</v>
      </c>
      <c r="J74" s="22">
        <v>102.9</v>
      </c>
      <c r="K74" s="22">
        <v>405.1</v>
      </c>
      <c r="L74" s="22">
        <v>97.9</v>
      </c>
      <c r="M74" s="22">
        <v>102</v>
      </c>
      <c r="N74" s="22">
        <v>102.1</v>
      </c>
      <c r="O74" s="22">
        <v>100.3</v>
      </c>
      <c r="P74" s="22">
        <f t="shared" si="4"/>
        <v>402.3</v>
      </c>
      <c r="Q74" s="22"/>
      <c r="R74" s="22"/>
      <c r="S74" s="22">
        <f t="shared" si="3"/>
        <v>807.40000000000009</v>
      </c>
    </row>
    <row r="75" spans="1:19" s="20" customFormat="1" ht="15.5" x14ac:dyDescent="0.35">
      <c r="A75" s="15">
        <v>58</v>
      </c>
      <c r="B75" s="16">
        <v>424</v>
      </c>
      <c r="C75" s="17" t="s">
        <v>174</v>
      </c>
      <c r="D75" s="17" t="s">
        <v>193</v>
      </c>
      <c r="E75" s="18" t="s">
        <v>3</v>
      </c>
      <c r="F75" s="19" t="s">
        <v>7</v>
      </c>
      <c r="G75" s="22">
        <v>99.1</v>
      </c>
      <c r="H75" s="22">
        <v>99.8</v>
      </c>
      <c r="I75" s="22">
        <v>101</v>
      </c>
      <c r="J75" s="22">
        <v>102.5</v>
      </c>
      <c r="K75" s="22">
        <v>402.4</v>
      </c>
      <c r="L75" s="22">
        <v>99.6</v>
      </c>
      <c r="M75" s="22">
        <v>100.9</v>
      </c>
      <c r="N75" s="22">
        <v>102.4</v>
      </c>
      <c r="O75" s="22">
        <v>101.6</v>
      </c>
      <c r="P75" s="22">
        <f t="shared" si="4"/>
        <v>404.5</v>
      </c>
      <c r="Q75" s="22"/>
      <c r="R75" s="22"/>
      <c r="S75" s="22">
        <f t="shared" si="3"/>
        <v>806.9</v>
      </c>
    </row>
    <row r="76" spans="1:19" s="20" customFormat="1" ht="15.5" x14ac:dyDescent="0.35">
      <c r="A76" s="15">
        <v>59</v>
      </c>
      <c r="B76" s="16">
        <v>220</v>
      </c>
      <c r="C76" s="17" t="s">
        <v>306</v>
      </c>
      <c r="D76" s="17" t="s">
        <v>305</v>
      </c>
      <c r="E76" s="18" t="s">
        <v>29</v>
      </c>
      <c r="F76" s="19" t="s">
        <v>2</v>
      </c>
      <c r="G76" s="22">
        <v>102.8</v>
      </c>
      <c r="H76" s="22">
        <v>98.5</v>
      </c>
      <c r="I76" s="22">
        <v>100.7</v>
      </c>
      <c r="J76" s="22">
        <v>101.4</v>
      </c>
      <c r="K76" s="22">
        <v>403.4</v>
      </c>
      <c r="L76" s="22">
        <v>98.8</v>
      </c>
      <c r="M76" s="22">
        <v>102.8</v>
      </c>
      <c r="N76" s="22">
        <v>101.7</v>
      </c>
      <c r="O76" s="22">
        <v>99.9</v>
      </c>
      <c r="P76" s="22">
        <f t="shared" si="4"/>
        <v>403.20000000000005</v>
      </c>
      <c r="Q76" s="22"/>
      <c r="R76" s="22"/>
      <c r="S76" s="22">
        <f t="shared" si="3"/>
        <v>806.6</v>
      </c>
    </row>
    <row r="77" spans="1:19" s="20" customFormat="1" ht="15.5" x14ac:dyDescent="0.35">
      <c r="A77" s="15">
        <v>60</v>
      </c>
      <c r="B77" s="16">
        <v>197</v>
      </c>
      <c r="C77" s="17" t="s">
        <v>302</v>
      </c>
      <c r="D77" s="17" t="s">
        <v>301</v>
      </c>
      <c r="E77" s="18" t="s">
        <v>26</v>
      </c>
      <c r="F77" s="19" t="s">
        <v>7</v>
      </c>
      <c r="G77" s="22">
        <v>98.4</v>
      </c>
      <c r="H77" s="22">
        <v>101.1</v>
      </c>
      <c r="I77" s="22">
        <v>101.1</v>
      </c>
      <c r="J77" s="22">
        <v>103</v>
      </c>
      <c r="K77" s="22">
        <v>403.6</v>
      </c>
      <c r="L77" s="22">
        <v>102.2</v>
      </c>
      <c r="M77" s="22">
        <v>98</v>
      </c>
      <c r="N77" s="22">
        <v>101.4</v>
      </c>
      <c r="O77" s="22">
        <v>101</v>
      </c>
      <c r="P77" s="22">
        <f t="shared" si="4"/>
        <v>402.6</v>
      </c>
      <c r="Q77" s="22"/>
      <c r="R77" s="22"/>
      <c r="S77" s="22">
        <f t="shared" si="3"/>
        <v>806.2</v>
      </c>
    </row>
    <row r="78" spans="1:19" s="20" customFormat="1" ht="15.5" x14ac:dyDescent="0.35">
      <c r="A78" s="15">
        <v>61</v>
      </c>
      <c r="B78" s="16">
        <v>548</v>
      </c>
      <c r="C78" s="17" t="s">
        <v>233</v>
      </c>
      <c r="D78" s="17" t="s">
        <v>232</v>
      </c>
      <c r="E78" s="18" t="s">
        <v>45</v>
      </c>
      <c r="F78" s="19" t="s">
        <v>7</v>
      </c>
      <c r="G78" s="22">
        <v>101.1</v>
      </c>
      <c r="H78" s="22">
        <v>97.5</v>
      </c>
      <c r="I78" s="22">
        <v>102.3</v>
      </c>
      <c r="J78" s="22">
        <v>102.4</v>
      </c>
      <c r="K78" s="22">
        <v>403.29999999999995</v>
      </c>
      <c r="L78" s="22">
        <v>101.7</v>
      </c>
      <c r="M78" s="22">
        <v>99.4</v>
      </c>
      <c r="N78" s="22">
        <v>100.6</v>
      </c>
      <c r="O78" s="22">
        <v>101</v>
      </c>
      <c r="P78" s="22">
        <f t="shared" si="4"/>
        <v>402.70000000000005</v>
      </c>
      <c r="Q78" s="22"/>
      <c r="R78" s="22"/>
      <c r="S78" s="22">
        <f t="shared" si="3"/>
        <v>806</v>
      </c>
    </row>
    <row r="79" spans="1:19" s="20" customFormat="1" ht="15.5" x14ac:dyDescent="0.35">
      <c r="A79" s="15">
        <v>62</v>
      </c>
      <c r="B79" s="16">
        <v>155</v>
      </c>
      <c r="C79" s="17" t="s">
        <v>183</v>
      </c>
      <c r="D79" s="17" t="s">
        <v>182</v>
      </c>
      <c r="E79" s="18" t="s">
        <v>34</v>
      </c>
      <c r="F79" s="19" t="s">
        <v>2</v>
      </c>
      <c r="G79" s="22">
        <v>99.4</v>
      </c>
      <c r="H79" s="22">
        <v>99.7</v>
      </c>
      <c r="I79" s="22">
        <v>97.7</v>
      </c>
      <c r="J79" s="22">
        <v>101.7</v>
      </c>
      <c r="K79" s="22">
        <v>398.5</v>
      </c>
      <c r="L79" s="22">
        <v>101.1</v>
      </c>
      <c r="M79" s="22">
        <v>104.2</v>
      </c>
      <c r="N79" s="22">
        <v>101.7</v>
      </c>
      <c r="O79" s="22">
        <v>100.3</v>
      </c>
      <c r="P79" s="22">
        <f t="shared" si="4"/>
        <v>407.3</v>
      </c>
      <c r="Q79" s="22"/>
      <c r="R79" s="22"/>
      <c r="S79" s="22">
        <f t="shared" si="3"/>
        <v>805.8</v>
      </c>
    </row>
    <row r="80" spans="1:19" s="20" customFormat="1" ht="15.5" x14ac:dyDescent="0.35">
      <c r="A80" s="15">
        <v>63</v>
      </c>
      <c r="B80" s="16">
        <v>281</v>
      </c>
      <c r="C80" s="17" t="s">
        <v>124</v>
      </c>
      <c r="D80" s="17" t="s">
        <v>123</v>
      </c>
      <c r="E80" s="18" t="s">
        <v>15</v>
      </c>
      <c r="F80" s="19" t="s">
        <v>2</v>
      </c>
      <c r="G80" s="22">
        <v>100.5</v>
      </c>
      <c r="H80" s="22">
        <v>101.7</v>
      </c>
      <c r="I80" s="22">
        <v>101.7</v>
      </c>
      <c r="J80" s="22">
        <v>98.9</v>
      </c>
      <c r="K80" s="22">
        <v>402.79999999999995</v>
      </c>
      <c r="L80" s="22">
        <v>101.2</v>
      </c>
      <c r="M80" s="22">
        <v>102.3</v>
      </c>
      <c r="N80" s="22">
        <v>98.4</v>
      </c>
      <c r="O80" s="22">
        <v>101.1</v>
      </c>
      <c r="P80" s="22">
        <f t="shared" si="4"/>
        <v>403</v>
      </c>
      <c r="Q80" s="22"/>
      <c r="R80" s="22"/>
      <c r="S80" s="22">
        <f t="shared" si="3"/>
        <v>805.8</v>
      </c>
    </row>
    <row r="81" spans="1:19" s="20" customFormat="1" ht="15.5" x14ac:dyDescent="0.35">
      <c r="A81" s="15">
        <v>64</v>
      </c>
      <c r="B81" s="16">
        <v>176</v>
      </c>
      <c r="C81" s="17" t="s">
        <v>79</v>
      </c>
      <c r="D81" s="17" t="s">
        <v>78</v>
      </c>
      <c r="E81" s="18" t="s">
        <v>23</v>
      </c>
      <c r="F81" s="19" t="s">
        <v>7</v>
      </c>
      <c r="G81" s="22">
        <v>96.9</v>
      </c>
      <c r="H81" s="22">
        <v>99.9</v>
      </c>
      <c r="I81" s="22">
        <v>102.6</v>
      </c>
      <c r="J81" s="22">
        <v>101</v>
      </c>
      <c r="K81" s="22">
        <v>400.4</v>
      </c>
      <c r="L81" s="22">
        <v>100.9</v>
      </c>
      <c r="M81" s="22">
        <v>100.7</v>
      </c>
      <c r="N81" s="22">
        <v>102.1</v>
      </c>
      <c r="O81" s="22">
        <v>101.5</v>
      </c>
      <c r="P81" s="22">
        <f t="shared" si="4"/>
        <v>405.20000000000005</v>
      </c>
      <c r="Q81" s="22"/>
      <c r="R81" s="22"/>
      <c r="S81" s="22">
        <f t="shared" si="3"/>
        <v>805.6</v>
      </c>
    </row>
    <row r="82" spans="1:19" s="20" customFormat="1" ht="15.5" x14ac:dyDescent="0.35">
      <c r="A82" s="15">
        <v>65</v>
      </c>
      <c r="B82" s="16">
        <v>368</v>
      </c>
      <c r="C82" s="17" t="s">
        <v>205</v>
      </c>
      <c r="D82" s="17" t="s">
        <v>204</v>
      </c>
      <c r="E82" s="18" t="s">
        <v>13</v>
      </c>
      <c r="F82" s="19" t="s">
        <v>2</v>
      </c>
      <c r="G82" s="22">
        <v>102.3</v>
      </c>
      <c r="H82" s="22">
        <v>100</v>
      </c>
      <c r="I82" s="22">
        <v>102.8</v>
      </c>
      <c r="J82" s="22">
        <v>102.8</v>
      </c>
      <c r="K82" s="22">
        <v>407.90000000000003</v>
      </c>
      <c r="L82" s="22">
        <v>100</v>
      </c>
      <c r="M82" s="22">
        <v>98.6</v>
      </c>
      <c r="N82" s="22">
        <v>98.1</v>
      </c>
      <c r="O82" s="22">
        <v>100.9</v>
      </c>
      <c r="P82" s="22">
        <f t="shared" si="4"/>
        <v>397.6</v>
      </c>
      <c r="Q82" s="22"/>
      <c r="R82" s="22"/>
      <c r="S82" s="22">
        <f t="shared" ref="S82:S113" si="5">R82+P82+K82</f>
        <v>805.5</v>
      </c>
    </row>
    <row r="83" spans="1:19" s="20" customFormat="1" ht="15.5" x14ac:dyDescent="0.35">
      <c r="A83" s="15">
        <v>66</v>
      </c>
      <c r="B83" s="16">
        <v>644</v>
      </c>
      <c r="C83" s="17" t="s">
        <v>77</v>
      </c>
      <c r="D83" s="17" t="s">
        <v>76</v>
      </c>
      <c r="E83" s="18" t="s">
        <v>14</v>
      </c>
      <c r="F83" s="19" t="s">
        <v>2</v>
      </c>
      <c r="G83" s="22">
        <v>100.1</v>
      </c>
      <c r="H83" s="22">
        <v>101.3</v>
      </c>
      <c r="I83" s="22">
        <v>102.1</v>
      </c>
      <c r="J83" s="22">
        <v>102</v>
      </c>
      <c r="K83" s="22">
        <v>405.5</v>
      </c>
      <c r="L83" s="22">
        <v>99.7</v>
      </c>
      <c r="M83" s="22">
        <v>99.8</v>
      </c>
      <c r="N83" s="22">
        <v>100.7</v>
      </c>
      <c r="O83" s="22">
        <v>99.3</v>
      </c>
      <c r="P83" s="22">
        <f t="shared" si="4"/>
        <v>399.5</v>
      </c>
      <c r="Q83" s="22"/>
      <c r="R83" s="22"/>
      <c r="S83" s="22">
        <f t="shared" si="5"/>
        <v>805</v>
      </c>
    </row>
    <row r="84" spans="1:19" s="20" customFormat="1" ht="15.5" x14ac:dyDescent="0.35">
      <c r="A84" s="15">
        <v>67</v>
      </c>
      <c r="B84" s="16">
        <v>239</v>
      </c>
      <c r="C84" s="17" t="s">
        <v>71</v>
      </c>
      <c r="D84" s="17" t="s">
        <v>331</v>
      </c>
      <c r="E84" s="18" t="s">
        <v>14</v>
      </c>
      <c r="F84" s="19" t="s">
        <v>2</v>
      </c>
      <c r="G84" s="22">
        <v>100.9</v>
      </c>
      <c r="H84" s="22">
        <v>102</v>
      </c>
      <c r="I84" s="22">
        <v>99.6</v>
      </c>
      <c r="J84" s="22">
        <v>101.9</v>
      </c>
      <c r="K84" s="22">
        <v>404.4</v>
      </c>
      <c r="L84" s="22">
        <v>101.8</v>
      </c>
      <c r="M84" s="22">
        <v>98.4</v>
      </c>
      <c r="N84" s="22">
        <v>99.3</v>
      </c>
      <c r="O84" s="22">
        <v>101</v>
      </c>
      <c r="P84" s="22">
        <f t="shared" si="4"/>
        <v>400.5</v>
      </c>
      <c r="Q84" s="22"/>
      <c r="R84" s="22"/>
      <c r="S84" s="22">
        <f t="shared" si="5"/>
        <v>804.9</v>
      </c>
    </row>
    <row r="85" spans="1:19" s="20" customFormat="1" ht="15.5" x14ac:dyDescent="0.35">
      <c r="A85" s="15">
        <v>68</v>
      </c>
      <c r="B85" s="16">
        <v>442</v>
      </c>
      <c r="C85" s="17" t="s">
        <v>146</v>
      </c>
      <c r="D85" s="17" t="s">
        <v>145</v>
      </c>
      <c r="E85" s="18" t="s">
        <v>24</v>
      </c>
      <c r="F85" s="19" t="s">
        <v>2</v>
      </c>
      <c r="G85" s="22">
        <v>99.7</v>
      </c>
      <c r="H85" s="22">
        <v>101.6</v>
      </c>
      <c r="I85" s="22">
        <v>99.9</v>
      </c>
      <c r="J85" s="22">
        <v>100.7</v>
      </c>
      <c r="K85" s="22">
        <v>401.90000000000003</v>
      </c>
      <c r="L85" s="22">
        <v>99.9</v>
      </c>
      <c r="M85" s="22">
        <v>101</v>
      </c>
      <c r="N85" s="22">
        <v>101.7</v>
      </c>
      <c r="O85" s="22">
        <v>100.3</v>
      </c>
      <c r="P85" s="22">
        <f t="shared" si="4"/>
        <v>402.90000000000003</v>
      </c>
      <c r="Q85" s="22"/>
      <c r="R85" s="22"/>
      <c r="S85" s="22">
        <f t="shared" si="5"/>
        <v>804.80000000000007</v>
      </c>
    </row>
    <row r="86" spans="1:19" s="20" customFormat="1" ht="15.5" x14ac:dyDescent="0.35">
      <c r="A86" s="15">
        <v>69</v>
      </c>
      <c r="B86" s="16">
        <v>340</v>
      </c>
      <c r="C86" s="17" t="s">
        <v>83</v>
      </c>
      <c r="D86" s="17" t="s">
        <v>82</v>
      </c>
      <c r="E86" s="18" t="s">
        <v>30</v>
      </c>
      <c r="F86" s="19" t="s">
        <v>2</v>
      </c>
      <c r="G86" s="22">
        <v>100.8</v>
      </c>
      <c r="H86" s="22">
        <v>101.8</v>
      </c>
      <c r="I86" s="22">
        <v>99.1</v>
      </c>
      <c r="J86" s="22">
        <v>98</v>
      </c>
      <c r="K86" s="22">
        <v>399.7</v>
      </c>
      <c r="L86" s="22">
        <v>102</v>
      </c>
      <c r="M86" s="22">
        <v>102.1</v>
      </c>
      <c r="N86" s="22">
        <v>102.1</v>
      </c>
      <c r="O86" s="22">
        <v>98.5</v>
      </c>
      <c r="P86" s="22">
        <f t="shared" si="4"/>
        <v>404.7</v>
      </c>
      <c r="Q86" s="22"/>
      <c r="R86" s="22"/>
      <c r="S86" s="22">
        <f t="shared" si="5"/>
        <v>804.4</v>
      </c>
    </row>
    <row r="87" spans="1:19" s="20" customFormat="1" ht="15.5" x14ac:dyDescent="0.35">
      <c r="A87" s="15">
        <v>70</v>
      </c>
      <c r="B87" s="16">
        <v>242</v>
      </c>
      <c r="C87" s="17" t="s">
        <v>251</v>
      </c>
      <c r="D87" s="17" t="s">
        <v>250</v>
      </c>
      <c r="E87" s="18" t="s">
        <v>26</v>
      </c>
      <c r="F87" s="19" t="s">
        <v>2</v>
      </c>
      <c r="G87" s="22">
        <v>99.2</v>
      </c>
      <c r="H87" s="22">
        <v>102.3</v>
      </c>
      <c r="I87" s="22">
        <v>100.6</v>
      </c>
      <c r="J87" s="22">
        <v>101.1</v>
      </c>
      <c r="K87" s="22">
        <v>403.20000000000005</v>
      </c>
      <c r="L87" s="22">
        <v>100.5</v>
      </c>
      <c r="M87" s="22">
        <v>98.9</v>
      </c>
      <c r="N87" s="22">
        <v>101.6</v>
      </c>
      <c r="O87" s="22">
        <v>99.9</v>
      </c>
      <c r="P87" s="22">
        <f t="shared" si="4"/>
        <v>400.9</v>
      </c>
      <c r="Q87" s="22"/>
      <c r="R87" s="22"/>
      <c r="S87" s="22">
        <f t="shared" si="5"/>
        <v>804.1</v>
      </c>
    </row>
    <row r="88" spans="1:19" s="20" customFormat="1" ht="15.5" x14ac:dyDescent="0.35">
      <c r="A88" s="15">
        <v>71</v>
      </c>
      <c r="B88" s="16">
        <v>349</v>
      </c>
      <c r="C88" s="17" t="s">
        <v>264</v>
      </c>
      <c r="D88" s="17" t="s">
        <v>263</v>
      </c>
      <c r="E88" s="18" t="s">
        <v>10</v>
      </c>
      <c r="F88" s="19" t="s">
        <v>2</v>
      </c>
      <c r="G88" s="22">
        <v>101.5</v>
      </c>
      <c r="H88" s="22">
        <v>97.4</v>
      </c>
      <c r="I88" s="22">
        <v>100.3</v>
      </c>
      <c r="J88" s="22">
        <v>100.1</v>
      </c>
      <c r="K88" s="22">
        <v>399.29999999999995</v>
      </c>
      <c r="L88" s="22">
        <v>101.4</v>
      </c>
      <c r="M88" s="22">
        <v>102.5</v>
      </c>
      <c r="N88" s="22">
        <v>97.8</v>
      </c>
      <c r="O88" s="22">
        <v>103</v>
      </c>
      <c r="P88" s="22">
        <f t="shared" si="4"/>
        <v>404.7</v>
      </c>
      <c r="Q88" s="22"/>
      <c r="R88" s="22"/>
      <c r="S88" s="22">
        <f t="shared" si="5"/>
        <v>804</v>
      </c>
    </row>
    <row r="89" spans="1:19" s="20" customFormat="1" ht="15.5" x14ac:dyDescent="0.35">
      <c r="A89" s="15">
        <v>72</v>
      </c>
      <c r="B89" s="16">
        <v>449</v>
      </c>
      <c r="C89" s="17" t="s">
        <v>243</v>
      </c>
      <c r="D89" s="17" t="s">
        <v>242</v>
      </c>
      <c r="E89" s="18" t="s">
        <v>26</v>
      </c>
      <c r="F89" s="19" t="s">
        <v>7</v>
      </c>
      <c r="G89" s="22">
        <v>99.9</v>
      </c>
      <c r="H89" s="22">
        <v>98.8</v>
      </c>
      <c r="I89" s="22">
        <v>103.7</v>
      </c>
      <c r="J89" s="22">
        <v>104.3</v>
      </c>
      <c r="K89" s="22">
        <v>406.7</v>
      </c>
      <c r="L89" s="22">
        <v>99.1</v>
      </c>
      <c r="M89" s="22">
        <v>99.3</v>
      </c>
      <c r="N89" s="22">
        <v>96.7</v>
      </c>
      <c r="O89" s="22">
        <v>102.2</v>
      </c>
      <c r="P89" s="22">
        <f t="shared" ref="P89:P120" si="6">SUM(L89:O89)</f>
        <v>397.29999999999995</v>
      </c>
      <c r="Q89" s="22"/>
      <c r="R89" s="22"/>
      <c r="S89" s="22">
        <f t="shared" si="5"/>
        <v>804</v>
      </c>
    </row>
    <row r="90" spans="1:19" s="20" customFormat="1" ht="15.5" x14ac:dyDescent="0.35">
      <c r="A90" s="15">
        <v>73</v>
      </c>
      <c r="B90" s="16">
        <v>251</v>
      </c>
      <c r="C90" s="17" t="s">
        <v>202</v>
      </c>
      <c r="D90" s="17" t="s">
        <v>201</v>
      </c>
      <c r="E90" s="18" t="s">
        <v>46</v>
      </c>
      <c r="F90" s="19" t="s">
        <v>2</v>
      </c>
      <c r="G90" s="22">
        <v>99.3</v>
      </c>
      <c r="H90" s="22">
        <v>101.4</v>
      </c>
      <c r="I90" s="22">
        <v>99.1</v>
      </c>
      <c r="J90" s="22">
        <v>102.3</v>
      </c>
      <c r="K90" s="22">
        <v>402.09999999999997</v>
      </c>
      <c r="L90" s="22">
        <v>101.1</v>
      </c>
      <c r="M90" s="22">
        <v>98.9</v>
      </c>
      <c r="N90" s="22">
        <v>101.2</v>
      </c>
      <c r="O90" s="22">
        <v>100.4</v>
      </c>
      <c r="P90" s="22">
        <f t="shared" si="6"/>
        <v>401.6</v>
      </c>
      <c r="Q90" s="22"/>
      <c r="R90" s="22"/>
      <c r="S90" s="22">
        <f t="shared" si="5"/>
        <v>803.7</v>
      </c>
    </row>
    <row r="91" spans="1:19" s="20" customFormat="1" ht="15.5" x14ac:dyDescent="0.35">
      <c r="A91" s="15">
        <v>74</v>
      </c>
      <c r="B91" s="16">
        <v>510</v>
      </c>
      <c r="C91" s="17" t="s">
        <v>276</v>
      </c>
      <c r="D91" s="17" t="s">
        <v>275</v>
      </c>
      <c r="E91" s="18" t="s">
        <v>23</v>
      </c>
      <c r="F91" s="19" t="s">
        <v>2</v>
      </c>
      <c r="G91" s="22">
        <v>99</v>
      </c>
      <c r="H91" s="22">
        <v>101.6</v>
      </c>
      <c r="I91" s="22">
        <v>99</v>
      </c>
      <c r="J91" s="22">
        <v>101.7</v>
      </c>
      <c r="K91" s="22">
        <v>401.3</v>
      </c>
      <c r="L91" s="22">
        <v>100.4</v>
      </c>
      <c r="M91" s="22">
        <v>100.6</v>
      </c>
      <c r="N91" s="22">
        <v>101.4</v>
      </c>
      <c r="O91" s="22">
        <v>99.7</v>
      </c>
      <c r="P91" s="22">
        <f t="shared" si="6"/>
        <v>402.09999999999997</v>
      </c>
      <c r="Q91" s="22"/>
      <c r="R91" s="22"/>
      <c r="S91" s="22">
        <f t="shared" si="5"/>
        <v>803.4</v>
      </c>
    </row>
    <row r="92" spans="1:19" s="20" customFormat="1" ht="15.5" x14ac:dyDescent="0.35">
      <c r="A92" s="15">
        <v>75</v>
      </c>
      <c r="B92" s="16">
        <v>342</v>
      </c>
      <c r="C92" s="17" t="s">
        <v>120</v>
      </c>
      <c r="D92" s="17" t="s">
        <v>119</v>
      </c>
      <c r="E92" s="18" t="s">
        <v>33</v>
      </c>
      <c r="F92" s="19" t="s">
        <v>7</v>
      </c>
      <c r="G92" s="22">
        <v>100</v>
      </c>
      <c r="H92" s="22">
        <v>99.8</v>
      </c>
      <c r="I92" s="22">
        <v>100.2</v>
      </c>
      <c r="J92" s="22">
        <v>102.5</v>
      </c>
      <c r="K92" s="22">
        <v>402.5</v>
      </c>
      <c r="L92" s="22">
        <v>99.9</v>
      </c>
      <c r="M92" s="22">
        <v>100.6</v>
      </c>
      <c r="N92" s="22">
        <v>100.5</v>
      </c>
      <c r="O92" s="22">
        <v>99.8</v>
      </c>
      <c r="P92" s="22">
        <f t="shared" si="6"/>
        <v>400.8</v>
      </c>
      <c r="Q92" s="22"/>
      <c r="R92" s="22"/>
      <c r="S92" s="22">
        <f t="shared" si="5"/>
        <v>803.3</v>
      </c>
    </row>
    <row r="93" spans="1:19" s="20" customFormat="1" ht="15.5" x14ac:dyDescent="0.35">
      <c r="A93" s="15">
        <v>76</v>
      </c>
      <c r="B93" s="16">
        <v>335</v>
      </c>
      <c r="C93" s="17" t="s">
        <v>254</v>
      </c>
      <c r="D93" s="17" t="s">
        <v>19</v>
      </c>
      <c r="E93" s="18" t="s">
        <v>10</v>
      </c>
      <c r="F93" s="19" t="s">
        <v>7</v>
      </c>
      <c r="G93" s="22">
        <v>102.1</v>
      </c>
      <c r="H93" s="22">
        <v>98.2</v>
      </c>
      <c r="I93" s="22">
        <v>99.1</v>
      </c>
      <c r="J93" s="22">
        <v>100.7</v>
      </c>
      <c r="K93" s="22">
        <v>400.09999999999997</v>
      </c>
      <c r="L93" s="22">
        <v>100.2</v>
      </c>
      <c r="M93" s="22">
        <v>101.1</v>
      </c>
      <c r="N93" s="22">
        <v>101.6</v>
      </c>
      <c r="O93" s="22">
        <v>99.7</v>
      </c>
      <c r="P93" s="22">
        <f t="shared" si="6"/>
        <v>402.59999999999997</v>
      </c>
      <c r="Q93" s="22"/>
      <c r="R93" s="22"/>
      <c r="S93" s="22">
        <f t="shared" si="5"/>
        <v>802.69999999999993</v>
      </c>
    </row>
    <row r="94" spans="1:19" s="20" customFormat="1" ht="15.5" x14ac:dyDescent="0.35">
      <c r="A94" s="15">
        <v>77</v>
      </c>
      <c r="B94" s="16">
        <v>497</v>
      </c>
      <c r="C94" s="17" t="s">
        <v>100</v>
      </c>
      <c r="D94" s="17" t="s">
        <v>99</v>
      </c>
      <c r="E94" s="18" t="s">
        <v>30</v>
      </c>
      <c r="F94" s="19" t="s">
        <v>2</v>
      </c>
      <c r="G94" s="22">
        <v>102.4</v>
      </c>
      <c r="H94" s="22">
        <v>101.1</v>
      </c>
      <c r="I94" s="22">
        <v>99.5</v>
      </c>
      <c r="J94" s="22">
        <v>100.7</v>
      </c>
      <c r="K94" s="22">
        <v>403.7</v>
      </c>
      <c r="L94" s="22">
        <v>100.6</v>
      </c>
      <c r="M94" s="22">
        <v>97.3</v>
      </c>
      <c r="N94" s="22">
        <v>100.7</v>
      </c>
      <c r="O94" s="22">
        <v>100</v>
      </c>
      <c r="P94" s="22">
        <f t="shared" si="6"/>
        <v>398.59999999999997</v>
      </c>
      <c r="Q94" s="22"/>
      <c r="R94" s="22"/>
      <c r="S94" s="22">
        <f t="shared" si="5"/>
        <v>802.3</v>
      </c>
    </row>
    <row r="95" spans="1:19" s="20" customFormat="1" ht="15.5" x14ac:dyDescent="0.35">
      <c r="A95" s="15">
        <v>78</v>
      </c>
      <c r="B95" s="16">
        <v>199</v>
      </c>
      <c r="C95" s="17" t="s">
        <v>287</v>
      </c>
      <c r="D95" s="17" t="s">
        <v>286</v>
      </c>
      <c r="E95" s="18" t="s">
        <v>33</v>
      </c>
      <c r="F95" s="19" t="s">
        <v>2</v>
      </c>
      <c r="G95" s="22">
        <v>99.1</v>
      </c>
      <c r="H95" s="22">
        <v>99</v>
      </c>
      <c r="I95" s="22">
        <v>101.1</v>
      </c>
      <c r="J95" s="22">
        <v>102.9</v>
      </c>
      <c r="K95" s="22">
        <v>402.1</v>
      </c>
      <c r="L95" s="22">
        <v>100.3</v>
      </c>
      <c r="M95" s="22">
        <v>101</v>
      </c>
      <c r="N95" s="22">
        <v>98.4</v>
      </c>
      <c r="O95" s="22">
        <v>100.2</v>
      </c>
      <c r="P95" s="22">
        <f t="shared" si="6"/>
        <v>399.90000000000003</v>
      </c>
      <c r="Q95" s="22"/>
      <c r="R95" s="22"/>
      <c r="S95" s="22">
        <f t="shared" si="5"/>
        <v>802</v>
      </c>
    </row>
    <row r="96" spans="1:19" s="20" customFormat="1" ht="15.5" x14ac:dyDescent="0.35">
      <c r="A96" s="15">
        <v>79</v>
      </c>
      <c r="B96" s="16">
        <v>286</v>
      </c>
      <c r="C96" s="17" t="s">
        <v>87</v>
      </c>
      <c r="D96" s="17" t="s">
        <v>332</v>
      </c>
      <c r="E96" s="18" t="s">
        <v>23</v>
      </c>
      <c r="F96" s="19" t="s">
        <v>2</v>
      </c>
      <c r="G96" s="22">
        <v>102</v>
      </c>
      <c r="H96" s="22">
        <v>99.1</v>
      </c>
      <c r="I96" s="22">
        <v>100.6</v>
      </c>
      <c r="J96" s="22">
        <v>97.9</v>
      </c>
      <c r="K96" s="22">
        <v>399.6</v>
      </c>
      <c r="L96" s="22">
        <v>100.8</v>
      </c>
      <c r="M96" s="22">
        <v>100.7</v>
      </c>
      <c r="N96" s="22">
        <v>99</v>
      </c>
      <c r="O96" s="22">
        <v>101.4</v>
      </c>
      <c r="P96" s="22">
        <f t="shared" si="6"/>
        <v>401.9</v>
      </c>
      <c r="Q96" s="22"/>
      <c r="R96" s="22"/>
      <c r="S96" s="22">
        <f t="shared" si="5"/>
        <v>801.5</v>
      </c>
    </row>
    <row r="97" spans="1:19" s="20" customFormat="1" ht="15.5" x14ac:dyDescent="0.35">
      <c r="A97" s="15">
        <v>80</v>
      </c>
      <c r="B97" s="16">
        <v>523</v>
      </c>
      <c r="C97" s="17" t="s">
        <v>95</v>
      </c>
      <c r="D97" s="17" t="s">
        <v>139</v>
      </c>
      <c r="E97" s="18" t="s">
        <v>38</v>
      </c>
      <c r="F97" s="19" t="s">
        <v>7</v>
      </c>
      <c r="G97" s="22">
        <v>98.9</v>
      </c>
      <c r="H97" s="22">
        <v>101.6</v>
      </c>
      <c r="I97" s="22">
        <v>102.8</v>
      </c>
      <c r="J97" s="22">
        <v>100.4</v>
      </c>
      <c r="K97" s="22">
        <v>403.70000000000005</v>
      </c>
      <c r="L97" s="22">
        <v>101.6</v>
      </c>
      <c r="M97" s="22">
        <v>98.3</v>
      </c>
      <c r="N97" s="22">
        <v>98.7</v>
      </c>
      <c r="O97" s="22">
        <v>99.2</v>
      </c>
      <c r="P97" s="22">
        <f t="shared" si="6"/>
        <v>397.79999999999995</v>
      </c>
      <c r="Q97" s="22"/>
      <c r="R97" s="22"/>
      <c r="S97" s="22">
        <f t="shared" si="5"/>
        <v>801.5</v>
      </c>
    </row>
    <row r="98" spans="1:19" s="20" customFormat="1" ht="15.5" x14ac:dyDescent="0.35">
      <c r="A98" s="15">
        <v>81</v>
      </c>
      <c r="B98" s="16">
        <v>200</v>
      </c>
      <c r="C98" s="17" t="s">
        <v>154</v>
      </c>
      <c r="D98" s="17" t="s">
        <v>153</v>
      </c>
      <c r="E98" s="18" t="s">
        <v>47</v>
      </c>
      <c r="F98" s="18" t="s">
        <v>22</v>
      </c>
      <c r="G98" s="22">
        <v>101.3</v>
      </c>
      <c r="H98" s="22">
        <v>100.9</v>
      </c>
      <c r="I98" s="22">
        <v>101.5</v>
      </c>
      <c r="J98" s="22">
        <v>101.6</v>
      </c>
      <c r="K98" s="22">
        <v>405.29999999999995</v>
      </c>
      <c r="L98" s="22">
        <v>99.8</v>
      </c>
      <c r="M98" s="22">
        <v>101.2</v>
      </c>
      <c r="N98" s="22">
        <v>98.4</v>
      </c>
      <c r="O98" s="22">
        <v>96.8</v>
      </c>
      <c r="P98" s="22">
        <f t="shared" si="6"/>
        <v>396.2</v>
      </c>
      <c r="Q98" s="22"/>
      <c r="R98" s="22"/>
      <c r="S98" s="22">
        <f t="shared" si="5"/>
        <v>801.5</v>
      </c>
    </row>
    <row r="99" spans="1:19" s="20" customFormat="1" ht="15.5" x14ac:dyDescent="0.35">
      <c r="A99" s="15">
        <v>82</v>
      </c>
      <c r="B99" s="16">
        <v>114</v>
      </c>
      <c r="C99" s="17" t="s">
        <v>181</v>
      </c>
      <c r="D99" s="17" t="s">
        <v>180</v>
      </c>
      <c r="E99" s="18" t="s">
        <v>21</v>
      </c>
      <c r="F99" s="19" t="s">
        <v>2</v>
      </c>
      <c r="G99" s="22">
        <v>96.4</v>
      </c>
      <c r="H99" s="22">
        <v>101.2</v>
      </c>
      <c r="I99" s="22">
        <v>102</v>
      </c>
      <c r="J99" s="22">
        <v>100.3</v>
      </c>
      <c r="K99" s="22">
        <v>399.90000000000003</v>
      </c>
      <c r="L99" s="22">
        <v>100.9</v>
      </c>
      <c r="M99" s="22">
        <v>100.9</v>
      </c>
      <c r="N99" s="22">
        <v>100</v>
      </c>
      <c r="O99" s="22">
        <v>99.7</v>
      </c>
      <c r="P99" s="22">
        <f t="shared" si="6"/>
        <v>401.5</v>
      </c>
      <c r="Q99" s="22"/>
      <c r="R99" s="22"/>
      <c r="S99" s="22">
        <f t="shared" si="5"/>
        <v>801.40000000000009</v>
      </c>
    </row>
    <row r="100" spans="1:19" s="20" customFormat="1" ht="15.5" x14ac:dyDescent="0.35">
      <c r="A100" s="15">
        <v>83</v>
      </c>
      <c r="B100" s="16">
        <v>212</v>
      </c>
      <c r="C100" s="17" t="s">
        <v>161</v>
      </c>
      <c r="D100" s="17" t="s">
        <v>160</v>
      </c>
      <c r="E100" s="18" t="s">
        <v>12</v>
      </c>
      <c r="F100" s="18" t="s">
        <v>22</v>
      </c>
      <c r="G100" s="22">
        <v>99.3</v>
      </c>
      <c r="H100" s="22">
        <v>99.4</v>
      </c>
      <c r="I100" s="22">
        <v>101.1</v>
      </c>
      <c r="J100" s="22">
        <v>100.6</v>
      </c>
      <c r="K100" s="22">
        <v>400.4</v>
      </c>
      <c r="L100" s="22">
        <v>99</v>
      </c>
      <c r="M100" s="22">
        <v>101.8</v>
      </c>
      <c r="N100" s="22">
        <v>100.3</v>
      </c>
      <c r="O100" s="22">
        <v>99.7</v>
      </c>
      <c r="P100" s="22">
        <f t="shared" si="6"/>
        <v>400.8</v>
      </c>
      <c r="Q100" s="22"/>
      <c r="R100" s="22"/>
      <c r="S100" s="22">
        <f t="shared" si="5"/>
        <v>801.2</v>
      </c>
    </row>
    <row r="101" spans="1:19" s="20" customFormat="1" ht="15.5" x14ac:dyDescent="0.35">
      <c r="A101" s="15">
        <v>84</v>
      </c>
      <c r="B101" s="16">
        <v>224</v>
      </c>
      <c r="C101" s="17" t="s">
        <v>187</v>
      </c>
      <c r="D101" s="17" t="s">
        <v>186</v>
      </c>
      <c r="E101" s="18" t="s">
        <v>26</v>
      </c>
      <c r="F101" s="19" t="s">
        <v>2</v>
      </c>
      <c r="G101" s="22">
        <v>100.6</v>
      </c>
      <c r="H101" s="22">
        <v>102.7</v>
      </c>
      <c r="I101" s="22">
        <v>101.9</v>
      </c>
      <c r="J101" s="22">
        <v>100.7</v>
      </c>
      <c r="K101" s="22">
        <v>405.90000000000003</v>
      </c>
      <c r="L101" s="22">
        <v>97.8</v>
      </c>
      <c r="M101" s="22">
        <v>99.8</v>
      </c>
      <c r="N101" s="22">
        <v>98.4</v>
      </c>
      <c r="O101" s="22">
        <v>99.2</v>
      </c>
      <c r="P101" s="22">
        <f t="shared" si="6"/>
        <v>395.2</v>
      </c>
      <c r="Q101" s="22"/>
      <c r="R101" s="22"/>
      <c r="S101" s="22">
        <f t="shared" si="5"/>
        <v>801.1</v>
      </c>
    </row>
    <row r="102" spans="1:19" s="20" customFormat="1" ht="15.5" x14ac:dyDescent="0.35">
      <c r="A102" s="15">
        <v>85</v>
      </c>
      <c r="B102" s="16">
        <v>352</v>
      </c>
      <c r="C102" s="17" t="s">
        <v>58</v>
      </c>
      <c r="D102" s="17" t="s">
        <v>67</v>
      </c>
      <c r="E102" s="18" t="s">
        <v>3</v>
      </c>
      <c r="F102" s="19" t="s">
        <v>2</v>
      </c>
      <c r="G102" s="22">
        <v>98</v>
      </c>
      <c r="H102" s="22">
        <v>102.4</v>
      </c>
      <c r="I102" s="22">
        <v>97.9</v>
      </c>
      <c r="J102" s="22">
        <v>101.3</v>
      </c>
      <c r="K102" s="22">
        <v>399.6</v>
      </c>
      <c r="L102" s="22">
        <v>97.9</v>
      </c>
      <c r="M102" s="22">
        <v>100.1</v>
      </c>
      <c r="N102" s="22">
        <v>102.5</v>
      </c>
      <c r="O102" s="22">
        <v>100.9</v>
      </c>
      <c r="P102" s="22">
        <f t="shared" si="6"/>
        <v>401.4</v>
      </c>
      <c r="Q102" s="22"/>
      <c r="R102" s="22"/>
      <c r="S102" s="22">
        <f t="shared" si="5"/>
        <v>801</v>
      </c>
    </row>
    <row r="103" spans="1:19" s="20" customFormat="1" ht="15.5" x14ac:dyDescent="0.35">
      <c r="A103" s="15">
        <v>86</v>
      </c>
      <c r="B103" s="16">
        <v>346</v>
      </c>
      <c r="C103" s="17" t="s">
        <v>343</v>
      </c>
      <c r="D103" s="17" t="s">
        <v>342</v>
      </c>
      <c r="E103" s="18" t="s">
        <v>3</v>
      </c>
      <c r="F103" s="19" t="s">
        <v>2</v>
      </c>
      <c r="G103" s="22">
        <v>99.8</v>
      </c>
      <c r="H103" s="22">
        <v>99.4</v>
      </c>
      <c r="I103" s="22">
        <v>102.6</v>
      </c>
      <c r="J103" s="22">
        <v>103.5</v>
      </c>
      <c r="K103" s="22">
        <v>405.29999999999995</v>
      </c>
      <c r="L103" s="22">
        <v>101.3</v>
      </c>
      <c r="M103" s="22">
        <v>99.9</v>
      </c>
      <c r="N103" s="22">
        <v>94.8</v>
      </c>
      <c r="O103" s="22">
        <v>99.6</v>
      </c>
      <c r="P103" s="22">
        <f t="shared" si="6"/>
        <v>395.6</v>
      </c>
      <c r="Q103" s="22"/>
      <c r="R103" s="22"/>
      <c r="S103" s="22">
        <f t="shared" si="5"/>
        <v>800.9</v>
      </c>
    </row>
    <row r="104" spans="1:19" s="20" customFormat="1" ht="15.5" x14ac:dyDescent="0.35">
      <c r="A104" s="15">
        <v>87</v>
      </c>
      <c r="B104" s="16">
        <v>552</v>
      </c>
      <c r="C104" s="17" t="s">
        <v>260</v>
      </c>
      <c r="D104" s="17" t="s">
        <v>259</v>
      </c>
      <c r="E104" s="18" t="s">
        <v>28</v>
      </c>
      <c r="F104" s="19" t="s">
        <v>7</v>
      </c>
      <c r="G104" s="22">
        <v>103.7</v>
      </c>
      <c r="H104" s="22">
        <v>99</v>
      </c>
      <c r="I104" s="22">
        <v>98.3</v>
      </c>
      <c r="J104" s="22">
        <v>100.6</v>
      </c>
      <c r="K104" s="22">
        <v>401.6</v>
      </c>
      <c r="L104" s="22">
        <v>97.6</v>
      </c>
      <c r="M104" s="22">
        <v>100.6</v>
      </c>
      <c r="N104" s="22">
        <v>102.7</v>
      </c>
      <c r="O104" s="22">
        <v>98.1</v>
      </c>
      <c r="P104" s="22">
        <f t="shared" si="6"/>
        <v>399</v>
      </c>
      <c r="Q104" s="22"/>
      <c r="R104" s="22"/>
      <c r="S104" s="22">
        <f t="shared" si="5"/>
        <v>800.6</v>
      </c>
    </row>
    <row r="105" spans="1:19" s="20" customFormat="1" ht="15.5" x14ac:dyDescent="0.35">
      <c r="A105" s="15">
        <v>88</v>
      </c>
      <c r="B105" s="16">
        <v>630</v>
      </c>
      <c r="C105" s="17" t="s">
        <v>284</v>
      </c>
      <c r="D105" s="17" t="s">
        <v>125</v>
      </c>
      <c r="E105" s="18" t="s">
        <v>45</v>
      </c>
      <c r="F105" s="19" t="s">
        <v>7</v>
      </c>
      <c r="G105" s="22">
        <v>101</v>
      </c>
      <c r="H105" s="22">
        <v>96.2</v>
      </c>
      <c r="I105" s="22">
        <v>101.7</v>
      </c>
      <c r="J105" s="22">
        <v>99.5</v>
      </c>
      <c r="K105" s="22">
        <v>398.4</v>
      </c>
      <c r="L105" s="22">
        <v>99.8</v>
      </c>
      <c r="M105" s="22">
        <v>101.8</v>
      </c>
      <c r="N105" s="22">
        <v>98</v>
      </c>
      <c r="O105" s="22">
        <v>102.3</v>
      </c>
      <c r="P105" s="22">
        <f t="shared" si="6"/>
        <v>401.90000000000003</v>
      </c>
      <c r="Q105" s="22"/>
      <c r="R105" s="22"/>
      <c r="S105" s="22">
        <f t="shared" si="5"/>
        <v>800.3</v>
      </c>
    </row>
    <row r="106" spans="1:19" s="20" customFormat="1" ht="15.5" x14ac:dyDescent="0.35">
      <c r="A106" s="15">
        <v>89</v>
      </c>
      <c r="B106" s="16">
        <v>139</v>
      </c>
      <c r="C106" s="17" t="s">
        <v>71</v>
      </c>
      <c r="D106" s="17" t="s">
        <v>159</v>
      </c>
      <c r="E106" s="18" t="s">
        <v>27</v>
      </c>
      <c r="F106" s="18" t="s">
        <v>22</v>
      </c>
      <c r="G106" s="22">
        <v>101.6</v>
      </c>
      <c r="H106" s="22">
        <v>98</v>
      </c>
      <c r="I106" s="22">
        <v>102</v>
      </c>
      <c r="J106" s="22">
        <v>101.5</v>
      </c>
      <c r="K106" s="22">
        <v>403.1</v>
      </c>
      <c r="L106" s="22">
        <v>98.7</v>
      </c>
      <c r="M106" s="22">
        <v>100.5</v>
      </c>
      <c r="N106" s="22">
        <v>97.6</v>
      </c>
      <c r="O106" s="22">
        <v>100.4</v>
      </c>
      <c r="P106" s="22">
        <f t="shared" si="6"/>
        <v>397.19999999999993</v>
      </c>
      <c r="Q106" s="22"/>
      <c r="R106" s="22"/>
      <c r="S106" s="22">
        <f t="shared" si="5"/>
        <v>800.3</v>
      </c>
    </row>
    <row r="107" spans="1:19" s="20" customFormat="1" ht="15.5" x14ac:dyDescent="0.35">
      <c r="A107" s="15">
        <v>90</v>
      </c>
      <c r="B107" s="16">
        <v>597</v>
      </c>
      <c r="C107" s="17" t="s">
        <v>133</v>
      </c>
      <c r="D107" s="17" t="s">
        <v>132</v>
      </c>
      <c r="E107" s="18" t="s">
        <v>66</v>
      </c>
      <c r="F107" s="19" t="s">
        <v>2</v>
      </c>
      <c r="G107" s="22">
        <v>98.1</v>
      </c>
      <c r="H107" s="22">
        <v>100.6</v>
      </c>
      <c r="I107" s="22">
        <v>100.7</v>
      </c>
      <c r="J107" s="22">
        <v>101.8</v>
      </c>
      <c r="K107" s="22">
        <v>401.2</v>
      </c>
      <c r="L107" s="22">
        <v>100.8</v>
      </c>
      <c r="M107" s="22">
        <v>101.3</v>
      </c>
      <c r="N107" s="22">
        <v>99.7</v>
      </c>
      <c r="O107" s="22">
        <v>97.2</v>
      </c>
      <c r="P107" s="22">
        <f t="shared" si="6"/>
        <v>399</v>
      </c>
      <c r="Q107" s="22"/>
      <c r="R107" s="22"/>
      <c r="S107" s="22">
        <f t="shared" si="5"/>
        <v>800.2</v>
      </c>
    </row>
    <row r="108" spans="1:19" s="20" customFormat="1" ht="15.5" x14ac:dyDescent="0.35">
      <c r="A108" s="15">
        <v>91</v>
      </c>
      <c r="B108" s="16">
        <v>609</v>
      </c>
      <c r="C108" s="17" t="s">
        <v>280</v>
      </c>
      <c r="D108" s="17" t="s">
        <v>279</v>
      </c>
      <c r="E108" s="18" t="s">
        <v>40</v>
      </c>
      <c r="F108" s="19" t="s">
        <v>2</v>
      </c>
      <c r="G108" s="22">
        <v>98.7</v>
      </c>
      <c r="H108" s="22">
        <v>96.6</v>
      </c>
      <c r="I108" s="22">
        <v>99.3</v>
      </c>
      <c r="J108" s="22">
        <v>102.5</v>
      </c>
      <c r="K108" s="22">
        <v>397.1</v>
      </c>
      <c r="L108" s="22">
        <v>103.1</v>
      </c>
      <c r="M108" s="22">
        <v>99.9</v>
      </c>
      <c r="N108" s="22">
        <v>98.4</v>
      </c>
      <c r="O108" s="22">
        <v>101.4</v>
      </c>
      <c r="P108" s="22">
        <f t="shared" si="6"/>
        <v>402.79999999999995</v>
      </c>
      <c r="Q108" s="22"/>
      <c r="R108" s="22"/>
      <c r="S108" s="22">
        <f t="shared" si="5"/>
        <v>799.9</v>
      </c>
    </row>
    <row r="109" spans="1:19" s="20" customFormat="1" ht="15.5" x14ac:dyDescent="0.35">
      <c r="A109" s="15">
        <v>92</v>
      </c>
      <c r="B109" s="16">
        <v>308</v>
      </c>
      <c r="C109" s="17" t="s">
        <v>253</v>
      </c>
      <c r="D109" s="17" t="s">
        <v>252</v>
      </c>
      <c r="E109" s="18" t="s">
        <v>34</v>
      </c>
      <c r="F109" s="19" t="s">
        <v>7</v>
      </c>
      <c r="G109" s="22">
        <v>100.7</v>
      </c>
      <c r="H109" s="22">
        <v>100.6</v>
      </c>
      <c r="I109" s="22">
        <v>99.3</v>
      </c>
      <c r="J109" s="22">
        <v>97.7</v>
      </c>
      <c r="K109" s="22">
        <v>398.3</v>
      </c>
      <c r="L109" s="22">
        <v>100.1</v>
      </c>
      <c r="M109" s="22">
        <v>101</v>
      </c>
      <c r="N109" s="22">
        <v>100</v>
      </c>
      <c r="O109" s="22">
        <v>100.1</v>
      </c>
      <c r="P109" s="22">
        <f t="shared" si="6"/>
        <v>401.20000000000005</v>
      </c>
      <c r="Q109" s="22"/>
      <c r="R109" s="22"/>
      <c r="S109" s="22">
        <f t="shared" si="5"/>
        <v>799.5</v>
      </c>
    </row>
    <row r="110" spans="1:19" s="20" customFormat="1" ht="15.5" x14ac:dyDescent="0.35">
      <c r="A110" s="15">
        <v>93</v>
      </c>
      <c r="B110" s="16">
        <v>314</v>
      </c>
      <c r="C110" s="17" t="s">
        <v>223</v>
      </c>
      <c r="D110" s="17" t="s">
        <v>222</v>
      </c>
      <c r="E110" s="18" t="s">
        <v>47</v>
      </c>
      <c r="F110" s="19" t="s">
        <v>2</v>
      </c>
      <c r="G110" s="22">
        <v>101</v>
      </c>
      <c r="H110" s="22">
        <v>98.6</v>
      </c>
      <c r="I110" s="22">
        <v>99.7</v>
      </c>
      <c r="J110" s="22">
        <v>100.8</v>
      </c>
      <c r="K110" s="22">
        <v>400.1</v>
      </c>
      <c r="L110" s="22">
        <v>100.5</v>
      </c>
      <c r="M110" s="22">
        <v>101.9</v>
      </c>
      <c r="N110" s="22">
        <v>99.7</v>
      </c>
      <c r="O110" s="22">
        <v>97.3</v>
      </c>
      <c r="P110" s="22">
        <f t="shared" si="6"/>
        <v>399.40000000000003</v>
      </c>
      <c r="Q110" s="22"/>
      <c r="R110" s="22"/>
      <c r="S110" s="22">
        <f t="shared" si="5"/>
        <v>799.5</v>
      </c>
    </row>
    <row r="111" spans="1:19" s="20" customFormat="1" ht="15.5" x14ac:dyDescent="0.35">
      <c r="A111" s="15">
        <v>94</v>
      </c>
      <c r="B111" s="16">
        <v>365</v>
      </c>
      <c r="C111" s="17" t="s">
        <v>61</v>
      </c>
      <c r="D111" s="17" t="s">
        <v>214</v>
      </c>
      <c r="E111" s="18" t="s">
        <v>10</v>
      </c>
      <c r="F111" s="19" t="s">
        <v>7</v>
      </c>
      <c r="G111" s="22">
        <v>101.5</v>
      </c>
      <c r="H111" s="22">
        <v>100.3</v>
      </c>
      <c r="I111" s="22">
        <v>98.3</v>
      </c>
      <c r="J111" s="22">
        <v>100.3</v>
      </c>
      <c r="K111" s="22">
        <v>400.40000000000003</v>
      </c>
      <c r="L111" s="22">
        <v>101.9</v>
      </c>
      <c r="M111" s="22">
        <v>100.5</v>
      </c>
      <c r="N111" s="22">
        <v>100.4</v>
      </c>
      <c r="O111" s="22">
        <v>96.1</v>
      </c>
      <c r="P111" s="22">
        <f t="shared" si="6"/>
        <v>398.9</v>
      </c>
      <c r="Q111" s="22"/>
      <c r="R111" s="22"/>
      <c r="S111" s="22">
        <f t="shared" si="5"/>
        <v>799.3</v>
      </c>
    </row>
    <row r="112" spans="1:19" s="20" customFormat="1" ht="15.5" x14ac:dyDescent="0.35">
      <c r="A112" s="15">
        <v>95</v>
      </c>
      <c r="B112" s="16">
        <v>177</v>
      </c>
      <c r="C112" s="17" t="s">
        <v>87</v>
      </c>
      <c r="D112" s="17" t="s">
        <v>249</v>
      </c>
      <c r="E112" s="18" t="s">
        <v>26</v>
      </c>
      <c r="F112" s="19" t="s">
        <v>7</v>
      </c>
      <c r="G112" s="22">
        <v>99.4</v>
      </c>
      <c r="H112" s="22">
        <v>99.3</v>
      </c>
      <c r="I112" s="22">
        <v>101.5</v>
      </c>
      <c r="J112" s="22">
        <v>100.9</v>
      </c>
      <c r="K112" s="22">
        <v>401.1</v>
      </c>
      <c r="L112" s="22">
        <v>99.2</v>
      </c>
      <c r="M112" s="22">
        <v>99.1</v>
      </c>
      <c r="N112" s="22">
        <v>100.9</v>
      </c>
      <c r="O112" s="22">
        <v>98.6</v>
      </c>
      <c r="P112" s="22">
        <f t="shared" si="6"/>
        <v>397.80000000000007</v>
      </c>
      <c r="Q112" s="22"/>
      <c r="R112" s="22"/>
      <c r="S112" s="22">
        <f t="shared" si="5"/>
        <v>798.90000000000009</v>
      </c>
    </row>
    <row r="113" spans="1:19" s="20" customFormat="1" ht="15.5" x14ac:dyDescent="0.35">
      <c r="A113" s="15">
        <v>96</v>
      </c>
      <c r="B113" s="16">
        <v>353</v>
      </c>
      <c r="C113" s="17" t="s">
        <v>312</v>
      </c>
      <c r="D113" s="17" t="s">
        <v>311</v>
      </c>
      <c r="E113" s="18" t="s">
        <v>14</v>
      </c>
      <c r="F113" s="19" t="s">
        <v>7</v>
      </c>
      <c r="G113" s="22">
        <v>97.5</v>
      </c>
      <c r="H113" s="22">
        <v>100.1</v>
      </c>
      <c r="I113" s="22">
        <v>98.1</v>
      </c>
      <c r="J113" s="22">
        <v>100.9</v>
      </c>
      <c r="K113" s="22">
        <v>396.6</v>
      </c>
      <c r="L113" s="22">
        <v>99.1</v>
      </c>
      <c r="M113" s="22">
        <v>102</v>
      </c>
      <c r="N113" s="22">
        <v>100.4</v>
      </c>
      <c r="O113" s="22">
        <v>100.1</v>
      </c>
      <c r="P113" s="22">
        <f t="shared" si="6"/>
        <v>401.6</v>
      </c>
      <c r="Q113" s="22"/>
      <c r="R113" s="22"/>
      <c r="S113" s="22">
        <f t="shared" si="5"/>
        <v>798.2</v>
      </c>
    </row>
    <row r="114" spans="1:19" s="20" customFormat="1" ht="15.5" x14ac:dyDescent="0.35">
      <c r="A114" s="15">
        <v>97</v>
      </c>
      <c r="B114" s="16">
        <v>519</v>
      </c>
      <c r="C114" s="17" t="s">
        <v>157</v>
      </c>
      <c r="D114" s="17" t="s">
        <v>156</v>
      </c>
      <c r="E114" s="18" t="s">
        <v>20</v>
      </c>
      <c r="F114" s="18" t="s">
        <v>7</v>
      </c>
      <c r="G114" s="22">
        <v>99.5</v>
      </c>
      <c r="H114" s="22">
        <v>102.1</v>
      </c>
      <c r="I114" s="22">
        <v>103.5</v>
      </c>
      <c r="J114" s="22">
        <v>99.3</v>
      </c>
      <c r="K114" s="22">
        <v>404.40000000000003</v>
      </c>
      <c r="L114" s="22">
        <v>98.6</v>
      </c>
      <c r="M114" s="22">
        <v>98.2</v>
      </c>
      <c r="N114" s="22">
        <v>98.3</v>
      </c>
      <c r="O114" s="22">
        <v>98.7</v>
      </c>
      <c r="P114" s="22">
        <f t="shared" si="6"/>
        <v>393.8</v>
      </c>
      <c r="Q114" s="22"/>
      <c r="R114" s="22"/>
      <c r="S114" s="22">
        <f t="shared" ref="S114:S145" si="7">R114+P114+K114</f>
        <v>798.2</v>
      </c>
    </row>
    <row r="115" spans="1:19" s="20" customFormat="1" ht="15.5" x14ac:dyDescent="0.35">
      <c r="A115" s="15">
        <v>98</v>
      </c>
      <c r="B115" s="16">
        <v>284</v>
      </c>
      <c r="C115" s="17" t="s">
        <v>71</v>
      </c>
      <c r="D115" s="17" t="s">
        <v>290</v>
      </c>
      <c r="E115" s="18" t="s">
        <v>34</v>
      </c>
      <c r="F115" s="19" t="s">
        <v>2</v>
      </c>
      <c r="G115" s="22">
        <v>96.1</v>
      </c>
      <c r="H115" s="22">
        <v>99.1</v>
      </c>
      <c r="I115" s="22">
        <v>99</v>
      </c>
      <c r="J115" s="22">
        <v>100.7</v>
      </c>
      <c r="K115" s="22">
        <v>394.9</v>
      </c>
      <c r="L115" s="22">
        <v>101.5</v>
      </c>
      <c r="M115" s="22">
        <v>100.4</v>
      </c>
      <c r="N115" s="22">
        <v>101.5</v>
      </c>
      <c r="O115" s="22">
        <v>99.6</v>
      </c>
      <c r="P115" s="22">
        <f t="shared" si="6"/>
        <v>403</v>
      </c>
      <c r="Q115" s="22"/>
      <c r="R115" s="22"/>
      <c r="S115" s="22">
        <f t="shared" si="7"/>
        <v>797.9</v>
      </c>
    </row>
    <row r="116" spans="1:19" s="20" customFormat="1" ht="15.5" x14ac:dyDescent="0.35">
      <c r="A116" s="15">
        <v>99</v>
      </c>
      <c r="B116" s="16">
        <v>203</v>
      </c>
      <c r="C116" s="17" t="s">
        <v>91</v>
      </c>
      <c r="D116" s="17" t="s">
        <v>122</v>
      </c>
      <c r="E116" s="18" t="s">
        <v>41</v>
      </c>
      <c r="F116" s="19" t="s">
        <v>7</v>
      </c>
      <c r="G116" s="22">
        <v>99.9</v>
      </c>
      <c r="H116" s="22">
        <v>97.8</v>
      </c>
      <c r="I116" s="22">
        <v>100.8</v>
      </c>
      <c r="J116" s="22">
        <v>101.7</v>
      </c>
      <c r="K116" s="22">
        <v>400.2</v>
      </c>
      <c r="L116" s="22">
        <v>98.2</v>
      </c>
      <c r="M116" s="22">
        <v>98.3</v>
      </c>
      <c r="N116" s="22">
        <v>103</v>
      </c>
      <c r="O116" s="22">
        <v>98.1</v>
      </c>
      <c r="P116" s="22">
        <f t="shared" si="6"/>
        <v>397.6</v>
      </c>
      <c r="Q116" s="22"/>
      <c r="R116" s="22"/>
      <c r="S116" s="22">
        <f t="shared" si="7"/>
        <v>797.8</v>
      </c>
    </row>
    <row r="117" spans="1:19" s="20" customFormat="1" ht="15.5" x14ac:dyDescent="0.35">
      <c r="A117" s="15">
        <v>100</v>
      </c>
      <c r="B117" s="16">
        <v>480</v>
      </c>
      <c r="C117" s="17" t="s">
        <v>195</v>
      </c>
      <c r="D117" s="17" t="s">
        <v>194</v>
      </c>
      <c r="E117" s="18" t="s">
        <v>66</v>
      </c>
      <c r="F117" s="19" t="s">
        <v>2</v>
      </c>
      <c r="G117" s="22">
        <v>97.5</v>
      </c>
      <c r="H117" s="22">
        <v>103.6</v>
      </c>
      <c r="I117" s="22">
        <v>98.4</v>
      </c>
      <c r="J117" s="22">
        <v>101.6</v>
      </c>
      <c r="K117" s="22">
        <v>401.1</v>
      </c>
      <c r="L117" s="22">
        <v>95.4</v>
      </c>
      <c r="M117" s="22">
        <v>99.7</v>
      </c>
      <c r="N117" s="22">
        <v>101.4</v>
      </c>
      <c r="O117" s="22">
        <v>100.2</v>
      </c>
      <c r="P117" s="22">
        <f t="shared" si="6"/>
        <v>396.7</v>
      </c>
      <c r="Q117" s="22"/>
      <c r="R117" s="22"/>
      <c r="S117" s="22">
        <f t="shared" si="7"/>
        <v>797.8</v>
      </c>
    </row>
    <row r="118" spans="1:19" s="20" customFormat="1" ht="15.5" x14ac:dyDescent="0.35">
      <c r="A118" s="15">
        <v>101</v>
      </c>
      <c r="B118" s="16">
        <v>214</v>
      </c>
      <c r="C118" s="17" t="s">
        <v>56</v>
      </c>
      <c r="D118" s="17" t="s">
        <v>138</v>
      </c>
      <c r="E118" s="18" t="s">
        <v>28</v>
      </c>
      <c r="F118" s="19" t="s">
        <v>2</v>
      </c>
      <c r="G118" s="22">
        <v>100</v>
      </c>
      <c r="H118" s="22">
        <v>96.9</v>
      </c>
      <c r="I118" s="22">
        <v>97.2</v>
      </c>
      <c r="J118" s="22">
        <v>98.9</v>
      </c>
      <c r="K118" s="22">
        <v>393</v>
      </c>
      <c r="L118" s="22">
        <v>102.8</v>
      </c>
      <c r="M118" s="22">
        <v>102.3</v>
      </c>
      <c r="N118" s="22">
        <v>100</v>
      </c>
      <c r="O118" s="22">
        <v>99.3</v>
      </c>
      <c r="P118" s="22">
        <f t="shared" si="6"/>
        <v>404.40000000000003</v>
      </c>
      <c r="Q118" s="22"/>
      <c r="R118" s="22"/>
      <c r="S118" s="22">
        <f t="shared" si="7"/>
        <v>797.40000000000009</v>
      </c>
    </row>
    <row r="119" spans="1:19" s="20" customFormat="1" ht="15.5" x14ac:dyDescent="0.35">
      <c r="A119" s="15">
        <v>102</v>
      </c>
      <c r="B119" s="16">
        <v>569</v>
      </c>
      <c r="C119" s="17" t="s">
        <v>63</v>
      </c>
      <c r="D119" s="17" t="s">
        <v>328</v>
      </c>
      <c r="E119" s="18" t="s">
        <v>5</v>
      </c>
      <c r="F119" s="19" t="s">
        <v>7</v>
      </c>
      <c r="G119" s="22">
        <v>97</v>
      </c>
      <c r="H119" s="22">
        <v>101.1</v>
      </c>
      <c r="I119" s="22">
        <v>101</v>
      </c>
      <c r="J119" s="22">
        <v>99.1</v>
      </c>
      <c r="K119" s="22">
        <v>398.20000000000005</v>
      </c>
      <c r="L119" s="22">
        <v>101.3</v>
      </c>
      <c r="M119" s="22">
        <v>99.3</v>
      </c>
      <c r="N119" s="22">
        <v>98.2</v>
      </c>
      <c r="O119" s="22">
        <v>100.2</v>
      </c>
      <c r="P119" s="22">
        <f t="shared" si="6"/>
        <v>399</v>
      </c>
      <c r="Q119" s="22"/>
      <c r="R119" s="22"/>
      <c r="S119" s="22">
        <f t="shared" si="7"/>
        <v>797.2</v>
      </c>
    </row>
    <row r="120" spans="1:19" s="20" customFormat="1" ht="15.5" x14ac:dyDescent="0.35">
      <c r="A120" s="15">
        <v>103</v>
      </c>
      <c r="B120" s="16">
        <v>465</v>
      </c>
      <c r="C120" s="17" t="s">
        <v>189</v>
      </c>
      <c r="D120" s="17" t="s">
        <v>188</v>
      </c>
      <c r="E120" s="18" t="s">
        <v>33</v>
      </c>
      <c r="F120" s="19" t="s">
        <v>7</v>
      </c>
      <c r="G120" s="22">
        <v>98.9</v>
      </c>
      <c r="H120" s="22">
        <v>99.9</v>
      </c>
      <c r="I120" s="22">
        <v>101.6</v>
      </c>
      <c r="J120" s="22">
        <v>100.1</v>
      </c>
      <c r="K120" s="22">
        <v>400.5</v>
      </c>
      <c r="L120" s="22">
        <v>97.9</v>
      </c>
      <c r="M120" s="22">
        <v>99.4</v>
      </c>
      <c r="N120" s="22">
        <v>100.9</v>
      </c>
      <c r="O120" s="22">
        <v>98.4</v>
      </c>
      <c r="P120" s="22">
        <f t="shared" si="6"/>
        <v>396.6</v>
      </c>
      <c r="Q120" s="22"/>
      <c r="R120" s="22"/>
      <c r="S120" s="22">
        <f t="shared" si="7"/>
        <v>797.1</v>
      </c>
    </row>
    <row r="121" spans="1:19" s="20" customFormat="1" ht="15.5" x14ac:dyDescent="0.35">
      <c r="A121" s="15">
        <v>104</v>
      </c>
      <c r="B121" s="16">
        <v>399</v>
      </c>
      <c r="C121" s="17" t="s">
        <v>218</v>
      </c>
      <c r="D121" s="17" t="s">
        <v>313</v>
      </c>
      <c r="E121" s="18" t="s">
        <v>48</v>
      </c>
      <c r="F121" s="18" t="s">
        <v>22</v>
      </c>
      <c r="G121" s="22">
        <v>97.7</v>
      </c>
      <c r="H121" s="22">
        <v>102.8</v>
      </c>
      <c r="I121" s="22">
        <v>98.4</v>
      </c>
      <c r="J121" s="22">
        <v>103.3</v>
      </c>
      <c r="K121" s="22">
        <v>402.2</v>
      </c>
      <c r="L121" s="22">
        <v>100.9</v>
      </c>
      <c r="M121" s="22">
        <v>98.5</v>
      </c>
      <c r="N121" s="22">
        <v>97.6</v>
      </c>
      <c r="O121" s="22">
        <v>97.6</v>
      </c>
      <c r="P121" s="22">
        <f t="shared" ref="P121:P152" si="8">SUM(L121:O121)</f>
        <v>394.6</v>
      </c>
      <c r="Q121" s="22"/>
      <c r="R121" s="22"/>
      <c r="S121" s="22">
        <f t="shared" si="7"/>
        <v>796.8</v>
      </c>
    </row>
    <row r="122" spans="1:19" s="20" customFormat="1" ht="15.5" x14ac:dyDescent="0.35">
      <c r="A122" s="15">
        <v>105</v>
      </c>
      <c r="B122" s="16">
        <v>438</v>
      </c>
      <c r="C122" s="17" t="s">
        <v>225</v>
      </c>
      <c r="D122" s="17" t="s">
        <v>224</v>
      </c>
      <c r="E122" s="18" t="s">
        <v>8</v>
      </c>
      <c r="F122" s="19" t="s">
        <v>7</v>
      </c>
      <c r="G122" s="22">
        <v>98.2</v>
      </c>
      <c r="H122" s="22">
        <v>97.6</v>
      </c>
      <c r="I122" s="22">
        <v>95.2</v>
      </c>
      <c r="J122" s="22">
        <v>101.9</v>
      </c>
      <c r="K122" s="22">
        <v>392.9</v>
      </c>
      <c r="L122" s="22">
        <v>101.6</v>
      </c>
      <c r="M122" s="22">
        <v>101.5</v>
      </c>
      <c r="N122" s="22">
        <v>99.2</v>
      </c>
      <c r="O122" s="22">
        <v>101.3</v>
      </c>
      <c r="P122" s="22">
        <f t="shared" si="8"/>
        <v>403.6</v>
      </c>
      <c r="Q122" s="22"/>
      <c r="R122" s="22"/>
      <c r="S122" s="22">
        <f t="shared" si="7"/>
        <v>796.5</v>
      </c>
    </row>
    <row r="123" spans="1:19" s="20" customFormat="1" ht="15.5" x14ac:dyDescent="0.35">
      <c r="A123" s="15">
        <v>106</v>
      </c>
      <c r="B123" s="16">
        <v>532</v>
      </c>
      <c r="C123" s="17" t="s">
        <v>297</v>
      </c>
      <c r="D123" s="17" t="s">
        <v>296</v>
      </c>
      <c r="E123" s="18" t="s">
        <v>10</v>
      </c>
      <c r="F123" s="19" t="s">
        <v>7</v>
      </c>
      <c r="G123" s="22">
        <v>97.3</v>
      </c>
      <c r="H123" s="22">
        <v>100.4</v>
      </c>
      <c r="I123" s="22">
        <v>97.1</v>
      </c>
      <c r="J123" s="22">
        <v>100.2</v>
      </c>
      <c r="K123" s="22">
        <v>394.99999999999994</v>
      </c>
      <c r="L123" s="22">
        <v>99.7</v>
      </c>
      <c r="M123" s="22">
        <v>101.2</v>
      </c>
      <c r="N123" s="22">
        <v>101.7</v>
      </c>
      <c r="O123" s="22">
        <v>98.9</v>
      </c>
      <c r="P123" s="22">
        <f t="shared" si="8"/>
        <v>401.5</v>
      </c>
      <c r="Q123" s="22"/>
      <c r="R123" s="22"/>
      <c r="S123" s="22">
        <f t="shared" si="7"/>
        <v>796.5</v>
      </c>
    </row>
    <row r="124" spans="1:19" s="20" customFormat="1" ht="15.5" x14ac:dyDescent="0.35">
      <c r="A124" s="15">
        <v>107</v>
      </c>
      <c r="B124" s="16">
        <v>118</v>
      </c>
      <c r="C124" s="17" t="s">
        <v>56</v>
      </c>
      <c r="D124" s="17" t="s">
        <v>234</v>
      </c>
      <c r="E124" s="18" t="s">
        <v>30</v>
      </c>
      <c r="F124" s="19" t="s">
        <v>2</v>
      </c>
      <c r="G124" s="22">
        <v>99</v>
      </c>
      <c r="H124" s="22">
        <v>100.7</v>
      </c>
      <c r="I124" s="22">
        <v>100.5</v>
      </c>
      <c r="J124" s="22">
        <v>98.9</v>
      </c>
      <c r="K124" s="22">
        <v>399.1</v>
      </c>
      <c r="L124" s="22">
        <v>100.3</v>
      </c>
      <c r="M124" s="22">
        <v>97.3</v>
      </c>
      <c r="N124" s="22">
        <v>99.8</v>
      </c>
      <c r="O124" s="22">
        <v>100</v>
      </c>
      <c r="P124" s="22">
        <f t="shared" si="8"/>
        <v>397.4</v>
      </c>
      <c r="Q124" s="22"/>
      <c r="R124" s="22"/>
      <c r="S124" s="22">
        <f t="shared" si="7"/>
        <v>796.5</v>
      </c>
    </row>
    <row r="125" spans="1:19" s="20" customFormat="1" ht="15.5" x14ac:dyDescent="0.35">
      <c r="A125" s="15">
        <v>108</v>
      </c>
      <c r="B125" s="16">
        <v>643</v>
      </c>
      <c r="C125" s="17" t="s">
        <v>114</v>
      </c>
      <c r="D125" s="17" t="s">
        <v>261</v>
      </c>
      <c r="E125" s="18" t="s">
        <v>13</v>
      </c>
      <c r="F125" s="19" t="s">
        <v>2</v>
      </c>
      <c r="G125" s="22">
        <v>100.6</v>
      </c>
      <c r="H125" s="22">
        <v>101.7</v>
      </c>
      <c r="I125" s="22">
        <v>99.6</v>
      </c>
      <c r="J125" s="22">
        <v>99.8</v>
      </c>
      <c r="K125" s="22">
        <v>401.7</v>
      </c>
      <c r="L125" s="22">
        <v>99.9</v>
      </c>
      <c r="M125" s="22">
        <v>98.6</v>
      </c>
      <c r="N125" s="22">
        <v>100.9</v>
      </c>
      <c r="O125" s="22">
        <v>95.4</v>
      </c>
      <c r="P125" s="22">
        <f t="shared" si="8"/>
        <v>394.79999999999995</v>
      </c>
      <c r="Q125" s="22"/>
      <c r="R125" s="22"/>
      <c r="S125" s="22">
        <f t="shared" si="7"/>
        <v>796.5</v>
      </c>
    </row>
    <row r="126" spans="1:19" s="20" customFormat="1" ht="15.5" x14ac:dyDescent="0.35">
      <c r="A126" s="15">
        <v>109</v>
      </c>
      <c r="B126" s="16">
        <v>534</v>
      </c>
      <c r="C126" s="17" t="s">
        <v>231</v>
      </c>
      <c r="D126" s="17" t="s">
        <v>230</v>
      </c>
      <c r="E126" s="18" t="s">
        <v>23</v>
      </c>
      <c r="F126" s="19" t="s">
        <v>7</v>
      </c>
      <c r="G126" s="22">
        <v>96.5</v>
      </c>
      <c r="H126" s="22">
        <v>99.5</v>
      </c>
      <c r="I126" s="22">
        <v>99.5</v>
      </c>
      <c r="J126" s="22">
        <v>100.2</v>
      </c>
      <c r="K126" s="22">
        <v>395.7</v>
      </c>
      <c r="L126" s="22">
        <v>100.7</v>
      </c>
      <c r="M126" s="22">
        <v>99.9</v>
      </c>
      <c r="N126" s="22">
        <v>99.2</v>
      </c>
      <c r="O126" s="22">
        <v>100.5</v>
      </c>
      <c r="P126" s="22">
        <f t="shared" si="8"/>
        <v>400.3</v>
      </c>
      <c r="Q126" s="22"/>
      <c r="R126" s="22"/>
      <c r="S126" s="22">
        <f t="shared" si="7"/>
        <v>796</v>
      </c>
    </row>
    <row r="127" spans="1:19" s="20" customFormat="1" ht="15.5" x14ac:dyDescent="0.35">
      <c r="A127" s="15">
        <v>110</v>
      </c>
      <c r="B127" s="16">
        <v>394</v>
      </c>
      <c r="C127" s="17" t="s">
        <v>118</v>
      </c>
      <c r="D127" s="17" t="s">
        <v>117</v>
      </c>
      <c r="E127" s="18" t="s">
        <v>29</v>
      </c>
      <c r="F127" s="19" t="s">
        <v>2</v>
      </c>
      <c r="G127" s="22">
        <v>98.9</v>
      </c>
      <c r="H127" s="22">
        <v>99.7</v>
      </c>
      <c r="I127" s="22">
        <v>100.7</v>
      </c>
      <c r="J127" s="22">
        <v>98.2</v>
      </c>
      <c r="K127" s="22">
        <v>397.5</v>
      </c>
      <c r="L127" s="22">
        <v>99.7</v>
      </c>
      <c r="M127" s="22">
        <v>98.5</v>
      </c>
      <c r="N127" s="22">
        <v>99.1</v>
      </c>
      <c r="O127" s="22">
        <v>101</v>
      </c>
      <c r="P127" s="22">
        <f t="shared" si="8"/>
        <v>398.29999999999995</v>
      </c>
      <c r="Q127" s="22"/>
      <c r="R127" s="22"/>
      <c r="S127" s="22">
        <f t="shared" si="7"/>
        <v>795.8</v>
      </c>
    </row>
    <row r="128" spans="1:19" s="20" customFormat="1" ht="15.5" x14ac:dyDescent="0.35">
      <c r="A128" s="15">
        <v>111</v>
      </c>
      <c r="B128" s="16">
        <v>228</v>
      </c>
      <c r="C128" s="17" t="s">
        <v>361</v>
      </c>
      <c r="D128" s="17" t="s">
        <v>360</v>
      </c>
      <c r="E128" s="18" t="s">
        <v>34</v>
      </c>
      <c r="F128" s="18" t="s">
        <v>22</v>
      </c>
      <c r="G128" s="22">
        <v>99.7</v>
      </c>
      <c r="H128" s="22">
        <v>99.9</v>
      </c>
      <c r="I128" s="22">
        <v>100.3</v>
      </c>
      <c r="J128" s="22">
        <v>99</v>
      </c>
      <c r="K128" s="22">
        <v>398.90000000000003</v>
      </c>
      <c r="L128" s="22">
        <v>99.4</v>
      </c>
      <c r="M128" s="22">
        <v>98</v>
      </c>
      <c r="N128" s="22">
        <v>99.8</v>
      </c>
      <c r="O128" s="22">
        <v>99.7</v>
      </c>
      <c r="P128" s="22">
        <f t="shared" si="8"/>
        <v>396.9</v>
      </c>
      <c r="Q128" s="22"/>
      <c r="R128" s="22"/>
      <c r="S128" s="22">
        <f t="shared" si="7"/>
        <v>795.8</v>
      </c>
    </row>
    <row r="129" spans="1:19" s="20" customFormat="1" ht="15.5" x14ac:dyDescent="0.35">
      <c r="A129" s="15">
        <v>112</v>
      </c>
      <c r="B129" s="16">
        <v>103</v>
      </c>
      <c r="C129" s="17" t="s">
        <v>262</v>
      </c>
      <c r="D129" s="17" t="s">
        <v>410</v>
      </c>
      <c r="E129" s="18" t="s">
        <v>40</v>
      </c>
      <c r="F129" s="19" t="s">
        <v>7</v>
      </c>
      <c r="G129" s="22">
        <v>99.6</v>
      </c>
      <c r="H129" s="22">
        <v>99.5</v>
      </c>
      <c r="I129" s="22">
        <v>96</v>
      </c>
      <c r="J129" s="22">
        <v>100.4</v>
      </c>
      <c r="K129" s="22">
        <v>395.5</v>
      </c>
      <c r="L129" s="22">
        <v>99.9</v>
      </c>
      <c r="M129" s="22">
        <v>98.4</v>
      </c>
      <c r="N129" s="22">
        <v>100.3</v>
      </c>
      <c r="O129" s="22">
        <v>101.6</v>
      </c>
      <c r="P129" s="22">
        <f t="shared" si="8"/>
        <v>400.20000000000005</v>
      </c>
      <c r="Q129" s="22"/>
      <c r="R129" s="22"/>
      <c r="S129" s="22">
        <f t="shared" si="7"/>
        <v>795.7</v>
      </c>
    </row>
    <row r="130" spans="1:19" s="20" customFormat="1" ht="15.5" x14ac:dyDescent="0.35">
      <c r="A130" s="15">
        <v>113</v>
      </c>
      <c r="B130" s="16">
        <v>508</v>
      </c>
      <c r="C130" s="17" t="s">
        <v>229</v>
      </c>
      <c r="D130" s="17" t="s">
        <v>228</v>
      </c>
      <c r="E130" s="18" t="s">
        <v>34</v>
      </c>
      <c r="F130" s="19" t="s">
        <v>2</v>
      </c>
      <c r="G130" s="22">
        <v>95.5</v>
      </c>
      <c r="H130" s="22">
        <v>100.8</v>
      </c>
      <c r="I130" s="22">
        <v>102</v>
      </c>
      <c r="J130" s="22">
        <v>101.9</v>
      </c>
      <c r="K130" s="22">
        <v>400.20000000000005</v>
      </c>
      <c r="L130" s="22">
        <v>97.7</v>
      </c>
      <c r="M130" s="22">
        <v>101</v>
      </c>
      <c r="N130" s="22">
        <v>98.5</v>
      </c>
      <c r="O130" s="22">
        <v>98.2</v>
      </c>
      <c r="P130" s="22">
        <f t="shared" si="8"/>
        <v>395.4</v>
      </c>
      <c r="Q130" s="22"/>
      <c r="R130" s="22"/>
      <c r="S130" s="22">
        <f t="shared" si="7"/>
        <v>795.6</v>
      </c>
    </row>
    <row r="131" spans="1:19" s="20" customFormat="1" ht="15.5" x14ac:dyDescent="0.35">
      <c r="A131" s="15">
        <v>114</v>
      </c>
      <c r="B131" s="16">
        <v>385</v>
      </c>
      <c r="C131" s="17" t="s">
        <v>322</v>
      </c>
      <c r="D131" s="17" t="s">
        <v>321</v>
      </c>
      <c r="E131" s="18" t="s">
        <v>13</v>
      </c>
      <c r="F131" s="19" t="s">
        <v>2</v>
      </c>
      <c r="G131" s="22">
        <v>101.1</v>
      </c>
      <c r="H131" s="22">
        <v>101.2</v>
      </c>
      <c r="I131" s="22">
        <v>98.2</v>
      </c>
      <c r="J131" s="22">
        <v>100</v>
      </c>
      <c r="K131" s="22">
        <v>400.5</v>
      </c>
      <c r="L131" s="22">
        <v>100.1</v>
      </c>
      <c r="M131" s="22">
        <v>99.1</v>
      </c>
      <c r="N131" s="22">
        <v>96.8</v>
      </c>
      <c r="O131" s="22">
        <v>98.9</v>
      </c>
      <c r="P131" s="22">
        <f t="shared" si="8"/>
        <v>394.9</v>
      </c>
      <c r="Q131" s="22"/>
      <c r="R131" s="22"/>
      <c r="S131" s="22">
        <f t="shared" si="7"/>
        <v>795.4</v>
      </c>
    </row>
    <row r="132" spans="1:19" s="20" customFormat="1" ht="15.5" x14ac:dyDescent="0.35">
      <c r="A132" s="15">
        <v>115</v>
      </c>
      <c r="B132" s="16">
        <v>201</v>
      </c>
      <c r="C132" s="17" t="s">
        <v>289</v>
      </c>
      <c r="D132" s="17" t="s">
        <v>288</v>
      </c>
      <c r="E132" s="18" t="s">
        <v>24</v>
      </c>
      <c r="F132" s="19" t="s">
        <v>2</v>
      </c>
      <c r="G132" s="22">
        <v>96.1</v>
      </c>
      <c r="H132" s="22">
        <v>101.1</v>
      </c>
      <c r="I132" s="22">
        <v>100.2</v>
      </c>
      <c r="J132" s="22">
        <v>99.3</v>
      </c>
      <c r="K132" s="22">
        <v>396.7</v>
      </c>
      <c r="L132" s="22">
        <v>95.6</v>
      </c>
      <c r="M132" s="22">
        <v>100.8</v>
      </c>
      <c r="N132" s="22">
        <v>98.7</v>
      </c>
      <c r="O132" s="22">
        <v>103.4</v>
      </c>
      <c r="P132" s="22">
        <f t="shared" si="8"/>
        <v>398.5</v>
      </c>
      <c r="Q132" s="22"/>
      <c r="R132" s="22"/>
      <c r="S132" s="22">
        <f t="shared" si="7"/>
        <v>795.2</v>
      </c>
    </row>
    <row r="133" spans="1:19" s="20" customFormat="1" ht="15.5" x14ac:dyDescent="0.35">
      <c r="A133" s="15">
        <v>116</v>
      </c>
      <c r="B133" s="16">
        <v>434</v>
      </c>
      <c r="C133" s="17" t="s">
        <v>268</v>
      </c>
      <c r="D133" s="17" t="s">
        <v>152</v>
      </c>
      <c r="E133" s="18" t="s">
        <v>14</v>
      </c>
      <c r="F133" s="19" t="s">
        <v>2</v>
      </c>
      <c r="G133" s="22">
        <v>99.5</v>
      </c>
      <c r="H133" s="22">
        <v>100.4</v>
      </c>
      <c r="I133" s="22">
        <v>100.6</v>
      </c>
      <c r="J133" s="22">
        <v>97.3</v>
      </c>
      <c r="K133" s="22">
        <v>397.8</v>
      </c>
      <c r="L133" s="22">
        <v>98.9</v>
      </c>
      <c r="M133" s="22">
        <v>98.8</v>
      </c>
      <c r="N133" s="22">
        <v>99.6</v>
      </c>
      <c r="O133" s="22">
        <v>99.8</v>
      </c>
      <c r="P133" s="22">
        <f t="shared" si="8"/>
        <v>397.09999999999997</v>
      </c>
      <c r="Q133" s="22"/>
      <c r="R133" s="22"/>
      <c r="S133" s="22">
        <f t="shared" si="7"/>
        <v>794.9</v>
      </c>
    </row>
    <row r="134" spans="1:19" s="20" customFormat="1" ht="15.5" x14ac:dyDescent="0.35">
      <c r="A134" s="15">
        <v>117</v>
      </c>
      <c r="B134" s="16">
        <v>459</v>
      </c>
      <c r="C134" s="17" t="s">
        <v>207</v>
      </c>
      <c r="D134" s="17" t="s">
        <v>206</v>
      </c>
      <c r="E134" s="18" t="s">
        <v>4</v>
      </c>
      <c r="F134" s="19" t="s">
        <v>7</v>
      </c>
      <c r="G134" s="22">
        <v>97.9</v>
      </c>
      <c r="H134" s="22">
        <v>98.7</v>
      </c>
      <c r="I134" s="22">
        <v>101.9</v>
      </c>
      <c r="J134" s="22">
        <v>100.4</v>
      </c>
      <c r="K134" s="22">
        <v>398.9</v>
      </c>
      <c r="L134" s="22">
        <v>95.7</v>
      </c>
      <c r="M134" s="22">
        <v>101.9</v>
      </c>
      <c r="N134" s="22">
        <v>99.6</v>
      </c>
      <c r="O134" s="22">
        <v>98.6</v>
      </c>
      <c r="P134" s="22">
        <f t="shared" si="8"/>
        <v>395.80000000000007</v>
      </c>
      <c r="Q134" s="22"/>
      <c r="R134" s="22"/>
      <c r="S134" s="22">
        <f t="shared" si="7"/>
        <v>794.7</v>
      </c>
    </row>
    <row r="135" spans="1:19" s="20" customFormat="1" ht="15.5" x14ac:dyDescent="0.35">
      <c r="A135" s="15">
        <v>118</v>
      </c>
      <c r="B135" s="16">
        <v>343</v>
      </c>
      <c r="C135" s="17" t="s">
        <v>135</v>
      </c>
      <c r="D135" s="17" t="s">
        <v>134</v>
      </c>
      <c r="E135" s="18" t="s">
        <v>8</v>
      </c>
      <c r="F135" s="19" t="s">
        <v>7</v>
      </c>
      <c r="G135" s="22">
        <v>99</v>
      </c>
      <c r="H135" s="22">
        <v>96.7</v>
      </c>
      <c r="I135" s="22">
        <v>98.9</v>
      </c>
      <c r="J135" s="22">
        <v>100</v>
      </c>
      <c r="K135" s="22">
        <v>394.6</v>
      </c>
      <c r="L135" s="22">
        <v>97.8</v>
      </c>
      <c r="M135" s="22">
        <v>100</v>
      </c>
      <c r="N135" s="22">
        <v>100.5</v>
      </c>
      <c r="O135" s="22">
        <v>101.3</v>
      </c>
      <c r="P135" s="22">
        <f t="shared" si="8"/>
        <v>399.6</v>
      </c>
      <c r="Q135" s="22"/>
      <c r="R135" s="22"/>
      <c r="S135" s="22">
        <f t="shared" si="7"/>
        <v>794.2</v>
      </c>
    </row>
    <row r="136" spans="1:19" s="20" customFormat="1" ht="15.5" x14ac:dyDescent="0.35">
      <c r="A136" s="15">
        <v>119</v>
      </c>
      <c r="B136" s="16">
        <v>198</v>
      </c>
      <c r="C136" s="17" t="s">
        <v>347</v>
      </c>
      <c r="D136" s="17" t="s">
        <v>346</v>
      </c>
      <c r="E136" s="18" t="s">
        <v>31</v>
      </c>
      <c r="F136" s="19" t="s">
        <v>7</v>
      </c>
      <c r="G136" s="22">
        <v>97.3</v>
      </c>
      <c r="H136" s="22">
        <v>98.9</v>
      </c>
      <c r="I136" s="22">
        <v>98.4</v>
      </c>
      <c r="J136" s="22">
        <v>101.5</v>
      </c>
      <c r="K136" s="22">
        <v>396.1</v>
      </c>
      <c r="L136" s="22">
        <v>99.9</v>
      </c>
      <c r="M136" s="22">
        <v>101.5</v>
      </c>
      <c r="N136" s="22">
        <v>99.1</v>
      </c>
      <c r="O136" s="22">
        <v>97.3</v>
      </c>
      <c r="P136" s="22">
        <f t="shared" si="8"/>
        <v>397.8</v>
      </c>
      <c r="Q136" s="22"/>
      <c r="R136" s="22"/>
      <c r="S136" s="22">
        <f t="shared" si="7"/>
        <v>793.90000000000009</v>
      </c>
    </row>
    <row r="137" spans="1:19" s="20" customFormat="1" ht="15.5" x14ac:dyDescent="0.35">
      <c r="A137" s="15">
        <v>120</v>
      </c>
      <c r="B137" s="16">
        <v>518</v>
      </c>
      <c r="C137" s="17" t="s">
        <v>59</v>
      </c>
      <c r="D137" s="17" t="s">
        <v>335</v>
      </c>
      <c r="E137" s="18" t="s">
        <v>66</v>
      </c>
      <c r="F137" s="19" t="s">
        <v>2</v>
      </c>
      <c r="G137" s="22">
        <v>99.6</v>
      </c>
      <c r="H137" s="22">
        <v>98.4</v>
      </c>
      <c r="I137" s="22">
        <v>99.8</v>
      </c>
      <c r="J137" s="22">
        <v>97.7</v>
      </c>
      <c r="K137" s="22">
        <v>395.5</v>
      </c>
      <c r="L137" s="22">
        <v>102.1</v>
      </c>
      <c r="M137" s="22">
        <v>96.8</v>
      </c>
      <c r="N137" s="22">
        <v>96.4</v>
      </c>
      <c r="O137" s="22">
        <v>103</v>
      </c>
      <c r="P137" s="22">
        <f t="shared" si="8"/>
        <v>398.29999999999995</v>
      </c>
      <c r="Q137" s="22"/>
      <c r="R137" s="22"/>
      <c r="S137" s="22">
        <f t="shared" si="7"/>
        <v>793.8</v>
      </c>
    </row>
    <row r="138" spans="1:19" s="20" customFormat="1" ht="15.5" x14ac:dyDescent="0.35">
      <c r="A138" s="15">
        <v>121</v>
      </c>
      <c r="B138" s="16">
        <v>360</v>
      </c>
      <c r="C138" s="17" t="s">
        <v>181</v>
      </c>
      <c r="D138" s="17" t="s">
        <v>344</v>
      </c>
      <c r="E138" s="18" t="s">
        <v>47</v>
      </c>
      <c r="F138" s="19" t="s">
        <v>2</v>
      </c>
      <c r="G138" s="22">
        <v>102.6</v>
      </c>
      <c r="H138" s="22">
        <v>100.3</v>
      </c>
      <c r="I138" s="22">
        <v>94.4</v>
      </c>
      <c r="J138" s="22">
        <v>98.9</v>
      </c>
      <c r="K138" s="22">
        <v>396.19999999999993</v>
      </c>
      <c r="L138" s="22">
        <v>101.5</v>
      </c>
      <c r="M138" s="22">
        <v>98.6</v>
      </c>
      <c r="N138" s="22">
        <v>100.4</v>
      </c>
      <c r="O138" s="22">
        <v>97</v>
      </c>
      <c r="P138" s="22">
        <f t="shared" si="8"/>
        <v>397.5</v>
      </c>
      <c r="Q138" s="22"/>
      <c r="R138" s="22"/>
      <c r="S138" s="22">
        <f t="shared" si="7"/>
        <v>793.69999999999993</v>
      </c>
    </row>
    <row r="139" spans="1:19" s="20" customFormat="1" ht="15.5" x14ac:dyDescent="0.35">
      <c r="A139" s="15">
        <v>122</v>
      </c>
      <c r="B139" s="16">
        <v>529</v>
      </c>
      <c r="C139" s="17" t="s">
        <v>325</v>
      </c>
      <c r="D139" s="21" t="s">
        <v>324</v>
      </c>
      <c r="E139" s="18" t="s">
        <v>29</v>
      </c>
      <c r="F139" s="19" t="s">
        <v>2</v>
      </c>
      <c r="G139" s="22">
        <v>101.6</v>
      </c>
      <c r="H139" s="22">
        <v>100.4</v>
      </c>
      <c r="I139" s="22">
        <v>100</v>
      </c>
      <c r="J139" s="22">
        <v>99.6</v>
      </c>
      <c r="K139" s="22">
        <v>401.6</v>
      </c>
      <c r="L139" s="22">
        <v>98.6</v>
      </c>
      <c r="M139" s="22">
        <v>99.9</v>
      </c>
      <c r="N139" s="22">
        <v>98.7</v>
      </c>
      <c r="O139" s="22">
        <v>94.4</v>
      </c>
      <c r="P139" s="22">
        <f t="shared" si="8"/>
        <v>391.6</v>
      </c>
      <c r="Q139" s="22"/>
      <c r="R139" s="22"/>
      <c r="S139" s="22">
        <f t="shared" si="7"/>
        <v>793.2</v>
      </c>
    </row>
    <row r="140" spans="1:19" s="20" customFormat="1" ht="15.5" x14ac:dyDescent="0.35">
      <c r="A140" s="15">
        <v>123</v>
      </c>
      <c r="B140" s="16">
        <v>496</v>
      </c>
      <c r="C140" s="17" t="s">
        <v>163</v>
      </c>
      <c r="D140" s="17" t="s">
        <v>162</v>
      </c>
      <c r="E140" s="18" t="s">
        <v>13</v>
      </c>
      <c r="F140" s="18" t="s">
        <v>22</v>
      </c>
      <c r="G140" s="22">
        <v>97.8</v>
      </c>
      <c r="H140" s="22">
        <v>101.7</v>
      </c>
      <c r="I140" s="22">
        <v>99.1</v>
      </c>
      <c r="J140" s="22">
        <v>97</v>
      </c>
      <c r="K140" s="22">
        <v>395.6</v>
      </c>
      <c r="L140" s="22">
        <v>98.7</v>
      </c>
      <c r="M140" s="22">
        <v>100.4</v>
      </c>
      <c r="N140" s="22">
        <v>97.5</v>
      </c>
      <c r="O140" s="22">
        <v>100.9</v>
      </c>
      <c r="P140" s="22">
        <f t="shared" si="8"/>
        <v>397.5</v>
      </c>
      <c r="Q140" s="22"/>
      <c r="R140" s="22"/>
      <c r="S140" s="22">
        <f t="shared" si="7"/>
        <v>793.1</v>
      </c>
    </row>
    <row r="141" spans="1:19" s="20" customFormat="1" ht="15.5" x14ac:dyDescent="0.35">
      <c r="A141" s="15">
        <v>124</v>
      </c>
      <c r="B141" s="16">
        <v>264</v>
      </c>
      <c r="C141" s="17" t="s">
        <v>85</v>
      </c>
      <c r="D141" s="17" t="s">
        <v>84</v>
      </c>
      <c r="E141" s="18" t="s">
        <v>11</v>
      </c>
      <c r="F141" s="19" t="s">
        <v>2</v>
      </c>
      <c r="G141" s="22">
        <v>98</v>
      </c>
      <c r="H141" s="22">
        <v>100.1</v>
      </c>
      <c r="I141" s="22">
        <v>97.8</v>
      </c>
      <c r="J141" s="22">
        <v>98.4</v>
      </c>
      <c r="K141" s="22">
        <v>394.29999999999995</v>
      </c>
      <c r="L141" s="22">
        <v>100.8</v>
      </c>
      <c r="M141" s="22">
        <v>98.7</v>
      </c>
      <c r="N141" s="22">
        <v>99.2</v>
      </c>
      <c r="O141" s="22">
        <v>99.8</v>
      </c>
      <c r="P141" s="22">
        <f t="shared" si="8"/>
        <v>398.5</v>
      </c>
      <c r="Q141" s="22"/>
      <c r="R141" s="22"/>
      <c r="S141" s="22">
        <f t="shared" si="7"/>
        <v>792.8</v>
      </c>
    </row>
    <row r="142" spans="1:19" s="20" customFormat="1" ht="15.5" x14ac:dyDescent="0.35">
      <c r="A142" s="15">
        <v>125</v>
      </c>
      <c r="B142" s="16">
        <v>464</v>
      </c>
      <c r="C142" s="17" t="s">
        <v>124</v>
      </c>
      <c r="D142" s="17" t="s">
        <v>258</v>
      </c>
      <c r="E142" s="18" t="s">
        <v>30</v>
      </c>
      <c r="F142" s="19" t="s">
        <v>2</v>
      </c>
      <c r="G142" s="22">
        <v>102.3</v>
      </c>
      <c r="H142" s="22">
        <v>100.1</v>
      </c>
      <c r="I142" s="22">
        <v>97.1</v>
      </c>
      <c r="J142" s="22">
        <v>100.3</v>
      </c>
      <c r="K142" s="22">
        <v>399.8</v>
      </c>
      <c r="L142" s="22">
        <v>94.9</v>
      </c>
      <c r="M142" s="22">
        <v>98.8</v>
      </c>
      <c r="N142" s="22">
        <v>100.7</v>
      </c>
      <c r="O142" s="22">
        <v>98.2</v>
      </c>
      <c r="P142" s="22">
        <f t="shared" si="8"/>
        <v>392.59999999999997</v>
      </c>
      <c r="Q142" s="22"/>
      <c r="R142" s="22"/>
      <c r="S142" s="22">
        <f t="shared" si="7"/>
        <v>792.4</v>
      </c>
    </row>
    <row r="143" spans="1:19" s="20" customFormat="1" ht="15.5" x14ac:dyDescent="0.35">
      <c r="A143" s="15">
        <v>126</v>
      </c>
      <c r="B143" s="16">
        <v>211</v>
      </c>
      <c r="C143" s="17" t="s">
        <v>304</v>
      </c>
      <c r="D143" s="17" t="s">
        <v>303</v>
      </c>
      <c r="E143" s="18" t="s">
        <v>30</v>
      </c>
      <c r="F143" s="19" t="s">
        <v>7</v>
      </c>
      <c r="G143" s="22">
        <v>98.8</v>
      </c>
      <c r="H143" s="22">
        <v>101.3</v>
      </c>
      <c r="I143" s="22">
        <v>95.9</v>
      </c>
      <c r="J143" s="22">
        <v>98.4</v>
      </c>
      <c r="K143" s="22">
        <v>394.4</v>
      </c>
      <c r="L143" s="22">
        <v>100.8</v>
      </c>
      <c r="M143" s="22">
        <v>98.3</v>
      </c>
      <c r="N143" s="22">
        <v>98.2</v>
      </c>
      <c r="O143" s="22">
        <v>100.5</v>
      </c>
      <c r="P143" s="22">
        <f t="shared" si="8"/>
        <v>397.8</v>
      </c>
      <c r="Q143" s="22"/>
      <c r="R143" s="22"/>
      <c r="S143" s="22">
        <f t="shared" si="7"/>
        <v>792.2</v>
      </c>
    </row>
    <row r="144" spans="1:19" s="20" customFormat="1" ht="15.5" x14ac:dyDescent="0.35">
      <c r="A144" s="15">
        <v>127</v>
      </c>
      <c r="B144" s="16">
        <v>504</v>
      </c>
      <c r="C144" s="17" t="s">
        <v>71</v>
      </c>
      <c r="D144" s="17" t="s">
        <v>121</v>
      </c>
      <c r="E144" s="18" t="s">
        <v>30</v>
      </c>
      <c r="F144" s="19" t="s">
        <v>7</v>
      </c>
      <c r="G144" s="22">
        <v>99.3</v>
      </c>
      <c r="H144" s="22">
        <v>98.3</v>
      </c>
      <c r="I144" s="22">
        <v>99.6</v>
      </c>
      <c r="J144" s="22">
        <v>98.2</v>
      </c>
      <c r="K144" s="22">
        <v>395.4</v>
      </c>
      <c r="L144" s="22">
        <v>99.4</v>
      </c>
      <c r="M144" s="22">
        <v>99.6</v>
      </c>
      <c r="N144" s="22">
        <v>97.3</v>
      </c>
      <c r="O144" s="22">
        <v>100.4</v>
      </c>
      <c r="P144" s="22">
        <f t="shared" si="8"/>
        <v>396.70000000000005</v>
      </c>
      <c r="Q144" s="22"/>
      <c r="R144" s="22"/>
      <c r="S144" s="22">
        <f t="shared" si="7"/>
        <v>792.1</v>
      </c>
    </row>
    <row r="145" spans="1:19" s="20" customFormat="1" ht="15.5" x14ac:dyDescent="0.35">
      <c r="A145" s="15">
        <v>128</v>
      </c>
      <c r="B145" s="16">
        <v>625</v>
      </c>
      <c r="C145" s="17" t="s">
        <v>191</v>
      </c>
      <c r="D145" s="17" t="s">
        <v>339</v>
      </c>
      <c r="E145" s="18" t="s">
        <v>13</v>
      </c>
      <c r="F145" s="19" t="s">
        <v>2</v>
      </c>
      <c r="G145" s="22">
        <v>98.1</v>
      </c>
      <c r="H145" s="22">
        <v>102.2</v>
      </c>
      <c r="I145" s="22">
        <v>98.7</v>
      </c>
      <c r="J145" s="22">
        <v>98.2</v>
      </c>
      <c r="K145" s="22">
        <v>397.2</v>
      </c>
      <c r="L145" s="22">
        <v>101.7</v>
      </c>
      <c r="M145" s="22">
        <v>94.8</v>
      </c>
      <c r="N145" s="22">
        <v>100.2</v>
      </c>
      <c r="O145" s="22">
        <v>98.2</v>
      </c>
      <c r="P145" s="22">
        <f t="shared" si="8"/>
        <v>394.9</v>
      </c>
      <c r="Q145" s="22"/>
      <c r="R145" s="22"/>
      <c r="S145" s="22">
        <f t="shared" si="7"/>
        <v>792.09999999999991</v>
      </c>
    </row>
    <row r="146" spans="1:19" s="20" customFormat="1" ht="15.5" x14ac:dyDescent="0.35">
      <c r="A146" s="15">
        <v>129</v>
      </c>
      <c r="B146" s="16">
        <v>294</v>
      </c>
      <c r="C146" s="17" t="s">
        <v>320</v>
      </c>
      <c r="D146" s="17" t="s">
        <v>319</v>
      </c>
      <c r="E146" s="18" t="s">
        <v>23</v>
      </c>
      <c r="F146" s="19" t="s">
        <v>7</v>
      </c>
      <c r="G146" s="22">
        <v>98.9</v>
      </c>
      <c r="H146" s="22">
        <v>96.6</v>
      </c>
      <c r="I146" s="22">
        <v>98.9</v>
      </c>
      <c r="J146" s="22">
        <v>99.2</v>
      </c>
      <c r="K146" s="22">
        <v>393.59999999999997</v>
      </c>
      <c r="L146" s="22">
        <v>95.4</v>
      </c>
      <c r="M146" s="22">
        <v>99.3</v>
      </c>
      <c r="N146" s="22">
        <v>102.2</v>
      </c>
      <c r="O146" s="22">
        <v>101.3</v>
      </c>
      <c r="P146" s="22">
        <f t="shared" si="8"/>
        <v>398.2</v>
      </c>
      <c r="Q146" s="22"/>
      <c r="R146" s="22"/>
      <c r="S146" s="22">
        <f t="shared" ref="S146:S177" si="9">R146+P146+K146</f>
        <v>791.8</v>
      </c>
    </row>
    <row r="147" spans="1:19" s="20" customFormat="1" ht="15.5" x14ac:dyDescent="0.35">
      <c r="A147" s="15">
        <v>130</v>
      </c>
      <c r="B147" s="16">
        <v>252</v>
      </c>
      <c r="C147" s="17" t="s">
        <v>98</v>
      </c>
      <c r="D147" s="17" t="s">
        <v>144</v>
      </c>
      <c r="E147" s="18" t="s">
        <v>13</v>
      </c>
      <c r="F147" s="19" t="s">
        <v>7</v>
      </c>
      <c r="G147" s="22">
        <v>99.5</v>
      </c>
      <c r="H147" s="22">
        <v>99.7</v>
      </c>
      <c r="I147" s="22">
        <v>97.2</v>
      </c>
      <c r="J147" s="22">
        <v>98</v>
      </c>
      <c r="K147" s="22">
        <v>394.4</v>
      </c>
      <c r="L147" s="22">
        <v>97.8</v>
      </c>
      <c r="M147" s="22">
        <v>99.5</v>
      </c>
      <c r="N147" s="22">
        <v>101</v>
      </c>
      <c r="O147" s="22">
        <v>98.8</v>
      </c>
      <c r="P147" s="22">
        <f t="shared" si="8"/>
        <v>397.1</v>
      </c>
      <c r="Q147" s="22"/>
      <c r="R147" s="22"/>
      <c r="S147" s="22">
        <f t="shared" si="9"/>
        <v>791.5</v>
      </c>
    </row>
    <row r="148" spans="1:19" s="20" customFormat="1" ht="15.5" x14ac:dyDescent="0.35">
      <c r="A148" s="15">
        <v>131</v>
      </c>
      <c r="B148" s="16">
        <v>276</v>
      </c>
      <c r="C148" s="17" t="s">
        <v>238</v>
      </c>
      <c r="D148" s="17" t="s">
        <v>237</v>
      </c>
      <c r="E148" s="18" t="s">
        <v>39</v>
      </c>
      <c r="F148" s="19" t="s">
        <v>2</v>
      </c>
      <c r="G148" s="22">
        <v>99.5</v>
      </c>
      <c r="H148" s="22">
        <v>102</v>
      </c>
      <c r="I148" s="22">
        <v>101.7</v>
      </c>
      <c r="J148" s="22">
        <v>99.6</v>
      </c>
      <c r="K148" s="22">
        <v>402.79999999999995</v>
      </c>
      <c r="L148" s="22">
        <v>96.3</v>
      </c>
      <c r="M148" s="22">
        <v>101.5</v>
      </c>
      <c r="N148" s="22">
        <v>98.4</v>
      </c>
      <c r="O148" s="22">
        <v>92.5</v>
      </c>
      <c r="P148" s="22">
        <f t="shared" si="8"/>
        <v>388.70000000000005</v>
      </c>
      <c r="Q148" s="22"/>
      <c r="R148" s="22"/>
      <c r="S148" s="22">
        <f t="shared" si="9"/>
        <v>791.5</v>
      </c>
    </row>
    <row r="149" spans="1:19" s="20" customFormat="1" ht="15.5" x14ac:dyDescent="0.35">
      <c r="A149" s="15">
        <v>132</v>
      </c>
      <c r="B149" s="16">
        <v>306</v>
      </c>
      <c r="C149" s="17" t="s">
        <v>334</v>
      </c>
      <c r="D149" s="17" t="s">
        <v>333</v>
      </c>
      <c r="E149" s="18" t="s">
        <v>26</v>
      </c>
      <c r="F149" s="19" t="s">
        <v>2</v>
      </c>
      <c r="G149" s="22">
        <v>99.8</v>
      </c>
      <c r="H149" s="22">
        <v>99.1</v>
      </c>
      <c r="I149" s="22">
        <v>95.4</v>
      </c>
      <c r="J149" s="22">
        <v>98.4</v>
      </c>
      <c r="K149" s="22">
        <v>392.69999999999993</v>
      </c>
      <c r="L149" s="22">
        <v>97.3</v>
      </c>
      <c r="M149" s="22">
        <v>101.1</v>
      </c>
      <c r="N149" s="22">
        <v>98.6</v>
      </c>
      <c r="O149" s="22">
        <v>101.7</v>
      </c>
      <c r="P149" s="22">
        <f t="shared" si="8"/>
        <v>398.7</v>
      </c>
      <c r="Q149" s="22"/>
      <c r="R149" s="22"/>
      <c r="S149" s="22">
        <f t="shared" si="9"/>
        <v>791.39999999999986</v>
      </c>
    </row>
    <row r="150" spans="1:19" s="20" customFormat="1" ht="15.5" x14ac:dyDescent="0.35">
      <c r="A150" s="15">
        <v>133</v>
      </c>
      <c r="B150" s="16">
        <v>219</v>
      </c>
      <c r="C150" s="17" t="s">
        <v>317</v>
      </c>
      <c r="D150" s="17" t="s">
        <v>316</v>
      </c>
      <c r="E150" s="18" t="s">
        <v>29</v>
      </c>
      <c r="F150" s="19" t="s">
        <v>7</v>
      </c>
      <c r="G150" s="22">
        <v>98</v>
      </c>
      <c r="H150" s="22">
        <v>100.3</v>
      </c>
      <c r="I150" s="22">
        <v>97.4</v>
      </c>
      <c r="J150" s="22">
        <v>96.6</v>
      </c>
      <c r="K150" s="22">
        <v>392.30000000000007</v>
      </c>
      <c r="L150" s="22">
        <v>98.7</v>
      </c>
      <c r="M150" s="22">
        <v>98.9</v>
      </c>
      <c r="N150" s="22">
        <v>98.9</v>
      </c>
      <c r="O150" s="22">
        <v>102.3</v>
      </c>
      <c r="P150" s="22">
        <f t="shared" si="8"/>
        <v>398.8</v>
      </c>
      <c r="Q150" s="22"/>
      <c r="R150" s="22"/>
      <c r="S150" s="22">
        <f t="shared" si="9"/>
        <v>791.10000000000014</v>
      </c>
    </row>
    <row r="151" spans="1:19" s="20" customFormat="1" ht="15.5" x14ac:dyDescent="0.35">
      <c r="A151" s="15">
        <v>134</v>
      </c>
      <c r="B151" s="16">
        <v>463</v>
      </c>
      <c r="C151" s="17" t="s">
        <v>270</v>
      </c>
      <c r="D151" s="17" t="s">
        <v>269</v>
      </c>
      <c r="E151" s="18" t="s">
        <v>33</v>
      </c>
      <c r="F151" s="19" t="s">
        <v>7</v>
      </c>
      <c r="G151" s="22">
        <v>99.7</v>
      </c>
      <c r="H151" s="22">
        <v>102.4</v>
      </c>
      <c r="I151" s="22">
        <v>96.2</v>
      </c>
      <c r="J151" s="22">
        <v>99.8</v>
      </c>
      <c r="K151" s="22">
        <v>398.1</v>
      </c>
      <c r="L151" s="22">
        <v>99</v>
      </c>
      <c r="M151" s="22">
        <v>96.5</v>
      </c>
      <c r="N151" s="22">
        <v>98</v>
      </c>
      <c r="O151" s="22">
        <v>98.5</v>
      </c>
      <c r="P151" s="22">
        <f t="shared" si="8"/>
        <v>392</v>
      </c>
      <c r="Q151" s="22"/>
      <c r="R151" s="22"/>
      <c r="S151" s="22">
        <f t="shared" si="9"/>
        <v>790.1</v>
      </c>
    </row>
    <row r="152" spans="1:19" s="20" customFormat="1" ht="15.5" x14ac:dyDescent="0.35">
      <c r="A152" s="15">
        <v>135</v>
      </c>
      <c r="B152" s="16">
        <v>587</v>
      </c>
      <c r="C152" s="17" t="s">
        <v>210</v>
      </c>
      <c r="D152" s="17" t="s">
        <v>329</v>
      </c>
      <c r="E152" s="18" t="s">
        <v>24</v>
      </c>
      <c r="F152" s="19" t="s">
        <v>7</v>
      </c>
      <c r="G152" s="22">
        <v>94</v>
      </c>
      <c r="H152" s="22">
        <v>98.1</v>
      </c>
      <c r="I152" s="22">
        <v>101.4</v>
      </c>
      <c r="J152" s="22">
        <v>98.9</v>
      </c>
      <c r="K152" s="22">
        <v>392.4</v>
      </c>
      <c r="L152" s="22">
        <v>96.1</v>
      </c>
      <c r="M152" s="22">
        <v>100.4</v>
      </c>
      <c r="N152" s="22">
        <v>100.9</v>
      </c>
      <c r="O152" s="22">
        <v>100</v>
      </c>
      <c r="P152" s="22">
        <f t="shared" si="8"/>
        <v>397.4</v>
      </c>
      <c r="Q152" s="22"/>
      <c r="R152" s="22"/>
      <c r="S152" s="22">
        <f t="shared" si="9"/>
        <v>789.8</v>
      </c>
    </row>
    <row r="153" spans="1:19" s="20" customFormat="1" ht="15.5" x14ac:dyDescent="0.35">
      <c r="A153" s="15">
        <v>136</v>
      </c>
      <c r="B153" s="16">
        <v>592</v>
      </c>
      <c r="C153" s="17" t="s">
        <v>300</v>
      </c>
      <c r="D153" s="17" t="s">
        <v>299</v>
      </c>
      <c r="E153" s="18" t="s">
        <v>45</v>
      </c>
      <c r="F153" s="19" t="s">
        <v>2</v>
      </c>
      <c r="G153" s="22">
        <v>99.9</v>
      </c>
      <c r="H153" s="22">
        <v>101</v>
      </c>
      <c r="I153" s="22">
        <v>95.5</v>
      </c>
      <c r="J153" s="22">
        <v>98.2</v>
      </c>
      <c r="K153" s="22">
        <v>394.59999999999997</v>
      </c>
      <c r="L153" s="22">
        <v>99.6</v>
      </c>
      <c r="M153" s="22">
        <v>101.1</v>
      </c>
      <c r="N153" s="22">
        <v>97.9</v>
      </c>
      <c r="O153" s="22">
        <v>96.3</v>
      </c>
      <c r="P153" s="22">
        <f t="shared" ref="P153:P184" si="10">SUM(L153:O153)</f>
        <v>394.90000000000003</v>
      </c>
      <c r="Q153" s="22"/>
      <c r="R153" s="22"/>
      <c r="S153" s="22">
        <f t="shared" si="9"/>
        <v>789.5</v>
      </c>
    </row>
    <row r="154" spans="1:19" s="20" customFormat="1" ht="15.5" x14ac:dyDescent="0.35">
      <c r="A154" s="15">
        <v>137</v>
      </c>
      <c r="B154" s="16">
        <v>558</v>
      </c>
      <c r="C154" s="17" t="s">
        <v>116</v>
      </c>
      <c r="D154" s="17" t="s">
        <v>115</v>
      </c>
      <c r="E154" s="18" t="s">
        <v>47</v>
      </c>
      <c r="F154" s="19" t="s">
        <v>7</v>
      </c>
      <c r="G154" s="22">
        <v>96.7</v>
      </c>
      <c r="H154" s="22">
        <v>100.4</v>
      </c>
      <c r="I154" s="22">
        <v>98.5</v>
      </c>
      <c r="J154" s="22">
        <v>98</v>
      </c>
      <c r="K154" s="22">
        <v>393.6</v>
      </c>
      <c r="L154" s="22">
        <v>96.2</v>
      </c>
      <c r="M154" s="22">
        <v>102.4</v>
      </c>
      <c r="N154" s="22">
        <v>100.3</v>
      </c>
      <c r="O154" s="22">
        <v>96.4</v>
      </c>
      <c r="P154" s="22">
        <f t="shared" si="10"/>
        <v>395.30000000000007</v>
      </c>
      <c r="Q154" s="22"/>
      <c r="R154" s="22"/>
      <c r="S154" s="22">
        <f t="shared" si="9"/>
        <v>788.90000000000009</v>
      </c>
    </row>
    <row r="155" spans="1:19" s="20" customFormat="1" ht="15.5" x14ac:dyDescent="0.35">
      <c r="A155" s="15">
        <v>138</v>
      </c>
      <c r="B155" s="16">
        <v>639</v>
      </c>
      <c r="C155" s="17" t="s">
        <v>208</v>
      </c>
      <c r="D155" s="17" t="s">
        <v>285</v>
      </c>
      <c r="E155" s="18" t="s">
        <v>20</v>
      </c>
      <c r="F155" s="19" t="s">
        <v>2</v>
      </c>
      <c r="G155" s="22">
        <v>96.5</v>
      </c>
      <c r="H155" s="22">
        <v>97.3</v>
      </c>
      <c r="I155" s="22">
        <v>101.1</v>
      </c>
      <c r="J155" s="22">
        <v>95.8</v>
      </c>
      <c r="K155" s="22">
        <v>390.7</v>
      </c>
      <c r="L155" s="22">
        <v>96.3</v>
      </c>
      <c r="M155" s="22">
        <v>101.8</v>
      </c>
      <c r="N155" s="22">
        <v>98.6</v>
      </c>
      <c r="O155" s="22">
        <v>100</v>
      </c>
      <c r="P155" s="22">
        <f t="shared" si="10"/>
        <v>396.7</v>
      </c>
      <c r="Q155" s="22"/>
      <c r="R155" s="22"/>
      <c r="S155" s="22">
        <f t="shared" si="9"/>
        <v>787.4</v>
      </c>
    </row>
    <row r="156" spans="1:19" s="20" customFormat="1" ht="15.5" x14ac:dyDescent="0.35">
      <c r="A156" s="15">
        <v>139</v>
      </c>
      <c r="B156" s="16">
        <v>234</v>
      </c>
      <c r="C156" s="17" t="s">
        <v>341</v>
      </c>
      <c r="D156" s="17" t="s">
        <v>340</v>
      </c>
      <c r="E156" s="18" t="s">
        <v>24</v>
      </c>
      <c r="F156" s="19" t="s">
        <v>2</v>
      </c>
      <c r="G156" s="22">
        <v>99.9</v>
      </c>
      <c r="H156" s="22">
        <v>98.7</v>
      </c>
      <c r="I156" s="22">
        <v>97.6</v>
      </c>
      <c r="J156" s="22">
        <v>97.5</v>
      </c>
      <c r="K156" s="22">
        <v>393.70000000000005</v>
      </c>
      <c r="L156" s="22">
        <v>99.4</v>
      </c>
      <c r="M156" s="22">
        <v>101.8</v>
      </c>
      <c r="N156" s="22">
        <v>96.8</v>
      </c>
      <c r="O156" s="22">
        <v>95.5</v>
      </c>
      <c r="P156" s="22">
        <f t="shared" si="10"/>
        <v>393.5</v>
      </c>
      <c r="Q156" s="22"/>
      <c r="R156" s="22"/>
      <c r="S156" s="22">
        <f t="shared" si="9"/>
        <v>787.2</v>
      </c>
    </row>
    <row r="157" spans="1:19" s="20" customFormat="1" ht="15.5" x14ac:dyDescent="0.35">
      <c r="A157" s="15">
        <v>140</v>
      </c>
      <c r="B157" s="16">
        <v>611</v>
      </c>
      <c r="C157" s="17" t="s">
        <v>282</v>
      </c>
      <c r="D157" s="17" t="s">
        <v>281</v>
      </c>
      <c r="E157" s="18" t="s">
        <v>283</v>
      </c>
      <c r="F157" s="19" t="s">
        <v>2</v>
      </c>
      <c r="G157" s="22">
        <v>99.4</v>
      </c>
      <c r="H157" s="22">
        <v>97.1</v>
      </c>
      <c r="I157" s="22">
        <v>97.1</v>
      </c>
      <c r="J157" s="22">
        <v>97.7</v>
      </c>
      <c r="K157" s="22">
        <v>391.3</v>
      </c>
      <c r="L157" s="22">
        <v>99.7</v>
      </c>
      <c r="M157" s="22">
        <v>96.8</v>
      </c>
      <c r="N157" s="22">
        <v>100.8</v>
      </c>
      <c r="O157" s="22">
        <v>98.5</v>
      </c>
      <c r="P157" s="22">
        <f t="shared" si="10"/>
        <v>395.8</v>
      </c>
      <c r="Q157" s="22"/>
      <c r="R157" s="22"/>
      <c r="S157" s="22">
        <f t="shared" si="9"/>
        <v>787.1</v>
      </c>
    </row>
    <row r="158" spans="1:19" s="20" customFormat="1" ht="15.5" x14ac:dyDescent="0.35">
      <c r="A158" s="15">
        <v>141</v>
      </c>
      <c r="B158" s="16">
        <v>351</v>
      </c>
      <c r="C158" s="17" t="s">
        <v>251</v>
      </c>
      <c r="D158" s="17" t="s">
        <v>255</v>
      </c>
      <c r="E158" s="18" t="s">
        <v>14</v>
      </c>
      <c r="F158" s="19" t="s">
        <v>2</v>
      </c>
      <c r="G158" s="22">
        <v>98.8</v>
      </c>
      <c r="H158" s="22">
        <v>96.4</v>
      </c>
      <c r="I158" s="22">
        <v>98.5</v>
      </c>
      <c r="J158" s="22">
        <v>98.7</v>
      </c>
      <c r="K158" s="22">
        <v>392.4</v>
      </c>
      <c r="L158" s="22">
        <v>99.3</v>
      </c>
      <c r="M158" s="22">
        <v>99.6</v>
      </c>
      <c r="N158" s="22">
        <v>97.7</v>
      </c>
      <c r="O158" s="22">
        <v>97</v>
      </c>
      <c r="P158" s="22">
        <f t="shared" si="10"/>
        <v>393.59999999999997</v>
      </c>
      <c r="Q158" s="22"/>
      <c r="R158" s="22"/>
      <c r="S158" s="22">
        <f t="shared" si="9"/>
        <v>786</v>
      </c>
    </row>
    <row r="159" spans="1:19" s="20" customFormat="1" ht="15.5" x14ac:dyDescent="0.35">
      <c r="A159" s="15">
        <v>142</v>
      </c>
      <c r="B159" s="16">
        <v>617</v>
      </c>
      <c r="C159" s="17" t="s">
        <v>93</v>
      </c>
      <c r="D159" s="17" t="s">
        <v>314</v>
      </c>
      <c r="E159" s="18" t="s">
        <v>5</v>
      </c>
      <c r="F159" s="19" t="s">
        <v>7</v>
      </c>
      <c r="G159" s="22">
        <v>99.1</v>
      </c>
      <c r="H159" s="22">
        <v>98.7</v>
      </c>
      <c r="I159" s="22">
        <v>96.3</v>
      </c>
      <c r="J159" s="22">
        <v>102.5</v>
      </c>
      <c r="K159" s="22">
        <v>396.6</v>
      </c>
      <c r="L159" s="22">
        <v>99.5</v>
      </c>
      <c r="M159" s="22">
        <v>93.5</v>
      </c>
      <c r="N159" s="22">
        <v>95.7</v>
      </c>
      <c r="O159" s="22">
        <v>100.4</v>
      </c>
      <c r="P159" s="22">
        <f t="shared" si="10"/>
        <v>389.1</v>
      </c>
      <c r="Q159" s="22"/>
      <c r="R159" s="22"/>
      <c r="S159" s="22">
        <f t="shared" si="9"/>
        <v>785.7</v>
      </c>
    </row>
    <row r="160" spans="1:19" s="20" customFormat="1" ht="15.5" x14ac:dyDescent="0.35">
      <c r="A160" s="15">
        <v>143</v>
      </c>
      <c r="B160" s="16">
        <v>634</v>
      </c>
      <c r="C160" s="17" t="s">
        <v>58</v>
      </c>
      <c r="D160" s="17" t="s">
        <v>315</v>
      </c>
      <c r="E160" s="18" t="s">
        <v>5</v>
      </c>
      <c r="F160" s="19" t="s">
        <v>2</v>
      </c>
      <c r="G160" s="22">
        <v>100.6</v>
      </c>
      <c r="H160" s="22">
        <v>100.2</v>
      </c>
      <c r="I160" s="22">
        <v>103.1</v>
      </c>
      <c r="J160" s="22">
        <v>100.7</v>
      </c>
      <c r="K160" s="22">
        <v>404.59999999999997</v>
      </c>
      <c r="L160" s="22">
        <v>79.5</v>
      </c>
      <c r="M160" s="22">
        <v>99.5</v>
      </c>
      <c r="N160" s="22">
        <v>102.7</v>
      </c>
      <c r="O160" s="22">
        <v>99</v>
      </c>
      <c r="P160" s="22">
        <f t="shared" si="10"/>
        <v>380.7</v>
      </c>
      <c r="Q160" s="22"/>
      <c r="R160" s="22"/>
      <c r="S160" s="22">
        <f t="shared" si="9"/>
        <v>785.3</v>
      </c>
    </row>
    <row r="161" spans="1:19" s="20" customFormat="1" ht="15.5" x14ac:dyDescent="0.35">
      <c r="A161" s="15">
        <v>144</v>
      </c>
      <c r="B161" s="16">
        <v>553</v>
      </c>
      <c r="C161" s="17" t="s">
        <v>267</v>
      </c>
      <c r="D161" s="17" t="s">
        <v>338</v>
      </c>
      <c r="E161" s="18" t="s">
        <v>13</v>
      </c>
      <c r="F161" s="19" t="s">
        <v>2</v>
      </c>
      <c r="G161" s="22">
        <v>99.7</v>
      </c>
      <c r="H161" s="22">
        <v>99.4</v>
      </c>
      <c r="I161" s="22">
        <v>99.8</v>
      </c>
      <c r="J161" s="22">
        <v>99.8</v>
      </c>
      <c r="K161" s="22">
        <v>398.70000000000005</v>
      </c>
      <c r="L161" s="22">
        <v>97.5</v>
      </c>
      <c r="M161" s="22">
        <v>94.7</v>
      </c>
      <c r="N161" s="22">
        <v>95.9</v>
      </c>
      <c r="O161" s="22">
        <v>98.4</v>
      </c>
      <c r="P161" s="22">
        <f t="shared" si="10"/>
        <v>386.5</v>
      </c>
      <c r="Q161" s="22"/>
      <c r="R161" s="22"/>
      <c r="S161" s="22">
        <f t="shared" si="9"/>
        <v>785.2</v>
      </c>
    </row>
    <row r="162" spans="1:19" s="20" customFormat="1" ht="15.5" x14ac:dyDescent="0.35">
      <c r="A162" s="15">
        <v>145</v>
      </c>
      <c r="B162" s="16">
        <v>475</v>
      </c>
      <c r="C162" s="17" t="s">
        <v>345</v>
      </c>
      <c r="D162" s="17" t="s">
        <v>323</v>
      </c>
      <c r="E162" s="18" t="s">
        <v>239</v>
      </c>
      <c r="F162" s="19" t="s">
        <v>2</v>
      </c>
      <c r="G162" s="22">
        <v>98.5</v>
      </c>
      <c r="H162" s="22">
        <v>97.6</v>
      </c>
      <c r="I162" s="22">
        <v>97.7</v>
      </c>
      <c r="J162" s="22">
        <v>101.6</v>
      </c>
      <c r="K162" s="22">
        <v>395.4</v>
      </c>
      <c r="L162" s="22">
        <v>97</v>
      </c>
      <c r="M162" s="22">
        <v>98.3</v>
      </c>
      <c r="N162" s="22">
        <v>97.6</v>
      </c>
      <c r="O162" s="22">
        <v>96.5</v>
      </c>
      <c r="P162" s="22">
        <f t="shared" si="10"/>
        <v>389.4</v>
      </c>
      <c r="Q162" s="22"/>
      <c r="R162" s="22"/>
      <c r="S162" s="22">
        <f t="shared" si="9"/>
        <v>784.8</v>
      </c>
    </row>
    <row r="163" spans="1:19" s="20" customFormat="1" ht="15.5" x14ac:dyDescent="0.35">
      <c r="A163" s="15">
        <v>146</v>
      </c>
      <c r="B163" s="16">
        <v>426</v>
      </c>
      <c r="C163" s="17" t="s">
        <v>267</v>
      </c>
      <c r="D163" s="17" t="s">
        <v>266</v>
      </c>
      <c r="E163" s="18" t="s">
        <v>40</v>
      </c>
      <c r="F163" s="19" t="s">
        <v>7</v>
      </c>
      <c r="G163" s="22">
        <v>98.1</v>
      </c>
      <c r="H163" s="22">
        <v>100.4</v>
      </c>
      <c r="I163" s="22">
        <v>98.2</v>
      </c>
      <c r="J163" s="22">
        <v>93.9</v>
      </c>
      <c r="K163" s="22">
        <v>390.6</v>
      </c>
      <c r="L163" s="22">
        <v>97.1</v>
      </c>
      <c r="M163" s="22">
        <v>96.5</v>
      </c>
      <c r="N163" s="22">
        <v>99.5</v>
      </c>
      <c r="O163" s="22">
        <v>100.8</v>
      </c>
      <c r="P163" s="22">
        <f t="shared" si="10"/>
        <v>393.90000000000003</v>
      </c>
      <c r="Q163" s="22"/>
      <c r="R163" s="22"/>
      <c r="S163" s="22">
        <f t="shared" si="9"/>
        <v>784.5</v>
      </c>
    </row>
    <row r="164" spans="1:19" s="20" customFormat="1" ht="15.5" x14ac:dyDescent="0.35">
      <c r="A164" s="15">
        <v>147</v>
      </c>
      <c r="B164" s="16">
        <v>551</v>
      </c>
      <c r="C164" s="17" t="s">
        <v>337</v>
      </c>
      <c r="D164" s="17" t="s">
        <v>336</v>
      </c>
      <c r="E164" s="18" t="s">
        <v>14</v>
      </c>
      <c r="F164" s="19" t="s">
        <v>2</v>
      </c>
      <c r="G164" s="22">
        <v>99.6</v>
      </c>
      <c r="H164" s="22">
        <v>98.7</v>
      </c>
      <c r="I164" s="22">
        <v>94.3</v>
      </c>
      <c r="J164" s="22">
        <v>100.1</v>
      </c>
      <c r="K164" s="22">
        <v>392.70000000000005</v>
      </c>
      <c r="L164" s="22">
        <v>94.7</v>
      </c>
      <c r="M164" s="22">
        <v>100.2</v>
      </c>
      <c r="N164" s="22">
        <v>99.4</v>
      </c>
      <c r="O164" s="22">
        <v>96.8</v>
      </c>
      <c r="P164" s="22">
        <f t="shared" si="10"/>
        <v>391.1</v>
      </c>
      <c r="Q164" s="22"/>
      <c r="R164" s="22"/>
      <c r="S164" s="22">
        <f t="shared" si="9"/>
        <v>783.80000000000007</v>
      </c>
    </row>
    <row r="165" spans="1:19" s="20" customFormat="1" ht="15.5" x14ac:dyDescent="0.35">
      <c r="A165" s="15">
        <v>148</v>
      </c>
      <c r="B165" s="16">
        <v>484</v>
      </c>
      <c r="C165" s="17" t="s">
        <v>245</v>
      </c>
      <c r="D165" s="17" t="s">
        <v>244</v>
      </c>
      <c r="E165" s="18" t="s">
        <v>13</v>
      </c>
      <c r="F165" s="19" t="s">
        <v>2</v>
      </c>
      <c r="G165" s="22">
        <v>100.3</v>
      </c>
      <c r="H165" s="22">
        <v>95.6</v>
      </c>
      <c r="I165" s="22">
        <v>96.3</v>
      </c>
      <c r="J165" s="22">
        <v>98.3</v>
      </c>
      <c r="K165" s="22">
        <v>390.5</v>
      </c>
      <c r="L165" s="22">
        <v>98.8</v>
      </c>
      <c r="M165" s="22">
        <v>96.4</v>
      </c>
      <c r="N165" s="22">
        <v>98.1</v>
      </c>
      <c r="O165" s="22">
        <v>99.7</v>
      </c>
      <c r="P165" s="22">
        <f t="shared" si="10"/>
        <v>392.99999999999994</v>
      </c>
      <c r="Q165" s="22"/>
      <c r="R165" s="22"/>
      <c r="S165" s="22">
        <f t="shared" si="9"/>
        <v>783.5</v>
      </c>
    </row>
    <row r="166" spans="1:19" s="20" customFormat="1" ht="15.5" x14ac:dyDescent="0.35">
      <c r="A166" s="15">
        <v>149</v>
      </c>
      <c r="B166" s="16">
        <v>145</v>
      </c>
      <c r="C166" s="17" t="s">
        <v>114</v>
      </c>
      <c r="D166" s="17" t="s">
        <v>110</v>
      </c>
      <c r="E166" s="18" t="s">
        <v>17</v>
      </c>
      <c r="F166" s="19" t="s">
        <v>2</v>
      </c>
      <c r="G166" s="22">
        <v>97.3</v>
      </c>
      <c r="H166" s="22">
        <v>97.5</v>
      </c>
      <c r="I166" s="22">
        <v>97.1</v>
      </c>
      <c r="J166" s="22">
        <v>94.6</v>
      </c>
      <c r="K166" s="22">
        <v>386.5</v>
      </c>
      <c r="L166" s="22">
        <v>102.2</v>
      </c>
      <c r="M166" s="22">
        <v>98.4</v>
      </c>
      <c r="N166" s="22">
        <v>100.4</v>
      </c>
      <c r="O166" s="22">
        <v>95.5</v>
      </c>
      <c r="P166" s="22">
        <f t="shared" si="10"/>
        <v>396.5</v>
      </c>
      <c r="Q166" s="22"/>
      <c r="R166" s="22"/>
      <c r="S166" s="22">
        <f t="shared" si="9"/>
        <v>783</v>
      </c>
    </row>
    <row r="167" spans="1:19" s="20" customFormat="1" ht="15.5" x14ac:dyDescent="0.35">
      <c r="A167" s="15">
        <v>150</v>
      </c>
      <c r="B167" s="16">
        <v>206</v>
      </c>
      <c r="C167" s="17" t="s">
        <v>114</v>
      </c>
      <c r="D167" s="17" t="s">
        <v>349</v>
      </c>
      <c r="E167" s="18" t="s">
        <v>5</v>
      </c>
      <c r="F167" s="18" t="s">
        <v>7</v>
      </c>
      <c r="G167" s="22">
        <v>98.5</v>
      </c>
      <c r="H167" s="22">
        <v>100</v>
      </c>
      <c r="I167" s="22">
        <v>94.5</v>
      </c>
      <c r="J167" s="22">
        <v>99.7</v>
      </c>
      <c r="K167" s="22">
        <v>392.7</v>
      </c>
      <c r="L167" s="22">
        <v>97.1</v>
      </c>
      <c r="M167" s="22">
        <v>99.1</v>
      </c>
      <c r="N167" s="22">
        <v>99.1</v>
      </c>
      <c r="O167" s="22">
        <v>94.6</v>
      </c>
      <c r="P167" s="22">
        <f t="shared" si="10"/>
        <v>389.9</v>
      </c>
      <c r="Q167" s="22"/>
      <c r="R167" s="22"/>
      <c r="S167" s="22">
        <f t="shared" si="9"/>
        <v>782.59999999999991</v>
      </c>
    </row>
    <row r="168" spans="1:19" s="20" customFormat="1" ht="15.5" x14ac:dyDescent="0.35">
      <c r="A168" s="15">
        <v>151</v>
      </c>
      <c r="B168" s="16">
        <v>361</v>
      </c>
      <c r="C168" s="17" t="s">
        <v>257</v>
      </c>
      <c r="D168" s="17" t="s">
        <v>256</v>
      </c>
      <c r="E168" s="18" t="s">
        <v>11</v>
      </c>
      <c r="F168" s="19" t="s">
        <v>2</v>
      </c>
      <c r="G168" s="22">
        <v>97.2</v>
      </c>
      <c r="H168" s="22">
        <v>98.8</v>
      </c>
      <c r="I168" s="22">
        <v>100.4</v>
      </c>
      <c r="J168" s="22">
        <v>97.6</v>
      </c>
      <c r="K168" s="22">
        <v>394</v>
      </c>
      <c r="L168" s="22">
        <v>99.3</v>
      </c>
      <c r="M168" s="22">
        <v>100.5</v>
      </c>
      <c r="N168" s="22">
        <v>95.5</v>
      </c>
      <c r="O168" s="22">
        <v>93.3</v>
      </c>
      <c r="P168" s="22">
        <f t="shared" si="10"/>
        <v>388.6</v>
      </c>
      <c r="Q168" s="22"/>
      <c r="R168" s="22"/>
      <c r="S168" s="22">
        <f t="shared" si="9"/>
        <v>782.6</v>
      </c>
    </row>
    <row r="169" spans="1:19" s="20" customFormat="1" ht="15.5" x14ac:dyDescent="0.35">
      <c r="A169" s="15">
        <v>152</v>
      </c>
      <c r="B169" s="16">
        <v>494</v>
      </c>
      <c r="C169" s="17" t="s">
        <v>272</v>
      </c>
      <c r="D169" s="17" t="s">
        <v>271</v>
      </c>
      <c r="E169" s="18" t="s">
        <v>23</v>
      </c>
      <c r="F169" s="19" t="s">
        <v>2</v>
      </c>
      <c r="G169" s="22">
        <v>94</v>
      </c>
      <c r="H169" s="22">
        <v>101.3</v>
      </c>
      <c r="I169" s="22">
        <v>97.8</v>
      </c>
      <c r="J169" s="22">
        <v>94</v>
      </c>
      <c r="K169" s="22">
        <v>387.1</v>
      </c>
      <c r="L169" s="22">
        <v>98.7</v>
      </c>
      <c r="M169" s="22">
        <v>100.6</v>
      </c>
      <c r="N169" s="22">
        <v>96.7</v>
      </c>
      <c r="O169" s="22">
        <v>99.4</v>
      </c>
      <c r="P169" s="22">
        <f t="shared" si="10"/>
        <v>395.4</v>
      </c>
      <c r="Q169" s="22"/>
      <c r="R169" s="22"/>
      <c r="S169" s="22">
        <f t="shared" si="9"/>
        <v>782.5</v>
      </c>
    </row>
    <row r="170" spans="1:19" s="20" customFormat="1" ht="15.5" x14ac:dyDescent="0.35">
      <c r="A170" s="15">
        <v>153</v>
      </c>
      <c r="B170" s="16" t="s">
        <v>411</v>
      </c>
      <c r="C170" s="17" t="s">
        <v>287</v>
      </c>
      <c r="D170" s="17" t="s">
        <v>298</v>
      </c>
      <c r="E170" s="18" t="s">
        <v>3</v>
      </c>
      <c r="F170" s="19" t="s">
        <v>7</v>
      </c>
      <c r="G170" s="22">
        <v>91.4</v>
      </c>
      <c r="H170" s="22">
        <v>99.3</v>
      </c>
      <c r="I170" s="22">
        <v>97.7</v>
      </c>
      <c r="J170" s="22">
        <v>97.5</v>
      </c>
      <c r="K170" s="22">
        <v>385.9</v>
      </c>
      <c r="L170" s="22">
        <v>97.7</v>
      </c>
      <c r="M170" s="22">
        <v>99.8</v>
      </c>
      <c r="N170" s="22">
        <v>98</v>
      </c>
      <c r="O170" s="22">
        <v>101</v>
      </c>
      <c r="P170" s="22">
        <f t="shared" si="10"/>
        <v>396.5</v>
      </c>
      <c r="Q170" s="22"/>
      <c r="R170" s="22"/>
      <c r="S170" s="22">
        <f t="shared" si="9"/>
        <v>782.4</v>
      </c>
    </row>
    <row r="171" spans="1:19" s="20" customFormat="1" ht="15.5" x14ac:dyDescent="0.35">
      <c r="A171" s="15">
        <v>154</v>
      </c>
      <c r="B171" s="16">
        <v>457</v>
      </c>
      <c r="C171" s="17" t="s">
        <v>267</v>
      </c>
      <c r="D171" s="17" t="s">
        <v>357</v>
      </c>
      <c r="E171" s="18" t="s">
        <v>24</v>
      </c>
      <c r="F171" s="18" t="s">
        <v>22</v>
      </c>
      <c r="G171" s="22">
        <v>95.8</v>
      </c>
      <c r="H171" s="22">
        <v>93.6</v>
      </c>
      <c r="I171" s="22">
        <v>97.4</v>
      </c>
      <c r="J171" s="22">
        <v>99.6</v>
      </c>
      <c r="K171" s="22">
        <v>386.4</v>
      </c>
      <c r="L171" s="22">
        <v>99.1</v>
      </c>
      <c r="M171" s="22">
        <v>101.5</v>
      </c>
      <c r="N171" s="22">
        <v>95.5</v>
      </c>
      <c r="O171" s="22">
        <v>98.7</v>
      </c>
      <c r="P171" s="22">
        <f t="shared" si="10"/>
        <v>394.8</v>
      </c>
      <c r="Q171" s="22"/>
      <c r="R171" s="22"/>
      <c r="S171" s="22">
        <f t="shared" si="9"/>
        <v>781.2</v>
      </c>
    </row>
    <row r="172" spans="1:19" s="20" customFormat="1" ht="15.5" x14ac:dyDescent="0.35">
      <c r="A172" s="15">
        <v>155</v>
      </c>
      <c r="B172" s="16">
        <v>440</v>
      </c>
      <c r="C172" s="17" t="s">
        <v>227</v>
      </c>
      <c r="D172" s="17" t="s">
        <v>226</v>
      </c>
      <c r="E172" s="18" t="s">
        <v>4</v>
      </c>
      <c r="F172" s="19" t="s">
        <v>7</v>
      </c>
      <c r="G172" s="22">
        <v>99.1</v>
      </c>
      <c r="H172" s="22">
        <v>95.8</v>
      </c>
      <c r="I172" s="22">
        <v>93.5</v>
      </c>
      <c r="J172" s="22">
        <v>98.5</v>
      </c>
      <c r="K172" s="22">
        <v>386.9</v>
      </c>
      <c r="L172" s="22">
        <v>97</v>
      </c>
      <c r="M172" s="22">
        <v>99.8</v>
      </c>
      <c r="N172" s="22">
        <v>95.9</v>
      </c>
      <c r="O172" s="22">
        <v>99.9</v>
      </c>
      <c r="P172" s="22">
        <f t="shared" si="10"/>
        <v>392.6</v>
      </c>
      <c r="Q172" s="22"/>
      <c r="R172" s="22"/>
      <c r="S172" s="22">
        <f t="shared" si="9"/>
        <v>779.5</v>
      </c>
    </row>
    <row r="173" spans="1:19" s="20" customFormat="1" ht="15.5" x14ac:dyDescent="0.35">
      <c r="A173" s="15">
        <v>156</v>
      </c>
      <c r="B173" s="16">
        <v>302</v>
      </c>
      <c r="C173" s="17" t="s">
        <v>181</v>
      </c>
      <c r="D173" s="17" t="s">
        <v>106</v>
      </c>
      <c r="E173" s="18" t="s">
        <v>23</v>
      </c>
      <c r="F173" s="19" t="s">
        <v>7</v>
      </c>
      <c r="G173" s="22">
        <v>95.5</v>
      </c>
      <c r="H173" s="22">
        <v>96.1</v>
      </c>
      <c r="I173" s="22">
        <v>96.6</v>
      </c>
      <c r="J173" s="22">
        <v>98.9</v>
      </c>
      <c r="K173" s="22">
        <v>387.1</v>
      </c>
      <c r="L173" s="22">
        <v>94.7</v>
      </c>
      <c r="M173" s="22">
        <v>98.6</v>
      </c>
      <c r="N173" s="22">
        <v>97.9</v>
      </c>
      <c r="O173" s="22">
        <v>100.4</v>
      </c>
      <c r="P173" s="22">
        <f t="shared" si="10"/>
        <v>391.6</v>
      </c>
      <c r="Q173" s="22"/>
      <c r="R173" s="22"/>
      <c r="S173" s="22">
        <f t="shared" si="9"/>
        <v>778.7</v>
      </c>
    </row>
    <row r="174" spans="1:19" s="20" customFormat="1" ht="15.5" x14ac:dyDescent="0.35">
      <c r="A174" s="15">
        <v>157</v>
      </c>
      <c r="B174" s="16">
        <v>236</v>
      </c>
      <c r="C174" s="17" t="s">
        <v>325</v>
      </c>
      <c r="D174" s="21" t="s">
        <v>330</v>
      </c>
      <c r="E174" s="18" t="s">
        <v>12</v>
      </c>
      <c r="F174" s="19" t="s">
        <v>2</v>
      </c>
      <c r="G174" s="22">
        <v>96.1</v>
      </c>
      <c r="H174" s="22">
        <v>97.5</v>
      </c>
      <c r="I174" s="22">
        <v>98.4</v>
      </c>
      <c r="J174" s="22">
        <v>99.8</v>
      </c>
      <c r="K174" s="22">
        <v>391.8</v>
      </c>
      <c r="L174" s="22">
        <v>91.7</v>
      </c>
      <c r="M174" s="22">
        <v>98.9</v>
      </c>
      <c r="N174" s="22">
        <v>100.7</v>
      </c>
      <c r="O174" s="22">
        <v>95.3</v>
      </c>
      <c r="P174" s="22">
        <f t="shared" si="10"/>
        <v>386.6</v>
      </c>
      <c r="Q174" s="22"/>
      <c r="R174" s="22"/>
      <c r="S174" s="22">
        <f t="shared" si="9"/>
        <v>778.40000000000009</v>
      </c>
    </row>
    <row r="175" spans="1:19" s="20" customFormat="1" ht="15.5" x14ac:dyDescent="0.35">
      <c r="A175" s="15">
        <v>158</v>
      </c>
      <c r="B175" s="16">
        <v>584</v>
      </c>
      <c r="C175" s="17" t="s">
        <v>372</v>
      </c>
      <c r="D175" s="17" t="s">
        <v>6</v>
      </c>
      <c r="E175" s="18" t="s">
        <v>16</v>
      </c>
      <c r="F175" s="18" t="s">
        <v>22</v>
      </c>
      <c r="G175" s="22">
        <v>96.6</v>
      </c>
      <c r="H175" s="22">
        <v>95.1</v>
      </c>
      <c r="I175" s="22">
        <v>96</v>
      </c>
      <c r="J175" s="22">
        <v>96.4</v>
      </c>
      <c r="K175" s="22">
        <v>384.1</v>
      </c>
      <c r="L175" s="22">
        <v>99.4</v>
      </c>
      <c r="M175" s="22">
        <v>98.2</v>
      </c>
      <c r="N175" s="22">
        <v>97.3</v>
      </c>
      <c r="O175" s="22">
        <v>99.1</v>
      </c>
      <c r="P175" s="22">
        <f t="shared" si="10"/>
        <v>394</v>
      </c>
      <c r="Q175" s="22"/>
      <c r="R175" s="22"/>
      <c r="S175" s="22">
        <f t="shared" si="9"/>
        <v>778.1</v>
      </c>
    </row>
    <row r="176" spans="1:19" s="20" customFormat="1" ht="15.5" x14ac:dyDescent="0.35">
      <c r="A176" s="15">
        <v>159</v>
      </c>
      <c r="B176" s="16">
        <v>313</v>
      </c>
      <c r="C176" s="17" t="s">
        <v>367</v>
      </c>
      <c r="D176" s="17" t="s">
        <v>366</v>
      </c>
      <c r="E176" s="18" t="s">
        <v>27</v>
      </c>
      <c r="F176" s="19" t="s">
        <v>22</v>
      </c>
      <c r="G176" s="22">
        <v>96.1</v>
      </c>
      <c r="H176" s="22">
        <v>98.5</v>
      </c>
      <c r="I176" s="22">
        <v>100</v>
      </c>
      <c r="J176" s="22">
        <v>92.3</v>
      </c>
      <c r="K176" s="22">
        <v>386.90000000000003</v>
      </c>
      <c r="L176" s="22">
        <v>99.1</v>
      </c>
      <c r="M176" s="22">
        <v>95.3</v>
      </c>
      <c r="N176" s="22">
        <v>98.2</v>
      </c>
      <c r="O176" s="22">
        <v>98.4</v>
      </c>
      <c r="P176" s="22">
        <f t="shared" si="10"/>
        <v>391</v>
      </c>
      <c r="Q176" s="22"/>
      <c r="R176" s="22"/>
      <c r="S176" s="22">
        <f t="shared" si="9"/>
        <v>777.90000000000009</v>
      </c>
    </row>
    <row r="177" spans="1:19" s="20" customFormat="1" ht="15.5" x14ac:dyDescent="0.35">
      <c r="A177" s="15">
        <v>160</v>
      </c>
      <c r="B177" s="16">
        <v>110</v>
      </c>
      <c r="C177" s="17" t="s">
        <v>174</v>
      </c>
      <c r="D177" s="17" t="s">
        <v>36</v>
      </c>
      <c r="E177" s="18" t="s">
        <v>34</v>
      </c>
      <c r="F177" s="18" t="s">
        <v>22</v>
      </c>
      <c r="G177" s="22">
        <v>99.6</v>
      </c>
      <c r="H177" s="22">
        <v>95.4</v>
      </c>
      <c r="I177" s="22">
        <v>98.5</v>
      </c>
      <c r="J177" s="22">
        <v>96</v>
      </c>
      <c r="K177" s="22">
        <v>389.5</v>
      </c>
      <c r="L177" s="22">
        <v>97.1</v>
      </c>
      <c r="M177" s="22">
        <v>99.1</v>
      </c>
      <c r="N177" s="22">
        <v>92.3</v>
      </c>
      <c r="O177" s="22">
        <v>98.8</v>
      </c>
      <c r="P177" s="22">
        <f t="shared" si="10"/>
        <v>387.3</v>
      </c>
      <c r="Q177" s="22"/>
      <c r="R177" s="22"/>
      <c r="S177" s="22">
        <f t="shared" si="9"/>
        <v>776.8</v>
      </c>
    </row>
    <row r="178" spans="1:19" s="20" customFormat="1" ht="15.5" x14ac:dyDescent="0.35">
      <c r="A178" s="15">
        <v>161</v>
      </c>
      <c r="B178" s="16">
        <v>369</v>
      </c>
      <c r="C178" s="17" t="s">
        <v>265</v>
      </c>
      <c r="D178" s="17" t="s">
        <v>204</v>
      </c>
      <c r="E178" s="18" t="s">
        <v>13</v>
      </c>
      <c r="F178" s="19" t="s">
        <v>7</v>
      </c>
      <c r="G178" s="22">
        <v>93.7</v>
      </c>
      <c r="H178" s="22">
        <v>97.2</v>
      </c>
      <c r="I178" s="22">
        <v>99</v>
      </c>
      <c r="J178" s="22">
        <v>95.5</v>
      </c>
      <c r="K178" s="22">
        <v>385.4</v>
      </c>
      <c r="L178" s="22">
        <v>102.3</v>
      </c>
      <c r="M178" s="22">
        <v>99.3</v>
      </c>
      <c r="N178" s="22">
        <v>98.4</v>
      </c>
      <c r="O178" s="22">
        <v>90.7</v>
      </c>
      <c r="P178" s="22">
        <f t="shared" si="10"/>
        <v>390.7</v>
      </c>
      <c r="Q178" s="22"/>
      <c r="R178" s="22"/>
      <c r="S178" s="22">
        <f t="shared" ref="S178:S196" si="11">R178+P178+K178</f>
        <v>776.09999999999991</v>
      </c>
    </row>
    <row r="179" spans="1:19" s="20" customFormat="1" ht="15.5" x14ac:dyDescent="0.35">
      <c r="A179" s="15">
        <v>162</v>
      </c>
      <c r="B179" s="16">
        <v>309</v>
      </c>
      <c r="C179" s="17" t="s">
        <v>310</v>
      </c>
      <c r="D179" s="17" t="s">
        <v>309</v>
      </c>
      <c r="E179" s="18" t="s">
        <v>23</v>
      </c>
      <c r="F179" s="19" t="s">
        <v>2</v>
      </c>
      <c r="G179" s="22">
        <v>98.2</v>
      </c>
      <c r="H179" s="22">
        <v>96.6</v>
      </c>
      <c r="I179" s="22">
        <v>98.9</v>
      </c>
      <c r="J179" s="22">
        <v>96.3</v>
      </c>
      <c r="K179" s="22">
        <v>390.00000000000006</v>
      </c>
      <c r="L179" s="22">
        <v>99.2</v>
      </c>
      <c r="M179" s="22">
        <v>97.2</v>
      </c>
      <c r="N179" s="22">
        <v>98.4</v>
      </c>
      <c r="O179" s="22">
        <v>91.1</v>
      </c>
      <c r="P179" s="22">
        <f t="shared" si="10"/>
        <v>385.9</v>
      </c>
      <c r="Q179" s="22"/>
      <c r="R179" s="22"/>
      <c r="S179" s="22">
        <f t="shared" si="11"/>
        <v>775.90000000000009</v>
      </c>
    </row>
    <row r="180" spans="1:19" s="20" customFormat="1" ht="15.5" x14ac:dyDescent="0.35">
      <c r="A180" s="15">
        <v>163</v>
      </c>
      <c r="B180" s="16">
        <v>451</v>
      </c>
      <c r="C180" s="17" t="s">
        <v>295</v>
      </c>
      <c r="D180" s="17" t="s">
        <v>242</v>
      </c>
      <c r="E180" s="18" t="s">
        <v>5</v>
      </c>
      <c r="F180" s="19" t="s">
        <v>2</v>
      </c>
      <c r="G180" s="22">
        <v>99.4</v>
      </c>
      <c r="H180" s="22">
        <v>99.4</v>
      </c>
      <c r="I180" s="22">
        <v>96.4</v>
      </c>
      <c r="J180" s="22">
        <v>97.1</v>
      </c>
      <c r="K180" s="22">
        <v>392.30000000000007</v>
      </c>
      <c r="L180" s="22">
        <v>80.900000000000006</v>
      </c>
      <c r="M180" s="22">
        <v>99.6</v>
      </c>
      <c r="N180" s="22">
        <v>100.8</v>
      </c>
      <c r="O180" s="22">
        <v>100.3</v>
      </c>
      <c r="P180" s="22">
        <f t="shared" si="10"/>
        <v>381.6</v>
      </c>
      <c r="Q180" s="22"/>
      <c r="R180" s="22"/>
      <c r="S180" s="22">
        <f t="shared" si="11"/>
        <v>773.90000000000009</v>
      </c>
    </row>
    <row r="181" spans="1:19" s="20" customFormat="1" ht="15.5" x14ac:dyDescent="0.35">
      <c r="A181" s="15">
        <v>164</v>
      </c>
      <c r="B181" s="16">
        <v>300</v>
      </c>
      <c r="C181" s="17" t="s">
        <v>308</v>
      </c>
      <c r="D181" s="17" t="s">
        <v>307</v>
      </c>
      <c r="E181" s="18" t="s">
        <v>3</v>
      </c>
      <c r="F181" s="19" t="s">
        <v>2</v>
      </c>
      <c r="G181" s="22">
        <v>96.2</v>
      </c>
      <c r="H181" s="22">
        <v>96.1</v>
      </c>
      <c r="I181" s="22">
        <v>97.8</v>
      </c>
      <c r="J181" s="22">
        <v>96</v>
      </c>
      <c r="K181" s="22">
        <v>386.1</v>
      </c>
      <c r="L181" s="22">
        <v>98.3</v>
      </c>
      <c r="M181" s="22">
        <v>92.3</v>
      </c>
      <c r="N181" s="22">
        <v>96.8</v>
      </c>
      <c r="O181" s="22">
        <v>100.3</v>
      </c>
      <c r="P181" s="22">
        <f t="shared" si="10"/>
        <v>387.7</v>
      </c>
      <c r="Q181" s="22"/>
      <c r="R181" s="22"/>
      <c r="S181" s="22">
        <f t="shared" si="11"/>
        <v>773.8</v>
      </c>
    </row>
    <row r="182" spans="1:19" s="20" customFormat="1" ht="15.5" x14ac:dyDescent="0.35">
      <c r="A182" s="15">
        <v>165</v>
      </c>
      <c r="B182" s="16">
        <v>604</v>
      </c>
      <c r="C182" s="17" t="s">
        <v>371</v>
      </c>
      <c r="D182" s="17" t="s">
        <v>370</v>
      </c>
      <c r="E182" s="18" t="s">
        <v>30</v>
      </c>
      <c r="F182" s="19" t="s">
        <v>22</v>
      </c>
      <c r="G182" s="22">
        <v>93.4</v>
      </c>
      <c r="H182" s="22">
        <v>99.3</v>
      </c>
      <c r="I182" s="22">
        <v>96.6</v>
      </c>
      <c r="J182" s="22">
        <v>96.8</v>
      </c>
      <c r="K182" s="22">
        <v>386.09999999999997</v>
      </c>
      <c r="L182" s="22">
        <v>91.7</v>
      </c>
      <c r="M182" s="22">
        <v>99.7</v>
      </c>
      <c r="N182" s="22">
        <v>99.7</v>
      </c>
      <c r="O182" s="22">
        <v>96.3</v>
      </c>
      <c r="P182" s="22">
        <f t="shared" si="10"/>
        <v>387.40000000000003</v>
      </c>
      <c r="Q182" s="22"/>
      <c r="R182" s="22"/>
      <c r="S182" s="22">
        <f t="shared" si="11"/>
        <v>773.5</v>
      </c>
    </row>
    <row r="183" spans="1:19" s="20" customFormat="1" ht="15.5" x14ac:dyDescent="0.35">
      <c r="A183" s="15">
        <v>166</v>
      </c>
      <c r="B183" s="16">
        <v>499</v>
      </c>
      <c r="C183" s="17" t="s">
        <v>274</v>
      </c>
      <c r="D183" s="17" t="s">
        <v>273</v>
      </c>
      <c r="E183" s="18" t="s">
        <v>18</v>
      </c>
      <c r="F183" s="19" t="s">
        <v>2</v>
      </c>
      <c r="G183" s="22">
        <v>98.2</v>
      </c>
      <c r="H183" s="22">
        <v>99.4</v>
      </c>
      <c r="I183" s="22">
        <v>94</v>
      </c>
      <c r="J183" s="22">
        <v>98.7</v>
      </c>
      <c r="K183" s="22">
        <v>390.3</v>
      </c>
      <c r="L183" s="22">
        <v>92.7</v>
      </c>
      <c r="M183" s="22">
        <v>99.6</v>
      </c>
      <c r="N183" s="22">
        <v>95.7</v>
      </c>
      <c r="O183" s="22">
        <v>94.6</v>
      </c>
      <c r="P183" s="22">
        <f t="shared" si="10"/>
        <v>382.6</v>
      </c>
      <c r="Q183" s="22"/>
      <c r="R183" s="22"/>
      <c r="S183" s="22">
        <f t="shared" si="11"/>
        <v>772.90000000000009</v>
      </c>
    </row>
    <row r="184" spans="1:19" s="20" customFormat="1" ht="15.5" x14ac:dyDescent="0.35">
      <c r="A184" s="15">
        <v>167</v>
      </c>
      <c r="B184" s="16">
        <v>557</v>
      </c>
      <c r="C184" s="17" t="s">
        <v>327</v>
      </c>
      <c r="D184" s="17" t="s">
        <v>326</v>
      </c>
      <c r="E184" s="18" t="s">
        <v>3</v>
      </c>
      <c r="F184" s="19" t="s">
        <v>7</v>
      </c>
      <c r="G184" s="22">
        <v>98.5</v>
      </c>
      <c r="H184" s="22">
        <v>102</v>
      </c>
      <c r="I184" s="22">
        <v>99.1</v>
      </c>
      <c r="J184" s="22">
        <v>92.4</v>
      </c>
      <c r="K184" s="22">
        <v>392</v>
      </c>
      <c r="L184" s="22">
        <v>93</v>
      </c>
      <c r="M184" s="22">
        <v>97.3</v>
      </c>
      <c r="N184" s="22">
        <v>95.1</v>
      </c>
      <c r="O184" s="22">
        <v>95.5</v>
      </c>
      <c r="P184" s="22">
        <f t="shared" si="10"/>
        <v>380.9</v>
      </c>
      <c r="Q184" s="22"/>
      <c r="R184" s="22"/>
      <c r="S184" s="22">
        <f t="shared" si="11"/>
        <v>772.9</v>
      </c>
    </row>
    <row r="185" spans="1:19" s="20" customFormat="1" ht="15.5" x14ac:dyDescent="0.35">
      <c r="A185" s="15">
        <v>168</v>
      </c>
      <c r="B185" s="16">
        <v>599</v>
      </c>
      <c r="C185" s="17" t="s">
        <v>284</v>
      </c>
      <c r="D185" s="17" t="s">
        <v>368</v>
      </c>
      <c r="E185" s="18" t="s">
        <v>34</v>
      </c>
      <c r="F185" s="19" t="s">
        <v>22</v>
      </c>
      <c r="G185" s="22">
        <v>92.4</v>
      </c>
      <c r="H185" s="22">
        <v>95.3</v>
      </c>
      <c r="I185" s="22">
        <v>97.2</v>
      </c>
      <c r="J185" s="22">
        <v>96.1</v>
      </c>
      <c r="K185" s="22">
        <v>381</v>
      </c>
      <c r="L185" s="22">
        <v>97.2</v>
      </c>
      <c r="M185" s="22">
        <v>98.1</v>
      </c>
      <c r="N185" s="22">
        <v>97.1</v>
      </c>
      <c r="O185" s="22">
        <v>98.7</v>
      </c>
      <c r="P185" s="22">
        <f t="shared" ref="P185:P197" si="12">SUM(L185:O185)</f>
        <v>391.09999999999997</v>
      </c>
      <c r="Q185" s="22"/>
      <c r="R185" s="22"/>
      <c r="S185" s="22">
        <f t="shared" si="11"/>
        <v>772.09999999999991</v>
      </c>
    </row>
    <row r="186" spans="1:19" s="20" customFormat="1" ht="15.5" x14ac:dyDescent="0.35">
      <c r="A186" s="15">
        <v>169</v>
      </c>
      <c r="B186" s="16">
        <v>356</v>
      </c>
      <c r="C186" s="17" t="s">
        <v>149</v>
      </c>
      <c r="D186" s="17" t="s">
        <v>92</v>
      </c>
      <c r="E186" s="18" t="s">
        <v>10</v>
      </c>
      <c r="F186" s="19" t="s">
        <v>2</v>
      </c>
      <c r="G186" s="22">
        <v>98</v>
      </c>
      <c r="H186" s="22">
        <v>98</v>
      </c>
      <c r="I186" s="22">
        <v>96</v>
      </c>
      <c r="J186" s="22">
        <v>98.1</v>
      </c>
      <c r="K186" s="22">
        <v>390.1</v>
      </c>
      <c r="L186" s="22">
        <v>95.1</v>
      </c>
      <c r="M186" s="22">
        <v>93.4</v>
      </c>
      <c r="N186" s="22">
        <v>94.5</v>
      </c>
      <c r="O186" s="22">
        <v>98.3</v>
      </c>
      <c r="P186" s="22">
        <f t="shared" si="12"/>
        <v>381.3</v>
      </c>
      <c r="Q186" s="22"/>
      <c r="R186" s="22"/>
      <c r="S186" s="22">
        <f t="shared" si="11"/>
        <v>771.40000000000009</v>
      </c>
    </row>
    <row r="187" spans="1:19" s="20" customFormat="1" ht="15.5" x14ac:dyDescent="0.35">
      <c r="A187" s="15">
        <v>170</v>
      </c>
      <c r="B187" s="16">
        <v>602</v>
      </c>
      <c r="C187" s="17" t="s">
        <v>61</v>
      </c>
      <c r="D187" s="17" t="s">
        <v>369</v>
      </c>
      <c r="E187" s="18" t="s">
        <v>33</v>
      </c>
      <c r="F187" s="19" t="s">
        <v>22</v>
      </c>
      <c r="G187" s="22">
        <v>95.1</v>
      </c>
      <c r="H187" s="22">
        <v>96.9</v>
      </c>
      <c r="I187" s="22">
        <v>95.3</v>
      </c>
      <c r="J187" s="22">
        <v>97.2</v>
      </c>
      <c r="K187" s="22">
        <v>384.5</v>
      </c>
      <c r="L187" s="22">
        <v>99.7</v>
      </c>
      <c r="M187" s="22">
        <v>93.8</v>
      </c>
      <c r="N187" s="22">
        <v>98.2</v>
      </c>
      <c r="O187" s="22">
        <v>95.1</v>
      </c>
      <c r="P187" s="22">
        <f t="shared" si="12"/>
        <v>386.79999999999995</v>
      </c>
      <c r="Q187" s="22"/>
      <c r="R187" s="22"/>
      <c r="S187" s="22">
        <f t="shared" si="11"/>
        <v>771.3</v>
      </c>
    </row>
    <row r="188" spans="1:19" s="20" customFormat="1" ht="15.5" x14ac:dyDescent="0.35">
      <c r="A188" s="15">
        <v>171</v>
      </c>
      <c r="B188" s="16">
        <v>623</v>
      </c>
      <c r="C188" s="17" t="s">
        <v>355</v>
      </c>
      <c r="D188" s="17" t="s">
        <v>354</v>
      </c>
      <c r="E188" s="18" t="s">
        <v>23</v>
      </c>
      <c r="F188" s="18" t="s">
        <v>22</v>
      </c>
      <c r="G188" s="22">
        <v>95.2</v>
      </c>
      <c r="H188" s="22">
        <v>97.8</v>
      </c>
      <c r="I188" s="22">
        <v>93.9</v>
      </c>
      <c r="J188" s="22">
        <v>98</v>
      </c>
      <c r="K188" s="22">
        <v>384.9</v>
      </c>
      <c r="L188" s="22">
        <v>96.2</v>
      </c>
      <c r="M188" s="22">
        <v>95.3</v>
      </c>
      <c r="N188" s="22">
        <v>96.6</v>
      </c>
      <c r="O188" s="22">
        <v>96.4</v>
      </c>
      <c r="P188" s="22">
        <f t="shared" si="12"/>
        <v>384.5</v>
      </c>
      <c r="Q188" s="22"/>
      <c r="R188" s="22"/>
      <c r="S188" s="22">
        <f t="shared" si="11"/>
        <v>769.4</v>
      </c>
    </row>
    <row r="189" spans="1:19" s="20" customFormat="1" ht="15.5" x14ac:dyDescent="0.35">
      <c r="A189" s="15">
        <v>172</v>
      </c>
      <c r="B189" s="16">
        <v>372</v>
      </c>
      <c r="C189" s="17" t="s">
        <v>294</v>
      </c>
      <c r="D189" s="17" t="s">
        <v>293</v>
      </c>
      <c r="E189" s="18" t="s">
        <v>20</v>
      </c>
      <c r="F189" s="19" t="s">
        <v>2</v>
      </c>
      <c r="G189" s="22">
        <v>99</v>
      </c>
      <c r="H189" s="22">
        <v>89.8</v>
      </c>
      <c r="I189" s="22">
        <v>97.4</v>
      </c>
      <c r="J189" s="22">
        <v>96.6</v>
      </c>
      <c r="K189" s="22">
        <v>382.80000000000007</v>
      </c>
      <c r="L189" s="22">
        <v>97.3</v>
      </c>
      <c r="M189" s="22">
        <v>91.9</v>
      </c>
      <c r="N189" s="22">
        <v>97</v>
      </c>
      <c r="O189" s="22">
        <v>99.5</v>
      </c>
      <c r="P189" s="22">
        <f t="shared" si="12"/>
        <v>385.7</v>
      </c>
      <c r="Q189" s="22"/>
      <c r="R189" s="22"/>
      <c r="S189" s="22">
        <f t="shared" si="11"/>
        <v>768.5</v>
      </c>
    </row>
    <row r="190" spans="1:19" s="20" customFormat="1" ht="15.5" x14ac:dyDescent="0.35">
      <c r="A190" s="15">
        <v>173</v>
      </c>
      <c r="B190" s="16">
        <v>142</v>
      </c>
      <c r="C190" s="17" t="s">
        <v>287</v>
      </c>
      <c r="D190" s="17" t="s">
        <v>352</v>
      </c>
      <c r="E190" s="18" t="s">
        <v>353</v>
      </c>
      <c r="F190" s="19" t="s">
        <v>7</v>
      </c>
      <c r="G190" s="22">
        <v>96</v>
      </c>
      <c r="H190" s="22">
        <v>95.5</v>
      </c>
      <c r="I190" s="22">
        <v>94.8</v>
      </c>
      <c r="J190" s="22">
        <v>101.4</v>
      </c>
      <c r="K190" s="22">
        <v>387.70000000000005</v>
      </c>
      <c r="L190" s="22">
        <v>92.5</v>
      </c>
      <c r="M190" s="22">
        <v>93.7</v>
      </c>
      <c r="N190" s="22">
        <v>98.9</v>
      </c>
      <c r="O190" s="22">
        <v>95.1</v>
      </c>
      <c r="P190" s="22">
        <f t="shared" si="12"/>
        <v>380.20000000000005</v>
      </c>
      <c r="Q190" s="22"/>
      <c r="R190" s="22"/>
      <c r="S190" s="22">
        <f t="shared" si="11"/>
        <v>767.90000000000009</v>
      </c>
    </row>
    <row r="191" spans="1:19" s="20" customFormat="1" ht="15.5" x14ac:dyDescent="0.35">
      <c r="A191" s="15">
        <v>174</v>
      </c>
      <c r="B191" s="16">
        <v>582</v>
      </c>
      <c r="C191" s="17" t="s">
        <v>158</v>
      </c>
      <c r="D191" s="17" t="s">
        <v>6</v>
      </c>
      <c r="E191" s="18" t="s">
        <v>12</v>
      </c>
      <c r="F191" s="19" t="s">
        <v>2</v>
      </c>
      <c r="G191" s="22">
        <v>94.5</v>
      </c>
      <c r="H191" s="22">
        <v>97.6</v>
      </c>
      <c r="I191" s="22">
        <v>95.4</v>
      </c>
      <c r="J191" s="22">
        <v>94.4</v>
      </c>
      <c r="K191" s="22">
        <v>381.9</v>
      </c>
      <c r="L191" s="22">
        <v>96.7</v>
      </c>
      <c r="M191" s="22">
        <v>99.2</v>
      </c>
      <c r="N191" s="22">
        <v>97.5</v>
      </c>
      <c r="O191" s="22">
        <v>91.1</v>
      </c>
      <c r="P191" s="22">
        <f t="shared" si="12"/>
        <v>384.5</v>
      </c>
      <c r="Q191" s="22"/>
      <c r="R191" s="22"/>
      <c r="S191" s="22">
        <f t="shared" si="11"/>
        <v>766.4</v>
      </c>
    </row>
    <row r="192" spans="1:19" s="20" customFormat="1" ht="15.5" x14ac:dyDescent="0.35">
      <c r="A192" s="15">
        <v>175</v>
      </c>
      <c r="B192" s="16">
        <v>192</v>
      </c>
      <c r="C192" s="17" t="s">
        <v>365</v>
      </c>
      <c r="D192" s="17" t="s">
        <v>364</v>
      </c>
      <c r="E192" s="18" t="s">
        <v>23</v>
      </c>
      <c r="F192" s="19" t="s">
        <v>22</v>
      </c>
      <c r="G192" s="22">
        <v>99</v>
      </c>
      <c r="H192" s="22">
        <v>83.8</v>
      </c>
      <c r="I192" s="22">
        <v>95.6</v>
      </c>
      <c r="J192" s="22">
        <v>97.7</v>
      </c>
      <c r="K192" s="22">
        <v>376.09999999999997</v>
      </c>
      <c r="L192" s="22">
        <v>95.1</v>
      </c>
      <c r="M192" s="22">
        <v>94.4</v>
      </c>
      <c r="N192" s="22">
        <v>96.8</v>
      </c>
      <c r="O192" s="22">
        <v>94.8</v>
      </c>
      <c r="P192" s="22">
        <f t="shared" si="12"/>
        <v>381.1</v>
      </c>
      <c r="Q192" s="22"/>
      <c r="R192" s="22"/>
      <c r="S192" s="22">
        <f t="shared" si="11"/>
        <v>757.2</v>
      </c>
    </row>
    <row r="193" spans="1:19" s="20" customFormat="1" ht="15.5" x14ac:dyDescent="0.35">
      <c r="A193" s="15">
        <v>176</v>
      </c>
      <c r="B193" s="16">
        <v>458</v>
      </c>
      <c r="C193" s="17" t="s">
        <v>359</v>
      </c>
      <c r="D193" s="17" t="s">
        <v>358</v>
      </c>
      <c r="E193" s="18" t="s">
        <v>24</v>
      </c>
      <c r="F193" s="18" t="s">
        <v>22</v>
      </c>
      <c r="G193" s="22">
        <v>95.7</v>
      </c>
      <c r="H193" s="22">
        <v>92.9</v>
      </c>
      <c r="I193" s="22">
        <v>90.3</v>
      </c>
      <c r="J193" s="22">
        <v>93.3</v>
      </c>
      <c r="K193" s="22">
        <v>372.20000000000005</v>
      </c>
      <c r="L193" s="22">
        <v>94.9</v>
      </c>
      <c r="M193" s="22">
        <v>96.2</v>
      </c>
      <c r="N193" s="22">
        <v>95.3</v>
      </c>
      <c r="O193" s="22">
        <v>97.5</v>
      </c>
      <c r="P193" s="22">
        <f t="shared" si="12"/>
        <v>383.90000000000003</v>
      </c>
      <c r="Q193" s="22"/>
      <c r="R193" s="22"/>
      <c r="S193" s="22">
        <f t="shared" si="11"/>
        <v>756.10000000000014</v>
      </c>
    </row>
    <row r="194" spans="1:19" s="20" customFormat="1" ht="15.5" x14ac:dyDescent="0.35">
      <c r="A194" s="15">
        <v>177</v>
      </c>
      <c r="B194" s="16">
        <v>191</v>
      </c>
      <c r="C194" s="17" t="s">
        <v>199</v>
      </c>
      <c r="D194" s="17" t="s">
        <v>198</v>
      </c>
      <c r="E194" s="18" t="s">
        <v>26</v>
      </c>
      <c r="F194" s="19" t="s">
        <v>2</v>
      </c>
      <c r="G194" s="22">
        <v>92.8</v>
      </c>
      <c r="H194" s="22">
        <v>92</v>
      </c>
      <c r="I194" s="22">
        <v>96.9</v>
      </c>
      <c r="J194" s="22">
        <v>90.8</v>
      </c>
      <c r="K194" s="22">
        <v>372.50000000000006</v>
      </c>
      <c r="L194" s="22">
        <v>94.2</v>
      </c>
      <c r="M194" s="22">
        <v>91.5</v>
      </c>
      <c r="N194" s="22">
        <v>96</v>
      </c>
      <c r="O194" s="22">
        <v>90.8</v>
      </c>
      <c r="P194" s="22">
        <f t="shared" si="12"/>
        <v>372.5</v>
      </c>
      <c r="Q194" s="22"/>
      <c r="R194" s="22"/>
      <c r="S194" s="22">
        <f t="shared" si="11"/>
        <v>745</v>
      </c>
    </row>
    <row r="195" spans="1:19" s="20" customFormat="1" ht="15.5" x14ac:dyDescent="0.35">
      <c r="A195" s="15">
        <v>178</v>
      </c>
      <c r="B195" s="16">
        <v>171</v>
      </c>
      <c r="C195" s="17" t="s">
        <v>363</v>
      </c>
      <c r="D195" s="17" t="s">
        <v>362</v>
      </c>
      <c r="E195" s="18" t="s">
        <v>33</v>
      </c>
      <c r="F195" s="19" t="s">
        <v>22</v>
      </c>
      <c r="G195" s="22">
        <v>92.1</v>
      </c>
      <c r="H195" s="22">
        <v>94.6</v>
      </c>
      <c r="I195" s="22">
        <v>95.2</v>
      </c>
      <c r="J195" s="22">
        <v>96.2</v>
      </c>
      <c r="K195" s="22">
        <v>378.09999999999997</v>
      </c>
      <c r="L195" s="22">
        <v>91.4</v>
      </c>
      <c r="M195" s="22">
        <v>90.9</v>
      </c>
      <c r="N195" s="22">
        <v>91</v>
      </c>
      <c r="O195" s="22">
        <v>90.8</v>
      </c>
      <c r="P195" s="22">
        <f t="shared" si="12"/>
        <v>364.1</v>
      </c>
      <c r="Q195" s="22"/>
      <c r="R195" s="22"/>
      <c r="S195" s="22">
        <f t="shared" si="11"/>
        <v>742.2</v>
      </c>
    </row>
    <row r="196" spans="1:19" s="20" customFormat="1" ht="15.5" x14ac:dyDescent="0.35">
      <c r="A196" s="15">
        <v>179</v>
      </c>
      <c r="B196" s="16">
        <v>304</v>
      </c>
      <c r="C196" s="17" t="s">
        <v>351</v>
      </c>
      <c r="D196" s="17" t="s">
        <v>350</v>
      </c>
      <c r="E196" s="18" t="s">
        <v>5</v>
      </c>
      <c r="F196" s="18" t="s">
        <v>7</v>
      </c>
      <c r="G196" s="22">
        <v>92</v>
      </c>
      <c r="H196" s="22">
        <v>94.9</v>
      </c>
      <c r="I196" s="22">
        <v>89.3</v>
      </c>
      <c r="J196" s="22">
        <v>95.3</v>
      </c>
      <c r="K196" s="22">
        <v>371.5</v>
      </c>
      <c r="L196" s="22">
        <v>86.5</v>
      </c>
      <c r="M196" s="22">
        <v>94.4</v>
      </c>
      <c r="N196" s="22">
        <v>94.9</v>
      </c>
      <c r="O196" s="22">
        <v>93.8</v>
      </c>
      <c r="P196" s="22">
        <f t="shared" si="12"/>
        <v>369.6</v>
      </c>
      <c r="Q196" s="22"/>
      <c r="R196" s="22"/>
      <c r="S196" s="22">
        <f t="shared" si="11"/>
        <v>741.1</v>
      </c>
    </row>
    <row r="197" spans="1:19" s="20" customFormat="1" ht="15.5" x14ac:dyDescent="0.35">
      <c r="A197" s="15">
        <v>180</v>
      </c>
      <c r="B197" s="16">
        <v>132</v>
      </c>
      <c r="C197" s="17" t="s">
        <v>348</v>
      </c>
      <c r="D197" s="17" t="s">
        <v>127</v>
      </c>
      <c r="E197" s="18" t="s">
        <v>129</v>
      </c>
      <c r="F197" s="19" t="s">
        <v>7</v>
      </c>
      <c r="G197" s="22"/>
      <c r="H197" s="22"/>
      <c r="I197" s="22"/>
      <c r="J197" s="22"/>
      <c r="K197" s="22" t="s">
        <v>409</v>
      </c>
      <c r="L197" s="22">
        <v>94</v>
      </c>
      <c r="M197" s="22">
        <v>97.2</v>
      </c>
      <c r="N197" s="22">
        <v>96.7</v>
      </c>
      <c r="O197" s="22">
        <v>95.5</v>
      </c>
      <c r="P197" s="22">
        <f t="shared" si="12"/>
        <v>383.4</v>
      </c>
      <c r="Q197" s="22"/>
      <c r="R197" s="22"/>
      <c r="S197" s="22">
        <f>R197+P197</f>
        <v>383.4</v>
      </c>
    </row>
    <row r="198" spans="1:19" s="20" customFormat="1" ht="15.5" x14ac:dyDescent="0.35">
      <c r="A198" s="15"/>
      <c r="E198" s="15"/>
      <c r="F198" s="15"/>
      <c r="G198" s="23"/>
      <c r="H198" s="23"/>
      <c r="I198" s="23"/>
      <c r="J198" s="23"/>
      <c r="K198" s="23"/>
      <c r="L198" s="23"/>
      <c r="M198" s="23"/>
      <c r="N198" s="23"/>
      <c r="O198" s="23"/>
      <c r="P198" s="23"/>
      <c r="Q198" s="23"/>
      <c r="R198" s="23"/>
      <c r="S198" s="23"/>
    </row>
    <row r="199" spans="1:19" s="20" customFormat="1" ht="15.5" x14ac:dyDescent="0.35">
      <c r="A199" s="15"/>
      <c r="B199" s="20" t="s">
        <v>412</v>
      </c>
      <c r="E199" s="15"/>
      <c r="F199" s="15"/>
      <c r="G199" s="23"/>
      <c r="H199" s="23"/>
      <c r="I199" s="23"/>
      <c r="J199" s="23"/>
      <c r="K199" s="23"/>
      <c r="L199" s="23"/>
      <c r="M199" s="23"/>
      <c r="N199" s="23"/>
      <c r="O199" s="23"/>
      <c r="P199" s="23"/>
      <c r="Q199" s="23"/>
      <c r="R199" s="23"/>
      <c r="S199" s="23"/>
    </row>
    <row r="200" spans="1:19" s="20" customFormat="1" ht="15.5" x14ac:dyDescent="0.35">
      <c r="A200" s="15"/>
      <c r="E200" s="15"/>
      <c r="F200" s="15"/>
      <c r="G200" s="23"/>
      <c r="H200" s="23"/>
      <c r="I200" s="23"/>
      <c r="J200" s="23"/>
      <c r="K200" s="23"/>
      <c r="L200" s="23"/>
      <c r="M200" s="23"/>
      <c r="N200" s="23"/>
      <c r="O200" s="23"/>
      <c r="P200" s="23"/>
      <c r="Q200" s="23"/>
      <c r="R200" s="23"/>
      <c r="S200" s="23"/>
    </row>
    <row r="201" spans="1:19" s="20" customFormat="1" ht="15.5" x14ac:dyDescent="0.35">
      <c r="A201" s="15"/>
      <c r="E201" s="15"/>
      <c r="F201" s="15"/>
      <c r="G201" s="23"/>
      <c r="H201" s="23"/>
      <c r="I201" s="23"/>
      <c r="J201" s="23"/>
      <c r="K201" s="23"/>
      <c r="L201" s="23"/>
      <c r="M201" s="23"/>
      <c r="N201" s="23"/>
      <c r="O201" s="23"/>
      <c r="P201" s="23"/>
      <c r="Q201" s="23"/>
      <c r="R201" s="23"/>
      <c r="S201" s="23"/>
    </row>
    <row r="202" spans="1:19" s="20" customFormat="1" ht="15.5" x14ac:dyDescent="0.35">
      <c r="A202" s="15"/>
      <c r="E202" s="15"/>
      <c r="F202" s="15"/>
      <c r="G202" s="23"/>
      <c r="H202" s="23"/>
      <c r="I202" s="23"/>
      <c r="J202" s="23"/>
      <c r="K202" s="23"/>
      <c r="L202" s="23"/>
      <c r="M202" s="23"/>
      <c r="N202" s="23"/>
      <c r="O202" s="23"/>
      <c r="P202" s="23"/>
      <c r="Q202" s="23"/>
      <c r="R202" s="23"/>
      <c r="S202" s="23"/>
    </row>
    <row r="203" spans="1:19" s="20" customFormat="1" ht="15.5" x14ac:dyDescent="0.35">
      <c r="A203" s="15"/>
      <c r="E203" s="15"/>
      <c r="F203" s="15"/>
      <c r="G203" s="23"/>
      <c r="H203" s="23"/>
      <c r="I203" s="23"/>
      <c r="J203" s="23"/>
      <c r="K203" s="23"/>
      <c r="L203" s="23"/>
      <c r="M203" s="23"/>
      <c r="N203" s="23"/>
      <c r="O203" s="23"/>
      <c r="P203" s="23"/>
      <c r="Q203" s="23"/>
      <c r="R203" s="23"/>
      <c r="S203" s="23"/>
    </row>
    <row r="204" spans="1:19" s="20" customFormat="1" ht="15.5" x14ac:dyDescent="0.35">
      <c r="A204" s="15"/>
      <c r="E204" s="15"/>
      <c r="F204" s="15"/>
      <c r="G204" s="23"/>
      <c r="H204" s="23"/>
      <c r="I204" s="23"/>
      <c r="J204" s="23"/>
      <c r="K204" s="23"/>
      <c r="L204" s="23"/>
      <c r="M204" s="23"/>
      <c r="N204" s="23"/>
      <c r="O204" s="23"/>
      <c r="P204" s="23"/>
      <c r="Q204" s="23"/>
      <c r="R204" s="23"/>
      <c r="S204" s="23"/>
    </row>
    <row r="205" spans="1:19" s="20" customFormat="1" ht="15.5" x14ac:dyDescent="0.35">
      <c r="A205" s="15"/>
      <c r="E205" s="15"/>
      <c r="F205" s="15"/>
      <c r="G205" s="23"/>
      <c r="H205" s="23"/>
      <c r="I205" s="23"/>
      <c r="J205" s="23"/>
      <c r="K205" s="23"/>
      <c r="L205" s="23"/>
      <c r="M205" s="23"/>
      <c r="N205" s="23"/>
      <c r="O205" s="23"/>
      <c r="P205" s="23"/>
      <c r="Q205" s="23"/>
      <c r="R205" s="23"/>
      <c r="S205" s="23"/>
    </row>
    <row r="206" spans="1:19" s="20" customFormat="1" ht="15.5" x14ac:dyDescent="0.35">
      <c r="A206" s="15"/>
      <c r="E206" s="15"/>
      <c r="F206" s="15"/>
      <c r="G206" s="23"/>
      <c r="H206" s="23"/>
      <c r="I206" s="23"/>
      <c r="J206" s="23"/>
      <c r="K206" s="23"/>
      <c r="L206" s="23"/>
      <c r="M206" s="23"/>
      <c r="N206" s="23"/>
      <c r="O206" s="23"/>
      <c r="P206" s="23"/>
      <c r="Q206" s="23"/>
      <c r="R206" s="23"/>
      <c r="S206" s="23"/>
    </row>
    <row r="207" spans="1:19" s="20" customFormat="1" ht="15.5" x14ac:dyDescent="0.35">
      <c r="A207" s="15"/>
      <c r="E207" s="15"/>
      <c r="F207" s="15"/>
      <c r="G207" s="23"/>
      <c r="H207" s="23"/>
      <c r="I207" s="23"/>
      <c r="J207" s="23"/>
      <c r="K207" s="23"/>
      <c r="L207" s="23"/>
      <c r="M207" s="23"/>
      <c r="N207" s="23"/>
      <c r="O207" s="23"/>
      <c r="P207" s="23"/>
      <c r="Q207" s="23"/>
      <c r="R207" s="23"/>
      <c r="S207" s="23"/>
    </row>
    <row r="208" spans="1:19" s="20" customFormat="1" ht="15.5" x14ac:dyDescent="0.35">
      <c r="A208" s="15"/>
      <c r="E208" s="15"/>
      <c r="F208" s="15"/>
      <c r="G208" s="23"/>
      <c r="H208" s="23"/>
      <c r="I208" s="23"/>
      <c r="J208" s="23"/>
      <c r="K208" s="23"/>
      <c r="L208" s="23"/>
      <c r="M208" s="23"/>
      <c r="N208" s="23"/>
      <c r="O208" s="23"/>
      <c r="P208" s="23"/>
      <c r="Q208" s="23"/>
      <c r="R208" s="23"/>
      <c r="S208" s="23"/>
    </row>
    <row r="209" spans="1:19" s="20" customFormat="1" ht="15.5" x14ac:dyDescent="0.35">
      <c r="A209" s="15"/>
      <c r="E209" s="15"/>
      <c r="F209" s="15"/>
      <c r="G209" s="23"/>
      <c r="H209" s="23"/>
      <c r="I209" s="23"/>
      <c r="J209" s="23"/>
      <c r="K209" s="23"/>
      <c r="L209" s="23"/>
      <c r="M209" s="23"/>
      <c r="N209" s="23"/>
      <c r="O209" s="23"/>
      <c r="P209" s="23"/>
      <c r="Q209" s="23"/>
      <c r="R209" s="23"/>
      <c r="S209" s="23"/>
    </row>
    <row r="210" spans="1:19" s="20" customFormat="1" ht="15.5" x14ac:dyDescent="0.35">
      <c r="E210" s="15"/>
      <c r="F210" s="15"/>
      <c r="G210" s="23"/>
      <c r="H210" s="23"/>
      <c r="I210" s="23"/>
      <c r="J210" s="23"/>
      <c r="K210" s="23"/>
      <c r="L210" s="23"/>
      <c r="M210" s="23"/>
      <c r="N210" s="23"/>
      <c r="O210" s="23"/>
      <c r="P210" s="23"/>
      <c r="Q210" s="23"/>
      <c r="R210" s="23"/>
      <c r="S210" s="23"/>
    </row>
    <row r="211" spans="1:19" s="20" customFormat="1" ht="15.5" x14ac:dyDescent="0.35">
      <c r="E211" s="15"/>
      <c r="F211" s="15"/>
      <c r="G211" s="23"/>
      <c r="H211" s="23"/>
      <c r="I211" s="23"/>
      <c r="J211" s="23"/>
      <c r="K211" s="23"/>
      <c r="L211" s="23"/>
      <c r="M211" s="23"/>
      <c r="N211" s="23"/>
      <c r="O211" s="23"/>
      <c r="P211" s="23"/>
      <c r="Q211" s="23"/>
      <c r="R211" s="23"/>
      <c r="S211" s="23"/>
    </row>
    <row r="212" spans="1:19" s="20" customFormat="1" ht="15.5" x14ac:dyDescent="0.35">
      <c r="E212" s="15"/>
      <c r="F212" s="15"/>
      <c r="G212" s="23"/>
      <c r="H212" s="23"/>
      <c r="I212" s="23"/>
      <c r="J212" s="23"/>
      <c r="K212" s="23"/>
      <c r="L212" s="23"/>
      <c r="M212" s="23"/>
      <c r="N212" s="23"/>
      <c r="O212" s="23"/>
      <c r="P212" s="23"/>
      <c r="Q212" s="23"/>
      <c r="R212" s="23"/>
      <c r="S212" s="23"/>
    </row>
    <row r="213" spans="1:19" s="20" customFormat="1" ht="15.5" x14ac:dyDescent="0.35">
      <c r="E213" s="15"/>
      <c r="F213" s="15"/>
      <c r="G213" s="23"/>
      <c r="H213" s="23"/>
      <c r="I213" s="23"/>
      <c r="J213" s="23"/>
      <c r="K213" s="23"/>
      <c r="L213" s="23"/>
      <c r="M213" s="23"/>
      <c r="N213" s="23"/>
      <c r="O213" s="23"/>
      <c r="P213" s="23"/>
      <c r="Q213" s="23"/>
      <c r="R213" s="23"/>
      <c r="S213" s="23"/>
    </row>
    <row r="214" spans="1:19" s="20" customFormat="1" ht="15.5" x14ac:dyDescent="0.35">
      <c r="E214" s="15"/>
      <c r="F214" s="15"/>
      <c r="G214" s="23"/>
      <c r="H214" s="23"/>
      <c r="I214" s="23"/>
      <c r="J214" s="23"/>
      <c r="K214" s="23"/>
      <c r="L214" s="23"/>
      <c r="M214" s="23"/>
      <c r="N214" s="23"/>
      <c r="O214" s="23"/>
      <c r="P214" s="23"/>
      <c r="Q214" s="23"/>
      <c r="R214" s="23"/>
      <c r="S214" s="23"/>
    </row>
    <row r="215" spans="1:19" s="20" customFormat="1" ht="15.5" x14ac:dyDescent="0.35">
      <c r="E215" s="15"/>
      <c r="F215" s="15"/>
      <c r="G215" s="23"/>
      <c r="H215" s="23"/>
      <c r="I215" s="23"/>
      <c r="J215" s="23"/>
      <c r="K215" s="23"/>
      <c r="L215" s="23"/>
      <c r="M215" s="23"/>
      <c r="N215" s="23"/>
      <c r="O215" s="23"/>
      <c r="P215" s="23"/>
      <c r="Q215" s="23"/>
      <c r="R215" s="23"/>
      <c r="S215" s="23"/>
    </row>
    <row r="216" spans="1:19" s="20" customFormat="1" ht="15.5" x14ac:dyDescent="0.35">
      <c r="E216" s="15"/>
      <c r="F216" s="15"/>
      <c r="G216" s="23"/>
      <c r="H216" s="23"/>
      <c r="I216" s="23"/>
      <c r="J216" s="23"/>
      <c r="K216" s="23"/>
      <c r="L216" s="23"/>
      <c r="M216" s="23"/>
      <c r="N216" s="23"/>
      <c r="O216" s="23"/>
      <c r="P216" s="23"/>
      <c r="Q216" s="23"/>
      <c r="R216" s="23"/>
      <c r="S216" s="23"/>
    </row>
    <row r="217" spans="1:19" s="20" customFormat="1" ht="15.5" x14ac:dyDescent="0.35">
      <c r="E217" s="15"/>
      <c r="F217" s="15"/>
      <c r="G217" s="23"/>
      <c r="H217" s="23"/>
      <c r="I217" s="23"/>
      <c r="J217" s="23"/>
      <c r="K217" s="23"/>
      <c r="L217" s="23"/>
      <c r="M217" s="23"/>
      <c r="N217" s="23"/>
      <c r="O217" s="23"/>
      <c r="P217" s="23"/>
      <c r="Q217" s="23"/>
      <c r="R217" s="23"/>
      <c r="S217" s="23"/>
    </row>
    <row r="218" spans="1:19" s="20" customFormat="1" ht="15.5" x14ac:dyDescent="0.35">
      <c r="E218" s="15"/>
      <c r="F218" s="15"/>
      <c r="G218" s="23"/>
      <c r="H218" s="23"/>
      <c r="I218" s="23"/>
      <c r="J218" s="23"/>
      <c r="K218" s="23"/>
      <c r="L218" s="23"/>
      <c r="M218" s="23"/>
      <c r="N218" s="23"/>
      <c r="O218" s="23"/>
      <c r="P218" s="23"/>
      <c r="Q218" s="23"/>
      <c r="R218" s="23"/>
      <c r="S218" s="23"/>
    </row>
    <row r="219" spans="1:19" s="20" customFormat="1" ht="15.5" x14ac:dyDescent="0.35">
      <c r="E219" s="15"/>
      <c r="F219" s="15"/>
      <c r="G219" s="23"/>
      <c r="H219" s="23"/>
      <c r="I219" s="23"/>
      <c r="J219" s="23"/>
      <c r="K219" s="23"/>
      <c r="L219" s="23"/>
      <c r="M219" s="23"/>
      <c r="N219" s="23"/>
      <c r="O219" s="23"/>
      <c r="P219" s="23"/>
      <c r="Q219" s="23"/>
      <c r="R219" s="23"/>
      <c r="S219" s="23"/>
    </row>
    <row r="220" spans="1:19" s="20" customFormat="1" ht="15.5" x14ac:dyDescent="0.35">
      <c r="E220" s="15"/>
      <c r="F220" s="15"/>
      <c r="G220" s="23"/>
      <c r="H220" s="23"/>
      <c r="I220" s="23"/>
      <c r="J220" s="23"/>
      <c r="K220" s="23"/>
      <c r="L220" s="23"/>
      <c r="M220" s="23"/>
      <c r="N220" s="23"/>
      <c r="O220" s="23"/>
      <c r="P220" s="23"/>
      <c r="Q220" s="23"/>
      <c r="R220" s="23"/>
      <c r="S220" s="23"/>
    </row>
    <row r="221" spans="1:19" s="20" customFormat="1" ht="15.5" x14ac:dyDescent="0.35">
      <c r="E221" s="15"/>
      <c r="F221" s="15"/>
      <c r="G221" s="23"/>
      <c r="H221" s="23"/>
      <c r="I221" s="23"/>
      <c r="J221" s="23"/>
      <c r="K221" s="23"/>
      <c r="L221" s="23"/>
      <c r="M221" s="23"/>
      <c r="N221" s="23"/>
      <c r="O221" s="23"/>
      <c r="P221" s="23"/>
      <c r="Q221" s="23"/>
      <c r="R221" s="23"/>
      <c r="S221" s="23"/>
    </row>
    <row r="222" spans="1:19" s="20" customFormat="1" ht="15.5" x14ac:dyDescent="0.35">
      <c r="E222" s="15"/>
      <c r="F222" s="15"/>
      <c r="G222" s="23"/>
      <c r="H222" s="23"/>
      <c r="I222" s="23"/>
      <c r="J222" s="23"/>
      <c r="K222" s="23"/>
      <c r="L222" s="23"/>
      <c r="M222" s="23"/>
      <c r="N222" s="23"/>
      <c r="O222" s="23"/>
      <c r="P222" s="23"/>
      <c r="Q222" s="23"/>
      <c r="R222" s="23"/>
      <c r="S222" s="23"/>
    </row>
    <row r="223" spans="1:19" s="20" customFormat="1" ht="15.5" x14ac:dyDescent="0.35">
      <c r="E223" s="15"/>
      <c r="F223" s="15"/>
      <c r="G223" s="15"/>
      <c r="H223" s="15"/>
      <c r="I223" s="15"/>
      <c r="J223" s="15"/>
      <c r="K223" s="15"/>
      <c r="L223" s="15"/>
      <c r="M223" s="15"/>
      <c r="N223" s="15"/>
      <c r="O223" s="15"/>
      <c r="P223" s="15"/>
      <c r="Q223" s="15"/>
      <c r="R223" s="15"/>
      <c r="S223" s="15"/>
    </row>
    <row r="224" spans="1:19" s="20" customFormat="1" ht="15.5" x14ac:dyDescent="0.35">
      <c r="E224" s="15"/>
      <c r="F224" s="15"/>
      <c r="G224" s="15"/>
      <c r="H224" s="15"/>
      <c r="I224" s="15"/>
      <c r="J224" s="15"/>
      <c r="K224" s="15"/>
      <c r="L224" s="15"/>
      <c r="M224" s="15"/>
      <c r="N224" s="15"/>
      <c r="O224" s="15"/>
      <c r="P224" s="15"/>
      <c r="Q224" s="15"/>
      <c r="R224" s="15"/>
      <c r="S224" s="15"/>
    </row>
    <row r="225" spans="5:19" s="20" customFormat="1" ht="15.5" x14ac:dyDescent="0.35">
      <c r="E225" s="15"/>
      <c r="F225" s="15"/>
      <c r="G225" s="15"/>
      <c r="H225" s="15"/>
      <c r="I225" s="15"/>
      <c r="J225" s="15"/>
      <c r="K225" s="15"/>
      <c r="L225" s="15"/>
      <c r="M225" s="15"/>
      <c r="N225" s="15"/>
      <c r="O225" s="15"/>
      <c r="P225" s="15"/>
      <c r="Q225" s="15"/>
      <c r="R225" s="15"/>
      <c r="S225" s="15"/>
    </row>
    <row r="226" spans="5:19" s="20" customFormat="1" ht="15.5" x14ac:dyDescent="0.35">
      <c r="E226" s="15"/>
      <c r="F226" s="15"/>
      <c r="G226" s="15"/>
      <c r="H226" s="15"/>
      <c r="I226" s="15"/>
      <c r="J226" s="15"/>
      <c r="K226" s="15"/>
      <c r="L226" s="15"/>
      <c r="M226" s="15"/>
      <c r="N226" s="15"/>
      <c r="O226" s="15"/>
      <c r="P226" s="15"/>
      <c r="Q226" s="15"/>
      <c r="R226" s="15"/>
      <c r="S226" s="15"/>
    </row>
    <row r="227" spans="5:19" s="20" customFormat="1" ht="15.5" x14ac:dyDescent="0.35">
      <c r="E227" s="15"/>
      <c r="F227" s="15"/>
      <c r="G227" s="15"/>
      <c r="H227" s="15"/>
      <c r="I227" s="15"/>
      <c r="J227" s="15"/>
      <c r="K227" s="15"/>
      <c r="L227" s="15"/>
      <c r="M227" s="15"/>
      <c r="N227" s="15"/>
      <c r="O227" s="15"/>
      <c r="P227" s="15"/>
      <c r="Q227" s="15"/>
      <c r="R227" s="15"/>
      <c r="S227" s="15"/>
    </row>
    <row r="228" spans="5:19" s="20" customFormat="1" ht="15.5" x14ac:dyDescent="0.35">
      <c r="E228" s="15"/>
      <c r="F228" s="15"/>
      <c r="G228" s="15"/>
      <c r="H228" s="15"/>
      <c r="I228" s="15"/>
      <c r="J228" s="15"/>
      <c r="K228" s="15"/>
      <c r="L228" s="15"/>
      <c r="M228" s="15"/>
      <c r="N228" s="15"/>
      <c r="O228" s="15"/>
      <c r="P228" s="15"/>
      <c r="Q228" s="15"/>
      <c r="R228" s="15"/>
      <c r="S228" s="15"/>
    </row>
    <row r="229" spans="5:19" s="20" customFormat="1" ht="15.5" x14ac:dyDescent="0.35">
      <c r="E229" s="15"/>
      <c r="F229" s="15"/>
      <c r="G229" s="15"/>
      <c r="H229" s="15"/>
      <c r="I229" s="15"/>
      <c r="J229" s="15"/>
      <c r="K229" s="15"/>
      <c r="L229" s="15"/>
      <c r="M229" s="15"/>
      <c r="N229" s="15"/>
      <c r="O229" s="15"/>
      <c r="P229" s="15"/>
      <c r="Q229" s="15"/>
      <c r="R229" s="15"/>
      <c r="S229" s="15"/>
    </row>
    <row r="230" spans="5:19" s="20" customFormat="1" ht="15.5" x14ac:dyDescent="0.35">
      <c r="E230" s="15"/>
      <c r="F230" s="15"/>
      <c r="G230" s="15"/>
      <c r="H230" s="15"/>
      <c r="I230" s="15"/>
      <c r="J230" s="15"/>
      <c r="K230" s="15"/>
      <c r="L230" s="15"/>
      <c r="M230" s="15"/>
      <c r="N230" s="15"/>
      <c r="O230" s="15"/>
      <c r="P230" s="15"/>
      <c r="Q230" s="15"/>
      <c r="R230" s="15"/>
      <c r="S230" s="15"/>
    </row>
    <row r="231" spans="5:19" s="20" customFormat="1" ht="15.5" x14ac:dyDescent="0.35">
      <c r="E231" s="15"/>
      <c r="F231" s="15"/>
      <c r="G231" s="15"/>
      <c r="H231" s="15"/>
      <c r="I231" s="15"/>
      <c r="J231" s="15"/>
      <c r="K231" s="15"/>
      <c r="L231" s="15"/>
      <c r="M231" s="15"/>
      <c r="N231" s="15"/>
      <c r="O231" s="15"/>
      <c r="P231" s="15"/>
      <c r="Q231" s="15"/>
      <c r="R231" s="15"/>
      <c r="S231" s="15"/>
    </row>
    <row r="232" spans="5:19" s="20" customFormat="1" ht="15.5" x14ac:dyDescent="0.35">
      <c r="E232" s="15"/>
      <c r="F232" s="15"/>
      <c r="G232" s="15"/>
      <c r="H232" s="15"/>
      <c r="I232" s="15"/>
      <c r="J232" s="15"/>
      <c r="K232" s="15"/>
      <c r="L232" s="15"/>
      <c r="M232" s="15"/>
      <c r="N232" s="15"/>
      <c r="O232" s="15"/>
      <c r="P232" s="15"/>
      <c r="Q232" s="15"/>
      <c r="R232" s="15"/>
      <c r="S232" s="15"/>
    </row>
    <row r="233" spans="5:19" s="20" customFormat="1" ht="15.5" x14ac:dyDescent="0.35">
      <c r="E233" s="15"/>
      <c r="F233" s="15"/>
      <c r="G233" s="15"/>
      <c r="H233" s="15"/>
      <c r="I233" s="15"/>
      <c r="J233" s="15"/>
      <c r="K233" s="15"/>
      <c r="L233" s="15"/>
      <c r="M233" s="15"/>
      <c r="N233" s="15"/>
      <c r="O233" s="15"/>
      <c r="P233" s="15"/>
      <c r="Q233" s="15"/>
      <c r="R233" s="15"/>
      <c r="S233" s="15"/>
    </row>
    <row r="234" spans="5:19" s="20" customFormat="1" ht="15.5" x14ac:dyDescent="0.35">
      <c r="E234" s="15"/>
      <c r="F234" s="15"/>
      <c r="G234" s="15"/>
      <c r="H234" s="15"/>
      <c r="I234" s="15"/>
      <c r="J234" s="15"/>
      <c r="K234" s="15"/>
      <c r="L234" s="15"/>
      <c r="M234" s="15"/>
      <c r="N234" s="15"/>
      <c r="O234" s="15"/>
      <c r="P234" s="15"/>
      <c r="Q234" s="15"/>
      <c r="R234" s="15"/>
      <c r="S234" s="15"/>
    </row>
    <row r="235" spans="5:19" s="20" customFormat="1" ht="15.5" x14ac:dyDescent="0.35">
      <c r="E235" s="15"/>
      <c r="F235" s="15"/>
      <c r="G235" s="15"/>
      <c r="H235" s="15"/>
      <c r="I235" s="15"/>
      <c r="J235" s="15"/>
      <c r="K235" s="15"/>
      <c r="L235" s="15"/>
      <c r="M235" s="15"/>
      <c r="N235" s="15"/>
      <c r="O235" s="15"/>
      <c r="P235" s="15"/>
      <c r="Q235" s="15"/>
      <c r="R235" s="15"/>
      <c r="S235" s="15"/>
    </row>
    <row r="236" spans="5:19" s="20" customFormat="1" ht="15.5" x14ac:dyDescent="0.35">
      <c r="E236" s="15"/>
      <c r="F236" s="15"/>
      <c r="G236" s="15"/>
      <c r="H236" s="15"/>
      <c r="I236" s="15"/>
      <c r="J236" s="15"/>
      <c r="K236" s="15"/>
      <c r="L236" s="15"/>
      <c r="M236" s="15"/>
      <c r="N236" s="15"/>
      <c r="O236" s="15"/>
      <c r="P236" s="15"/>
      <c r="Q236" s="15"/>
      <c r="R236" s="15"/>
      <c r="S236" s="15"/>
    </row>
    <row r="237" spans="5:19" s="20" customFormat="1" ht="15.5" x14ac:dyDescent="0.35">
      <c r="E237" s="15"/>
      <c r="F237" s="15"/>
      <c r="G237" s="15"/>
      <c r="H237" s="15"/>
      <c r="I237" s="15"/>
      <c r="J237" s="15"/>
      <c r="K237" s="15"/>
      <c r="L237" s="15"/>
      <c r="M237" s="15"/>
      <c r="N237" s="15"/>
      <c r="O237" s="15"/>
      <c r="P237" s="15"/>
      <c r="Q237" s="15"/>
      <c r="R237" s="15"/>
      <c r="S237" s="15"/>
    </row>
    <row r="238" spans="5:19" s="20" customFormat="1" ht="15.5" x14ac:dyDescent="0.35">
      <c r="E238" s="15"/>
      <c r="F238" s="15"/>
      <c r="G238" s="15"/>
      <c r="H238" s="15"/>
      <c r="I238" s="15"/>
      <c r="J238" s="15"/>
      <c r="K238" s="15"/>
      <c r="L238" s="15"/>
      <c r="M238" s="15"/>
      <c r="N238" s="15"/>
      <c r="O238" s="15"/>
      <c r="P238" s="15"/>
      <c r="Q238" s="15"/>
      <c r="R238" s="15"/>
      <c r="S238" s="15"/>
    </row>
    <row r="239" spans="5:19" s="20" customFormat="1" ht="15.5" x14ac:dyDescent="0.35">
      <c r="E239" s="15"/>
      <c r="F239" s="15"/>
      <c r="G239" s="15"/>
      <c r="H239" s="15"/>
      <c r="I239" s="15"/>
      <c r="J239" s="15"/>
      <c r="K239" s="15"/>
      <c r="L239" s="15"/>
      <c r="M239" s="15"/>
      <c r="N239" s="15"/>
      <c r="O239" s="15"/>
      <c r="P239" s="15"/>
      <c r="Q239" s="15"/>
      <c r="R239" s="15"/>
      <c r="S239" s="15"/>
    </row>
    <row r="240" spans="5:19" s="20" customFormat="1" ht="15.5" x14ac:dyDescent="0.35">
      <c r="E240" s="15"/>
      <c r="F240" s="15"/>
      <c r="G240" s="15"/>
      <c r="H240" s="15"/>
      <c r="I240" s="15"/>
      <c r="J240" s="15"/>
      <c r="K240" s="15"/>
      <c r="L240" s="15"/>
      <c r="M240" s="15"/>
      <c r="N240" s="15"/>
      <c r="O240" s="15"/>
      <c r="P240" s="15"/>
      <c r="Q240" s="15"/>
      <c r="R240" s="15"/>
      <c r="S240" s="15"/>
    </row>
    <row r="241" spans="5:19" s="20" customFormat="1" ht="15.5" x14ac:dyDescent="0.35">
      <c r="E241" s="15"/>
      <c r="F241" s="15"/>
      <c r="G241" s="15"/>
      <c r="H241" s="15"/>
      <c r="I241" s="15"/>
      <c r="J241" s="15"/>
      <c r="K241" s="15"/>
      <c r="L241" s="15"/>
      <c r="M241" s="15"/>
      <c r="N241" s="15"/>
      <c r="O241" s="15"/>
      <c r="P241" s="15"/>
      <c r="Q241" s="15"/>
      <c r="R241" s="15"/>
      <c r="S241" s="15"/>
    </row>
    <row r="242" spans="5:19" s="20" customFormat="1" ht="15.5" x14ac:dyDescent="0.35">
      <c r="E242" s="15"/>
      <c r="F242" s="15"/>
      <c r="G242" s="15"/>
      <c r="H242" s="15"/>
      <c r="I242" s="15"/>
      <c r="J242" s="15"/>
      <c r="K242" s="15"/>
      <c r="L242" s="15"/>
      <c r="M242" s="15"/>
      <c r="N242" s="15"/>
      <c r="O242" s="15"/>
      <c r="P242" s="15"/>
      <c r="Q242" s="15"/>
      <c r="R242" s="15"/>
      <c r="S242" s="15"/>
    </row>
    <row r="243" spans="5:19" s="20" customFormat="1" ht="15.5" x14ac:dyDescent="0.35">
      <c r="E243" s="15"/>
      <c r="F243" s="15"/>
      <c r="G243" s="15"/>
      <c r="H243" s="15"/>
      <c r="I243" s="15"/>
      <c r="J243" s="15"/>
      <c r="K243" s="15"/>
      <c r="L243" s="15"/>
      <c r="M243" s="15"/>
      <c r="N243" s="15"/>
      <c r="O243" s="15"/>
      <c r="P243" s="15"/>
      <c r="Q243" s="15"/>
      <c r="R243" s="15"/>
      <c r="S243" s="15"/>
    </row>
    <row r="244" spans="5:19" s="20" customFormat="1" ht="15.5" x14ac:dyDescent="0.35">
      <c r="E244" s="15"/>
      <c r="F244" s="15"/>
      <c r="G244" s="15"/>
      <c r="H244" s="15"/>
      <c r="I244" s="15"/>
      <c r="J244" s="15"/>
      <c r="K244" s="15"/>
      <c r="L244" s="15"/>
      <c r="M244" s="15"/>
      <c r="N244" s="15"/>
      <c r="O244" s="15"/>
      <c r="P244" s="15"/>
      <c r="Q244" s="15"/>
      <c r="R244" s="15"/>
      <c r="S244" s="15"/>
    </row>
    <row r="245" spans="5:19" s="20" customFormat="1" ht="15.5" x14ac:dyDescent="0.35">
      <c r="E245" s="15"/>
      <c r="F245" s="15"/>
      <c r="G245" s="15"/>
      <c r="H245" s="15"/>
      <c r="I245" s="15"/>
      <c r="J245" s="15"/>
      <c r="K245" s="15"/>
      <c r="L245" s="15"/>
      <c r="M245" s="15"/>
      <c r="N245" s="15"/>
      <c r="O245" s="15"/>
      <c r="P245" s="15"/>
      <c r="Q245" s="15"/>
      <c r="R245" s="15"/>
      <c r="S245" s="15"/>
    </row>
    <row r="246" spans="5:19" s="20" customFormat="1" ht="15.5" x14ac:dyDescent="0.35">
      <c r="E246" s="15"/>
      <c r="F246" s="15"/>
      <c r="G246" s="15"/>
      <c r="H246" s="15"/>
      <c r="I246" s="15"/>
      <c r="J246" s="15"/>
      <c r="K246" s="15"/>
      <c r="L246" s="15"/>
      <c r="M246" s="15"/>
      <c r="N246" s="15"/>
      <c r="O246" s="15"/>
      <c r="P246" s="15"/>
      <c r="Q246" s="15"/>
      <c r="R246" s="15"/>
      <c r="S246" s="15"/>
    </row>
    <row r="247" spans="5:19" s="20" customFormat="1" ht="15.5" x14ac:dyDescent="0.35">
      <c r="E247" s="15"/>
      <c r="F247" s="15"/>
      <c r="G247" s="15"/>
      <c r="H247" s="15"/>
      <c r="I247" s="15"/>
      <c r="J247" s="15"/>
      <c r="K247" s="15"/>
      <c r="L247" s="15"/>
      <c r="M247" s="15"/>
      <c r="N247" s="15"/>
      <c r="O247" s="15"/>
      <c r="P247" s="15"/>
      <c r="Q247" s="15"/>
      <c r="R247" s="15"/>
      <c r="S247" s="15"/>
    </row>
    <row r="248" spans="5:19" s="20" customFormat="1" ht="15.5" x14ac:dyDescent="0.35">
      <c r="E248" s="15"/>
      <c r="F248" s="15"/>
      <c r="G248" s="15"/>
      <c r="H248" s="15"/>
      <c r="I248" s="15"/>
      <c r="J248" s="15"/>
      <c r="K248" s="15"/>
      <c r="L248" s="15"/>
      <c r="M248" s="15"/>
      <c r="N248" s="15"/>
      <c r="O248" s="15"/>
      <c r="P248" s="15"/>
      <c r="Q248" s="15"/>
      <c r="R248" s="15"/>
      <c r="S248" s="15"/>
    </row>
    <row r="249" spans="5:19" s="20" customFormat="1" ht="15.5" x14ac:dyDescent="0.35">
      <c r="E249" s="15"/>
      <c r="F249" s="15"/>
      <c r="G249" s="15"/>
      <c r="H249" s="15"/>
      <c r="I249" s="15"/>
      <c r="J249" s="15"/>
      <c r="K249" s="15"/>
      <c r="L249" s="15"/>
      <c r="M249" s="15"/>
      <c r="N249" s="15"/>
      <c r="O249" s="15"/>
      <c r="P249" s="15"/>
      <c r="Q249" s="15"/>
      <c r="R249" s="15"/>
      <c r="S249" s="15"/>
    </row>
    <row r="250" spans="5:19" s="20" customFormat="1" ht="15.5" x14ac:dyDescent="0.35">
      <c r="E250" s="15"/>
      <c r="F250" s="15"/>
      <c r="G250" s="15"/>
      <c r="H250" s="15"/>
      <c r="I250" s="15"/>
      <c r="J250" s="15"/>
      <c r="K250" s="15"/>
      <c r="L250" s="15"/>
      <c r="M250" s="15"/>
      <c r="N250" s="15"/>
      <c r="O250" s="15"/>
      <c r="P250" s="15"/>
      <c r="Q250" s="15"/>
      <c r="R250" s="15"/>
      <c r="S250" s="15"/>
    </row>
    <row r="251" spans="5:19" s="20" customFormat="1" ht="15.5" x14ac:dyDescent="0.35">
      <c r="E251" s="15"/>
      <c r="F251" s="15"/>
      <c r="G251" s="15"/>
      <c r="H251" s="15"/>
      <c r="I251" s="15"/>
      <c r="J251" s="15"/>
      <c r="K251" s="15"/>
      <c r="L251" s="15"/>
      <c r="M251" s="15"/>
      <c r="N251" s="15"/>
      <c r="O251" s="15"/>
      <c r="P251" s="15"/>
      <c r="Q251" s="15"/>
      <c r="R251" s="15"/>
      <c r="S251" s="15"/>
    </row>
    <row r="252" spans="5:19" s="20" customFormat="1" ht="15.5" x14ac:dyDescent="0.35">
      <c r="E252" s="15"/>
      <c r="F252" s="15"/>
      <c r="G252" s="15"/>
      <c r="H252" s="15"/>
      <c r="I252" s="15"/>
      <c r="J252" s="15"/>
      <c r="K252" s="15"/>
      <c r="L252" s="15"/>
      <c r="M252" s="15"/>
      <c r="N252" s="15"/>
      <c r="O252" s="15"/>
      <c r="P252" s="15"/>
      <c r="Q252" s="15"/>
      <c r="R252" s="15"/>
      <c r="S252" s="15"/>
    </row>
    <row r="253" spans="5:19" s="20" customFormat="1" ht="15.5" x14ac:dyDescent="0.35">
      <c r="E253" s="15"/>
      <c r="F253" s="15"/>
      <c r="G253" s="15"/>
      <c r="H253" s="15"/>
      <c r="I253" s="15"/>
      <c r="J253" s="15"/>
      <c r="K253" s="15"/>
      <c r="L253" s="15"/>
      <c r="M253" s="15"/>
      <c r="N253" s="15"/>
      <c r="O253" s="15"/>
      <c r="P253" s="15"/>
      <c r="Q253" s="15"/>
      <c r="R253" s="15"/>
      <c r="S253" s="15"/>
    </row>
    <row r="254" spans="5:19" s="20" customFormat="1" ht="15.5" x14ac:dyDescent="0.35">
      <c r="E254" s="15"/>
      <c r="F254" s="15"/>
      <c r="G254" s="15"/>
      <c r="H254" s="15"/>
      <c r="I254" s="15"/>
      <c r="J254" s="15"/>
      <c r="K254" s="15"/>
      <c r="L254" s="15"/>
      <c r="M254" s="15"/>
      <c r="N254" s="15"/>
      <c r="O254" s="15"/>
      <c r="P254" s="15"/>
      <c r="Q254" s="15"/>
      <c r="R254" s="15"/>
      <c r="S254" s="15"/>
    </row>
    <row r="255" spans="5:19" s="20" customFormat="1" ht="15.5" x14ac:dyDescent="0.35">
      <c r="E255" s="15"/>
      <c r="F255" s="15"/>
      <c r="G255" s="15"/>
      <c r="H255" s="15"/>
      <c r="I255" s="15"/>
      <c r="J255" s="15"/>
      <c r="K255" s="15"/>
      <c r="L255" s="15"/>
      <c r="M255" s="15"/>
      <c r="N255" s="15"/>
      <c r="O255" s="15"/>
      <c r="P255" s="15"/>
      <c r="Q255" s="15"/>
      <c r="R255" s="15"/>
      <c r="S255" s="15"/>
    </row>
    <row r="256" spans="5:19" s="20" customFormat="1" ht="15.5" x14ac:dyDescent="0.35">
      <c r="E256" s="15"/>
      <c r="F256" s="15"/>
      <c r="G256" s="15"/>
      <c r="H256" s="15"/>
      <c r="I256" s="15"/>
      <c r="J256" s="15"/>
      <c r="K256" s="15"/>
      <c r="L256" s="15"/>
      <c r="M256" s="15"/>
      <c r="N256" s="15"/>
      <c r="O256" s="15"/>
      <c r="P256" s="15"/>
      <c r="Q256" s="15"/>
      <c r="R256" s="15"/>
      <c r="S256" s="15"/>
    </row>
    <row r="257" spans="5:19" s="20" customFormat="1" ht="15.5" x14ac:dyDescent="0.35">
      <c r="E257" s="15"/>
      <c r="F257" s="15"/>
      <c r="G257" s="15"/>
      <c r="H257" s="15"/>
      <c r="I257" s="15"/>
      <c r="J257" s="15"/>
      <c r="K257" s="15"/>
      <c r="L257" s="15"/>
      <c r="M257" s="15"/>
      <c r="N257" s="15"/>
      <c r="O257" s="15"/>
      <c r="P257" s="15"/>
      <c r="Q257" s="15"/>
      <c r="R257" s="15"/>
      <c r="S257" s="15"/>
    </row>
    <row r="258" spans="5:19" s="20" customFormat="1" ht="15.5" x14ac:dyDescent="0.35">
      <c r="E258" s="15"/>
      <c r="F258" s="15"/>
      <c r="G258" s="15"/>
      <c r="H258" s="15"/>
      <c r="I258" s="15"/>
      <c r="J258" s="15"/>
      <c r="K258" s="15"/>
      <c r="L258" s="15"/>
      <c r="M258" s="15"/>
      <c r="N258" s="15"/>
      <c r="O258" s="15"/>
      <c r="P258" s="15"/>
      <c r="Q258" s="15"/>
      <c r="R258" s="15"/>
      <c r="S258" s="15"/>
    </row>
    <row r="259" spans="5:19" s="20" customFormat="1" ht="15.5" x14ac:dyDescent="0.35">
      <c r="E259" s="15"/>
      <c r="F259" s="15"/>
      <c r="G259" s="15"/>
      <c r="H259" s="15"/>
      <c r="I259" s="15"/>
      <c r="J259" s="15"/>
      <c r="K259" s="15"/>
      <c r="L259" s="15"/>
      <c r="M259" s="15"/>
      <c r="N259" s="15"/>
      <c r="O259" s="15"/>
      <c r="P259" s="15"/>
      <c r="Q259" s="15"/>
      <c r="R259" s="15"/>
      <c r="S259" s="15"/>
    </row>
    <row r="260" spans="5:19" s="20" customFormat="1" ht="15.5" x14ac:dyDescent="0.35">
      <c r="E260" s="15"/>
      <c r="F260" s="15"/>
      <c r="G260" s="15"/>
      <c r="H260" s="15"/>
      <c r="I260" s="15"/>
      <c r="J260" s="15"/>
      <c r="K260" s="15"/>
      <c r="L260" s="15"/>
      <c r="M260" s="15"/>
      <c r="N260" s="15"/>
      <c r="O260" s="15"/>
      <c r="P260" s="15"/>
      <c r="Q260" s="15"/>
      <c r="R260" s="15"/>
      <c r="S260" s="15"/>
    </row>
    <row r="261" spans="5:19" s="20" customFormat="1" ht="15.5" x14ac:dyDescent="0.35">
      <c r="E261" s="15"/>
      <c r="F261" s="15"/>
      <c r="G261" s="15"/>
      <c r="H261" s="15"/>
      <c r="I261" s="15"/>
      <c r="J261" s="15"/>
      <c r="K261" s="15"/>
      <c r="L261" s="15"/>
      <c r="M261" s="15"/>
      <c r="N261" s="15"/>
      <c r="O261" s="15"/>
      <c r="P261" s="15"/>
      <c r="Q261" s="15"/>
      <c r="R261" s="15"/>
      <c r="S261" s="15"/>
    </row>
    <row r="262" spans="5:19" s="20" customFormat="1" ht="15.5" x14ac:dyDescent="0.35">
      <c r="E262" s="15"/>
      <c r="F262" s="15"/>
      <c r="G262" s="15"/>
      <c r="H262" s="15"/>
      <c r="I262" s="15"/>
      <c r="J262" s="15"/>
      <c r="K262" s="15"/>
      <c r="L262" s="15"/>
      <c r="M262" s="15"/>
      <c r="N262" s="15"/>
      <c r="O262" s="15"/>
      <c r="P262" s="15"/>
      <c r="Q262" s="15"/>
      <c r="R262" s="15"/>
      <c r="S262" s="15"/>
    </row>
    <row r="263" spans="5:19" s="20" customFormat="1" ht="15.5" x14ac:dyDescent="0.35">
      <c r="E263" s="15"/>
      <c r="F263" s="15"/>
      <c r="G263" s="15"/>
      <c r="H263" s="15"/>
      <c r="I263" s="15"/>
      <c r="J263" s="15"/>
      <c r="K263" s="15"/>
      <c r="L263" s="15"/>
      <c r="M263" s="15"/>
      <c r="N263" s="15"/>
      <c r="O263" s="15"/>
      <c r="P263" s="15"/>
      <c r="Q263" s="15"/>
      <c r="R263" s="15"/>
      <c r="S263" s="15"/>
    </row>
    <row r="264" spans="5:19" s="20" customFormat="1" ht="15.5" x14ac:dyDescent="0.35">
      <c r="E264" s="15"/>
      <c r="F264" s="15"/>
      <c r="G264" s="15"/>
      <c r="H264" s="15"/>
      <c r="I264" s="15"/>
      <c r="J264" s="15"/>
      <c r="K264" s="15"/>
      <c r="L264" s="15"/>
      <c r="M264" s="15"/>
      <c r="N264" s="15"/>
      <c r="O264" s="15"/>
      <c r="P264" s="15"/>
      <c r="Q264" s="15"/>
      <c r="R264" s="15"/>
      <c r="S264" s="15"/>
    </row>
    <row r="265" spans="5:19" s="20" customFormat="1" ht="15.5" x14ac:dyDescent="0.35">
      <c r="E265" s="15"/>
      <c r="F265" s="15"/>
      <c r="G265" s="15"/>
      <c r="H265" s="15"/>
      <c r="I265" s="15"/>
      <c r="J265" s="15"/>
      <c r="K265" s="15"/>
      <c r="L265" s="15"/>
      <c r="M265" s="15"/>
      <c r="N265" s="15"/>
      <c r="O265" s="15"/>
      <c r="P265" s="15"/>
      <c r="Q265" s="15"/>
      <c r="R265" s="15"/>
      <c r="S265" s="15"/>
    </row>
    <row r="266" spans="5:19" s="20" customFormat="1" ht="15.5" x14ac:dyDescent="0.35">
      <c r="E266" s="15"/>
      <c r="F266" s="15"/>
      <c r="G266" s="15"/>
      <c r="H266" s="15"/>
      <c r="I266" s="15"/>
      <c r="J266" s="15"/>
      <c r="K266" s="15"/>
      <c r="L266" s="15"/>
      <c r="M266" s="15"/>
      <c r="N266" s="15"/>
      <c r="O266" s="15"/>
      <c r="P266" s="15"/>
      <c r="Q266" s="15"/>
      <c r="R266" s="15"/>
      <c r="S266" s="15"/>
    </row>
    <row r="267" spans="5:19" s="20" customFormat="1" ht="15.5" x14ac:dyDescent="0.35">
      <c r="E267" s="15"/>
      <c r="F267" s="15"/>
      <c r="G267" s="15"/>
      <c r="H267" s="15"/>
      <c r="I267" s="15"/>
      <c r="J267" s="15"/>
      <c r="K267" s="15"/>
      <c r="L267" s="15"/>
      <c r="M267" s="15"/>
      <c r="N267" s="15"/>
      <c r="O267" s="15"/>
      <c r="P267" s="15"/>
      <c r="Q267" s="15"/>
      <c r="R267" s="15"/>
      <c r="S267" s="15"/>
    </row>
    <row r="268" spans="5:19" s="20" customFormat="1" ht="15.5" x14ac:dyDescent="0.35">
      <c r="E268" s="15"/>
      <c r="F268" s="15"/>
      <c r="G268" s="15"/>
      <c r="H268" s="15"/>
      <c r="I268" s="15"/>
      <c r="J268" s="15"/>
      <c r="K268" s="15"/>
      <c r="L268" s="15"/>
      <c r="M268" s="15"/>
      <c r="N268" s="15"/>
      <c r="O268" s="15"/>
      <c r="P268" s="15"/>
      <c r="Q268" s="15"/>
      <c r="R268" s="15"/>
      <c r="S268" s="15"/>
    </row>
    <row r="269" spans="5:19" s="20" customFormat="1" ht="15.5" x14ac:dyDescent="0.35">
      <c r="E269" s="15"/>
      <c r="F269" s="15"/>
      <c r="G269" s="15"/>
      <c r="H269" s="15"/>
      <c r="I269" s="15"/>
      <c r="J269" s="15"/>
      <c r="K269" s="15"/>
      <c r="L269" s="15"/>
      <c r="M269" s="15"/>
      <c r="N269" s="15"/>
      <c r="O269" s="15"/>
      <c r="P269" s="15"/>
      <c r="Q269" s="15"/>
      <c r="R269" s="15"/>
      <c r="S269" s="15"/>
    </row>
    <row r="270" spans="5:19" s="20" customFormat="1" ht="15.5" x14ac:dyDescent="0.35">
      <c r="E270" s="15"/>
      <c r="F270" s="15"/>
      <c r="G270" s="15"/>
      <c r="H270" s="15"/>
      <c r="I270" s="15"/>
      <c r="J270" s="15"/>
      <c r="K270" s="15"/>
      <c r="L270" s="15"/>
      <c r="M270" s="15"/>
      <c r="N270" s="15"/>
      <c r="O270" s="15"/>
      <c r="P270" s="15"/>
      <c r="Q270" s="15"/>
      <c r="R270" s="15"/>
      <c r="S270" s="15"/>
    </row>
    <row r="271" spans="5:19" s="20" customFormat="1" ht="15.5" x14ac:dyDescent="0.35">
      <c r="E271" s="15"/>
      <c r="F271" s="15"/>
      <c r="G271" s="15"/>
      <c r="H271" s="15"/>
      <c r="I271" s="15"/>
      <c r="J271" s="15"/>
      <c r="K271" s="15"/>
      <c r="L271" s="15"/>
      <c r="M271" s="15"/>
      <c r="N271" s="15"/>
      <c r="O271" s="15"/>
      <c r="P271" s="15"/>
      <c r="Q271" s="15"/>
      <c r="R271" s="15"/>
      <c r="S271" s="15"/>
    </row>
    <row r="272" spans="5:19" s="20" customFormat="1" ht="15.5" x14ac:dyDescent="0.35">
      <c r="E272" s="15"/>
      <c r="F272" s="15"/>
      <c r="G272" s="15"/>
      <c r="H272" s="15"/>
      <c r="I272" s="15"/>
      <c r="J272" s="15"/>
      <c r="K272" s="15"/>
      <c r="L272" s="15"/>
      <c r="M272" s="15"/>
      <c r="N272" s="15"/>
      <c r="O272" s="15"/>
      <c r="P272" s="15"/>
      <c r="Q272" s="15"/>
      <c r="R272" s="15"/>
      <c r="S272" s="15"/>
    </row>
    <row r="273" spans="2:20" s="20" customFormat="1" ht="15.5" x14ac:dyDescent="0.35">
      <c r="E273" s="15"/>
      <c r="F273" s="15"/>
      <c r="G273" s="15"/>
      <c r="H273" s="15"/>
      <c r="I273" s="15"/>
      <c r="J273" s="15"/>
      <c r="K273" s="15"/>
      <c r="L273" s="15"/>
      <c r="M273" s="15"/>
      <c r="N273" s="15"/>
      <c r="O273" s="15"/>
      <c r="P273" s="15"/>
      <c r="Q273" s="15"/>
      <c r="R273" s="15"/>
      <c r="S273" s="15"/>
    </row>
    <row r="274" spans="2:20" s="20" customFormat="1" ht="15.5" x14ac:dyDescent="0.35">
      <c r="E274" s="15"/>
      <c r="F274" s="15"/>
      <c r="G274" s="15"/>
      <c r="H274" s="15"/>
      <c r="I274" s="15"/>
      <c r="J274" s="15"/>
      <c r="K274" s="15"/>
      <c r="L274" s="15"/>
      <c r="M274" s="15"/>
      <c r="N274" s="15"/>
      <c r="O274" s="15"/>
      <c r="P274" s="15"/>
      <c r="Q274" s="15"/>
      <c r="R274" s="15"/>
      <c r="S274" s="15"/>
    </row>
    <row r="275" spans="2:20" s="20" customFormat="1" ht="15.5" x14ac:dyDescent="0.35">
      <c r="E275" s="15"/>
      <c r="F275" s="15"/>
      <c r="G275" s="15"/>
      <c r="H275" s="15"/>
      <c r="I275" s="15"/>
      <c r="J275" s="15"/>
      <c r="K275" s="15"/>
      <c r="L275" s="15"/>
      <c r="M275" s="15"/>
      <c r="N275" s="15"/>
      <c r="O275" s="15"/>
      <c r="P275" s="15"/>
      <c r="Q275" s="15"/>
      <c r="R275" s="15"/>
      <c r="S275" s="15"/>
    </row>
    <row r="276" spans="2:20" s="20" customFormat="1" ht="15.5" x14ac:dyDescent="0.35">
      <c r="E276" s="15"/>
      <c r="F276" s="15"/>
      <c r="G276" s="15"/>
      <c r="H276" s="15"/>
      <c r="I276" s="15"/>
      <c r="J276" s="15"/>
      <c r="K276" s="15"/>
      <c r="L276" s="15"/>
      <c r="M276" s="15"/>
      <c r="N276" s="15"/>
      <c r="O276" s="15"/>
      <c r="P276" s="15"/>
      <c r="Q276" s="15"/>
      <c r="R276" s="15"/>
      <c r="S276" s="15"/>
    </row>
    <row r="277" spans="2:20" s="20" customFormat="1" ht="15.5" x14ac:dyDescent="0.35">
      <c r="E277" s="15"/>
      <c r="F277" s="15"/>
      <c r="G277" s="15"/>
      <c r="H277" s="15"/>
      <c r="I277" s="15"/>
      <c r="J277" s="15"/>
      <c r="K277" s="15"/>
      <c r="L277" s="15"/>
      <c r="M277" s="15"/>
      <c r="N277" s="15"/>
      <c r="O277" s="15"/>
      <c r="P277" s="15"/>
      <c r="Q277" s="15"/>
      <c r="R277" s="15"/>
      <c r="S277" s="15"/>
    </row>
    <row r="278" spans="2:20" s="20" customFormat="1" ht="15.5" x14ac:dyDescent="0.35">
      <c r="E278" s="15"/>
      <c r="F278" s="15"/>
      <c r="G278" s="15"/>
      <c r="H278" s="15"/>
      <c r="I278" s="15"/>
      <c r="J278" s="15"/>
      <c r="K278" s="15"/>
      <c r="L278" s="15"/>
      <c r="M278" s="15"/>
      <c r="N278" s="15"/>
      <c r="O278" s="15"/>
      <c r="P278" s="15"/>
      <c r="Q278" s="15"/>
      <c r="R278" s="15"/>
      <c r="S278" s="15"/>
    </row>
    <row r="279" spans="2:20" s="20" customFormat="1" ht="15.5" x14ac:dyDescent="0.35">
      <c r="E279" s="15"/>
      <c r="F279" s="15"/>
      <c r="G279" s="15"/>
      <c r="H279" s="15"/>
      <c r="I279" s="15"/>
      <c r="J279" s="15"/>
      <c r="K279" s="15"/>
      <c r="L279" s="15"/>
      <c r="M279" s="15"/>
      <c r="N279" s="15"/>
      <c r="O279" s="15"/>
      <c r="P279" s="15"/>
      <c r="Q279" s="15"/>
      <c r="R279" s="15"/>
      <c r="S279" s="15"/>
    </row>
    <row r="280" spans="2:20" s="20" customFormat="1" ht="15.5" x14ac:dyDescent="0.35">
      <c r="E280" s="15"/>
      <c r="F280" s="15"/>
      <c r="G280" s="15"/>
      <c r="H280" s="15"/>
      <c r="I280" s="15"/>
      <c r="J280" s="15"/>
      <c r="K280" s="15"/>
      <c r="L280" s="15"/>
      <c r="M280" s="15"/>
      <c r="N280" s="15"/>
      <c r="O280" s="15"/>
      <c r="P280" s="15"/>
      <c r="Q280" s="15"/>
      <c r="R280" s="15"/>
      <c r="S280" s="15"/>
    </row>
    <row r="281" spans="2:20" s="20" customFormat="1" ht="15.5" x14ac:dyDescent="0.35">
      <c r="E281" s="15"/>
      <c r="F281" s="15"/>
      <c r="G281" s="15"/>
      <c r="H281" s="15"/>
      <c r="I281" s="15"/>
      <c r="J281" s="15"/>
      <c r="K281" s="15"/>
      <c r="L281" s="15"/>
      <c r="M281" s="15"/>
      <c r="N281" s="15"/>
      <c r="O281" s="15"/>
      <c r="P281" s="15"/>
      <c r="Q281" s="15"/>
      <c r="R281" s="15"/>
      <c r="S281" s="15"/>
    </row>
    <row r="282" spans="2:20" s="20" customFormat="1" ht="15.5" x14ac:dyDescent="0.35">
      <c r="E282" s="15"/>
      <c r="F282" s="15"/>
      <c r="G282" s="15"/>
      <c r="H282" s="15"/>
      <c r="I282" s="15"/>
      <c r="J282" s="15"/>
      <c r="K282" s="15"/>
      <c r="L282" s="15"/>
      <c r="M282" s="15"/>
      <c r="N282" s="15"/>
      <c r="O282" s="15"/>
      <c r="P282" s="15"/>
      <c r="Q282" s="15"/>
      <c r="R282" s="15"/>
      <c r="S282" s="15"/>
    </row>
    <row r="283" spans="2:20" s="20" customFormat="1" x14ac:dyDescent="0.35">
      <c r="E283" s="15"/>
      <c r="F283" s="15"/>
      <c r="G283" s="15"/>
      <c r="H283" s="15"/>
      <c r="I283" s="15"/>
      <c r="J283" s="15"/>
      <c r="K283" s="15"/>
      <c r="L283" s="15"/>
      <c r="M283" s="15"/>
      <c r="N283" s="15"/>
      <c r="O283" s="15"/>
      <c r="P283" s="15"/>
      <c r="Q283" s="15"/>
      <c r="R283" s="15"/>
      <c r="S283" s="15"/>
      <c r="T283" s="1"/>
    </row>
    <row r="284" spans="2:20" s="20" customFormat="1" x14ac:dyDescent="0.35">
      <c r="B284" s="1"/>
      <c r="C284" s="1"/>
      <c r="D284" s="1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1"/>
    </row>
    <row r="285" spans="2:20" s="20" customFormat="1" x14ac:dyDescent="0.35">
      <c r="B285" s="1"/>
      <c r="C285" s="1"/>
      <c r="D285" s="1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1"/>
    </row>
    <row r="286" spans="2:20" s="20" customFormat="1" x14ac:dyDescent="0.35">
      <c r="B286" s="1"/>
      <c r="C286" s="1"/>
      <c r="D286" s="1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1"/>
    </row>
    <row r="287" spans="2:20" s="20" customFormat="1" x14ac:dyDescent="0.35">
      <c r="B287" s="1"/>
      <c r="C287" s="1"/>
      <c r="D287" s="1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1"/>
    </row>
    <row r="288" spans="2:20" s="20" customFormat="1" x14ac:dyDescent="0.35">
      <c r="B288" s="1"/>
      <c r="C288" s="1"/>
      <c r="D288" s="1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1"/>
    </row>
    <row r="289" spans="1:21" s="20" customFormat="1" x14ac:dyDescent="0.35">
      <c r="B289" s="1"/>
      <c r="C289" s="1"/>
      <c r="D289" s="1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1"/>
    </row>
    <row r="290" spans="1:21" s="20" customFormat="1" x14ac:dyDescent="0.35">
      <c r="B290" s="1"/>
      <c r="C290" s="1"/>
      <c r="D290" s="1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1"/>
    </row>
    <row r="291" spans="1:21" s="20" customFormat="1" x14ac:dyDescent="0.35">
      <c r="B291" s="1"/>
      <c r="C291" s="1"/>
      <c r="D291" s="1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1"/>
    </row>
    <row r="292" spans="1:21" s="20" customFormat="1" x14ac:dyDescent="0.35">
      <c r="B292" s="1"/>
      <c r="C292" s="1"/>
      <c r="D292" s="1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1"/>
      <c r="U292" s="1"/>
    </row>
    <row r="293" spans="1:21" s="20" customFormat="1" x14ac:dyDescent="0.35">
      <c r="B293" s="1"/>
      <c r="C293" s="1"/>
      <c r="D293" s="1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1"/>
      <c r="U293" s="1"/>
    </row>
    <row r="294" spans="1:21" s="20" customFormat="1" x14ac:dyDescent="0.35">
      <c r="B294" s="1"/>
      <c r="C294" s="1"/>
      <c r="D294" s="1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1"/>
      <c r="U294" s="1"/>
    </row>
    <row r="295" spans="1:21" x14ac:dyDescent="0.35">
      <c r="A295" s="20"/>
    </row>
  </sheetData>
  <sortState xmlns:xlrd2="http://schemas.microsoft.com/office/spreadsheetml/2017/richdata2" ref="B18:S25">
    <sortCondition descending="1" ref="S18:S25"/>
    <sortCondition descending="1" ref="P18:P25"/>
    <sortCondition descending="1" ref="O18:O25"/>
  </sortState>
  <mergeCells count="3">
    <mergeCell ref="A1:S1"/>
    <mergeCell ref="A2:S2"/>
    <mergeCell ref="A3:S3"/>
  </mergeCells>
  <conditionalFormatting sqref="G3:L3 O3:S3">
    <cfRule type="cellIs" dxfId="0" priority="1" operator="equal">
      <formula>100</formula>
    </cfRule>
  </conditionalFormatting>
  <printOptions horizontalCentered="1"/>
  <pageMargins left="0.25" right="0.25" top="0.25" bottom="0.2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457AF5-D594-412D-AE8E-B4FBA29A8718}">
  <dimension ref="A1:AE196"/>
  <sheetViews>
    <sheetView workbookViewId="0"/>
  </sheetViews>
  <sheetFormatPr defaultColWidth="9.1796875" defaultRowHeight="15.5" x14ac:dyDescent="0.35"/>
  <cols>
    <col min="1" max="1" width="6.453125" style="20" customWidth="1"/>
    <col min="2" max="2" width="5.1796875" style="20" bestFit="1" customWidth="1"/>
    <col min="3" max="3" width="28" style="20" bestFit="1" customWidth="1"/>
    <col min="4" max="4" width="6.81640625" style="15" bestFit="1" customWidth="1"/>
    <col min="5" max="5" width="5" style="15" bestFit="1" customWidth="1"/>
    <col min="6" max="11" width="7" style="15" hidden="1" customWidth="1"/>
    <col min="12" max="12" width="7" style="15" bestFit="1" customWidth="1"/>
    <col min="13" max="18" width="7" style="15" hidden="1" customWidth="1"/>
    <col min="19" max="19" width="8.7265625" style="15" customWidth="1"/>
    <col min="20" max="20" width="7" style="15" bestFit="1" customWidth="1"/>
    <col min="21" max="21" width="4.453125" style="15" bestFit="1" customWidth="1"/>
    <col min="22" max="23" width="9.81640625" style="15" bestFit="1" customWidth="1"/>
    <col min="24" max="31" width="9.1796875" style="15"/>
    <col min="32" max="16384" width="9.1796875" style="20"/>
  </cols>
  <sheetData>
    <row r="1" spans="1:31" s="3" customFormat="1" ht="18" x14ac:dyDescent="0.4">
      <c r="A1" s="35" t="s">
        <v>400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9"/>
      <c r="X1" s="39"/>
      <c r="Y1" s="39"/>
      <c r="Z1" s="39"/>
      <c r="AA1" s="39"/>
      <c r="AB1" s="39"/>
      <c r="AC1" s="39"/>
      <c r="AD1" s="39"/>
      <c r="AE1" s="39"/>
    </row>
    <row r="2" spans="1:31" s="3" customFormat="1" ht="18" x14ac:dyDescent="0.4">
      <c r="A2" s="35" t="s">
        <v>423</v>
      </c>
      <c r="B2" s="35"/>
      <c r="C2" s="35"/>
      <c r="D2" s="36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9"/>
      <c r="X2" s="39"/>
      <c r="Y2" s="39"/>
      <c r="Z2" s="39"/>
      <c r="AA2" s="39"/>
      <c r="AB2" s="39"/>
      <c r="AC2" s="39"/>
      <c r="AD2" s="39"/>
      <c r="AE2" s="39"/>
    </row>
    <row r="3" spans="1:31" s="3" customFormat="1" ht="18" x14ac:dyDescent="0.4">
      <c r="A3" s="35" t="s">
        <v>424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9"/>
      <c r="X3" s="39"/>
      <c r="Y3" s="39"/>
      <c r="Z3" s="39"/>
      <c r="AA3" s="39"/>
      <c r="AB3" s="39"/>
      <c r="AC3" s="39"/>
      <c r="AD3" s="39"/>
      <c r="AE3" s="39"/>
    </row>
    <row r="4" spans="1:31" s="3" customFormat="1" ht="18" x14ac:dyDescent="0.4"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  <c r="AB4" s="39"/>
      <c r="AC4" s="39"/>
      <c r="AD4" s="39"/>
      <c r="AE4" s="39"/>
    </row>
    <row r="5" spans="1:31" s="3" customFormat="1" ht="18" x14ac:dyDescent="0.4">
      <c r="A5" s="3" t="s">
        <v>374</v>
      </c>
      <c r="D5" s="9" t="s">
        <v>425</v>
      </c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8">
        <v>1251.0999999999999</v>
      </c>
      <c r="X5" s="39"/>
      <c r="Y5" s="39"/>
      <c r="Z5" s="39"/>
      <c r="AA5" s="39"/>
      <c r="AB5" s="39"/>
      <c r="AC5" s="39"/>
      <c r="AD5" s="39"/>
      <c r="AE5" s="39"/>
    </row>
    <row r="6" spans="1:31" s="3" customFormat="1" ht="18" x14ac:dyDescent="0.4">
      <c r="A6" s="3" t="s">
        <v>375</v>
      </c>
      <c r="D6" s="9" t="s">
        <v>426</v>
      </c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8">
        <v>1241.3</v>
      </c>
      <c r="X6" s="39"/>
      <c r="Y6" s="39"/>
      <c r="Z6" s="39"/>
      <c r="AA6" s="39"/>
      <c r="AB6" s="39"/>
      <c r="AC6" s="39"/>
      <c r="AD6" s="39"/>
      <c r="AE6" s="39"/>
    </row>
    <row r="7" spans="1:31" s="3" customFormat="1" ht="18" x14ac:dyDescent="0.4">
      <c r="A7" s="3" t="s">
        <v>422</v>
      </c>
      <c r="D7" s="9" t="s">
        <v>427</v>
      </c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8">
        <v>1239.4000000000001</v>
      </c>
      <c r="X7" s="39"/>
      <c r="Y7" s="39"/>
      <c r="Z7" s="39"/>
      <c r="AA7" s="39"/>
      <c r="AB7" s="39"/>
      <c r="AC7" s="39"/>
      <c r="AD7" s="39"/>
      <c r="AE7" s="39"/>
    </row>
    <row r="8" spans="1:31" s="3" customFormat="1" ht="18" x14ac:dyDescent="0.4">
      <c r="X8" s="39"/>
      <c r="Y8" s="39"/>
      <c r="Z8" s="39"/>
      <c r="AA8" s="39"/>
      <c r="AB8" s="39"/>
      <c r="AC8" s="39"/>
      <c r="AD8" s="39"/>
      <c r="AE8" s="39"/>
    </row>
    <row r="9" spans="1:31" s="3" customFormat="1" ht="18" x14ac:dyDescent="0.4">
      <c r="A9" s="3" t="s">
        <v>428</v>
      </c>
      <c r="D9" s="9" t="s">
        <v>429</v>
      </c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8">
        <v>1233.3</v>
      </c>
      <c r="X9" s="39"/>
      <c r="Y9" s="39"/>
      <c r="Z9" s="39"/>
      <c r="AA9" s="39"/>
      <c r="AB9" s="39"/>
      <c r="AC9" s="39"/>
      <c r="AD9" s="39"/>
      <c r="AE9" s="39"/>
    </row>
    <row r="10" spans="1:31" s="3" customFormat="1" ht="18" x14ac:dyDescent="0.4">
      <c r="A10" s="3" t="s">
        <v>430</v>
      </c>
      <c r="D10" s="9" t="s">
        <v>431</v>
      </c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8">
        <v>1218.7</v>
      </c>
      <c r="X10" s="39"/>
      <c r="Y10" s="39"/>
      <c r="Z10" s="39"/>
      <c r="AA10" s="39"/>
      <c r="AB10" s="39"/>
      <c r="AC10" s="39"/>
      <c r="AD10" s="39"/>
      <c r="AE10" s="39"/>
    </row>
    <row r="11" spans="1:31" s="3" customFormat="1" ht="18" x14ac:dyDescent="0.4">
      <c r="A11" s="3" t="s">
        <v>432</v>
      </c>
      <c r="D11" s="9" t="s">
        <v>433</v>
      </c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39"/>
      <c r="V11" s="38">
        <v>1215.5</v>
      </c>
      <c r="X11" s="39"/>
      <c r="Y11" s="39"/>
      <c r="Z11" s="39"/>
      <c r="AA11" s="39"/>
      <c r="AB11" s="39"/>
      <c r="AC11" s="39"/>
      <c r="AD11" s="39"/>
      <c r="AE11" s="39"/>
    </row>
    <row r="12" spans="1:31" s="3" customFormat="1" ht="18" x14ac:dyDescent="0.4">
      <c r="D12" s="9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38"/>
      <c r="X12" s="39"/>
      <c r="Y12" s="39"/>
      <c r="Z12" s="39"/>
      <c r="AA12" s="39"/>
      <c r="AB12" s="39"/>
      <c r="AC12" s="39"/>
      <c r="AD12" s="39"/>
      <c r="AE12" s="39"/>
    </row>
    <row r="13" spans="1:31" s="3" customFormat="1" ht="18" x14ac:dyDescent="0.4">
      <c r="A13" s="3" t="s">
        <v>434</v>
      </c>
      <c r="D13" s="9" t="s">
        <v>435</v>
      </c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8">
        <v>1201.3</v>
      </c>
      <c r="X13" s="39"/>
      <c r="Y13" s="39"/>
      <c r="Z13" s="39"/>
      <c r="AA13" s="39"/>
      <c r="AB13" s="39"/>
      <c r="AC13" s="39"/>
      <c r="AD13" s="39"/>
      <c r="AE13" s="39"/>
    </row>
    <row r="14" spans="1:31" s="3" customFormat="1" ht="18" x14ac:dyDescent="0.4">
      <c r="A14" s="3" t="s">
        <v>436</v>
      </c>
      <c r="D14" s="9" t="s">
        <v>437</v>
      </c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8">
        <v>1196.5999999999999</v>
      </c>
      <c r="X14" s="39"/>
      <c r="Y14" s="39"/>
      <c r="Z14" s="39"/>
      <c r="AA14" s="39"/>
      <c r="AB14" s="39"/>
      <c r="AC14" s="39"/>
      <c r="AD14" s="39"/>
      <c r="AE14" s="39"/>
    </row>
    <row r="15" spans="1:31" s="3" customFormat="1" ht="18" x14ac:dyDescent="0.4">
      <c r="A15" s="3" t="s">
        <v>438</v>
      </c>
      <c r="D15" s="9" t="s">
        <v>439</v>
      </c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8">
        <v>1170.3</v>
      </c>
      <c r="X15" s="39"/>
      <c r="Y15" s="39"/>
      <c r="Z15" s="39"/>
      <c r="AA15" s="39"/>
      <c r="AB15" s="39"/>
      <c r="AC15" s="39"/>
      <c r="AD15" s="39"/>
      <c r="AE15" s="39"/>
    </row>
    <row r="16" spans="1:31" s="3" customFormat="1" ht="18" x14ac:dyDescent="0.4"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8"/>
      <c r="X16" s="39"/>
      <c r="Y16" s="39"/>
      <c r="Z16" s="39"/>
      <c r="AA16" s="39"/>
      <c r="AB16" s="39"/>
      <c r="AC16" s="39"/>
      <c r="AD16" s="39"/>
      <c r="AE16" s="39"/>
    </row>
    <row r="17" spans="1:31" s="14" customFormat="1" x14ac:dyDescent="0.35">
      <c r="A17" s="13" t="s">
        <v>386</v>
      </c>
      <c r="B17" s="13" t="s">
        <v>51</v>
      </c>
      <c r="C17" s="14" t="s">
        <v>440</v>
      </c>
      <c r="D17" s="13" t="s">
        <v>1</v>
      </c>
      <c r="E17" s="13" t="s">
        <v>0</v>
      </c>
      <c r="F17" s="13">
        <v>1</v>
      </c>
      <c r="G17" s="13">
        <v>2</v>
      </c>
      <c r="H17" s="13">
        <v>3</v>
      </c>
      <c r="I17" s="13">
        <v>4</v>
      </c>
      <c r="J17" s="13">
        <v>5</v>
      </c>
      <c r="K17" s="13">
        <v>6</v>
      </c>
      <c r="L17" s="13" t="s">
        <v>392</v>
      </c>
      <c r="M17" s="13">
        <v>1</v>
      </c>
      <c r="N17" s="13">
        <v>2</v>
      </c>
      <c r="O17" s="13">
        <v>3</v>
      </c>
      <c r="P17" s="13">
        <v>4</v>
      </c>
      <c r="Q17" s="13">
        <v>5</v>
      </c>
      <c r="R17" s="13">
        <v>6</v>
      </c>
      <c r="S17" s="13" t="s">
        <v>393</v>
      </c>
      <c r="T17" s="13" t="s">
        <v>383</v>
      </c>
      <c r="U17" s="13" t="s">
        <v>441</v>
      </c>
      <c r="V17" s="13" t="s">
        <v>385</v>
      </c>
      <c r="W17" s="13"/>
      <c r="X17" s="13"/>
      <c r="Y17" s="13"/>
      <c r="Z17" s="13"/>
      <c r="AA17" s="13"/>
      <c r="AB17" s="13"/>
      <c r="AC17" s="13"/>
      <c r="AD17" s="13"/>
      <c r="AE17" s="13"/>
    </row>
    <row r="18" spans="1:31" x14ac:dyDescent="0.35">
      <c r="A18" s="15">
        <v>1</v>
      </c>
      <c r="B18" s="15">
        <v>460</v>
      </c>
      <c r="C18" s="20" t="s">
        <v>442</v>
      </c>
      <c r="D18" s="15" t="s">
        <v>29</v>
      </c>
      <c r="E18" s="15" t="s">
        <v>2</v>
      </c>
      <c r="F18" s="23">
        <v>102.6</v>
      </c>
      <c r="G18" s="23">
        <v>103.6</v>
      </c>
      <c r="H18" s="23">
        <v>104.7</v>
      </c>
      <c r="I18" s="23">
        <v>104.5</v>
      </c>
      <c r="J18" s="23">
        <v>104.1</v>
      </c>
      <c r="K18" s="23">
        <v>104.3</v>
      </c>
      <c r="L18" s="23">
        <v>623.79999999999995</v>
      </c>
      <c r="M18" s="23">
        <v>104.4</v>
      </c>
      <c r="N18" s="23">
        <v>103.6</v>
      </c>
      <c r="O18" s="23">
        <v>104.6</v>
      </c>
      <c r="P18" s="23">
        <v>103.9</v>
      </c>
      <c r="Q18" s="23">
        <v>104.2</v>
      </c>
      <c r="R18" s="23">
        <v>102.6</v>
      </c>
      <c r="S18" s="23">
        <v>623.30000000000007</v>
      </c>
      <c r="T18" s="23">
        <v>246.5</v>
      </c>
      <c r="U18" s="23">
        <v>4</v>
      </c>
      <c r="V18" s="23">
        <f t="shared" ref="V18:V25" si="0">U18+S18+L18</f>
        <v>1251.0999999999999</v>
      </c>
      <c r="W18" s="23"/>
    </row>
    <row r="19" spans="1:31" x14ac:dyDescent="0.35">
      <c r="A19" s="15">
        <v>2</v>
      </c>
      <c r="B19" s="15">
        <v>158</v>
      </c>
      <c r="C19" s="20" t="s">
        <v>443</v>
      </c>
      <c r="D19" s="15" t="s">
        <v>39</v>
      </c>
      <c r="E19" s="15" t="s">
        <v>2</v>
      </c>
      <c r="F19" s="23">
        <v>102.8</v>
      </c>
      <c r="G19" s="23">
        <v>103.5</v>
      </c>
      <c r="H19" s="23">
        <v>103.1</v>
      </c>
      <c r="I19" s="23">
        <v>103.3</v>
      </c>
      <c r="J19" s="23">
        <v>102.2</v>
      </c>
      <c r="K19" s="23">
        <v>100.6</v>
      </c>
      <c r="L19" s="23">
        <v>615.5</v>
      </c>
      <c r="M19" s="23">
        <v>103.8</v>
      </c>
      <c r="N19" s="23">
        <v>104.9</v>
      </c>
      <c r="O19" s="23">
        <v>104.5</v>
      </c>
      <c r="P19" s="23">
        <v>103.7</v>
      </c>
      <c r="Q19" s="23">
        <v>103.6</v>
      </c>
      <c r="R19" s="23">
        <v>102.8</v>
      </c>
      <c r="S19" s="23">
        <v>623.29999999999995</v>
      </c>
      <c r="T19" s="23">
        <v>201.9</v>
      </c>
      <c r="U19" s="23">
        <v>2.5</v>
      </c>
      <c r="V19" s="23">
        <f t="shared" si="0"/>
        <v>1241.3</v>
      </c>
      <c r="W19" s="23"/>
    </row>
    <row r="20" spans="1:31" x14ac:dyDescent="0.35">
      <c r="A20" s="15">
        <v>3</v>
      </c>
      <c r="B20" s="15">
        <v>533</v>
      </c>
      <c r="C20" s="20" t="s">
        <v>444</v>
      </c>
      <c r="D20" s="15" t="s">
        <v>10</v>
      </c>
      <c r="E20" s="15" t="s">
        <v>7</v>
      </c>
      <c r="F20" s="23">
        <v>101.7</v>
      </c>
      <c r="G20" s="23">
        <v>106.5</v>
      </c>
      <c r="H20" s="23">
        <v>103.2</v>
      </c>
      <c r="I20" s="23">
        <v>104.2</v>
      </c>
      <c r="J20" s="23">
        <v>103.5</v>
      </c>
      <c r="K20" s="23">
        <v>101.9</v>
      </c>
      <c r="L20" s="23">
        <v>620.99999999999989</v>
      </c>
      <c r="M20" s="23">
        <v>100.1</v>
      </c>
      <c r="N20" s="23">
        <v>104.4</v>
      </c>
      <c r="O20" s="23">
        <v>103.9</v>
      </c>
      <c r="P20" s="23">
        <v>102.2</v>
      </c>
      <c r="Q20" s="23">
        <v>103.4</v>
      </c>
      <c r="R20" s="23">
        <v>102.9</v>
      </c>
      <c r="S20" s="23">
        <v>616.9</v>
      </c>
      <c r="T20" s="23">
        <v>162.19999999999999</v>
      </c>
      <c r="U20" s="23">
        <v>1.5</v>
      </c>
      <c r="V20" s="23">
        <f t="shared" si="0"/>
        <v>1239.3999999999999</v>
      </c>
      <c r="W20" s="23"/>
    </row>
    <row r="21" spans="1:31" x14ac:dyDescent="0.35">
      <c r="A21" s="15">
        <v>4</v>
      </c>
      <c r="B21" s="15">
        <v>204</v>
      </c>
      <c r="C21" s="20" t="s">
        <v>445</v>
      </c>
      <c r="D21" s="15" t="s">
        <v>10</v>
      </c>
      <c r="E21" s="15" t="s">
        <v>2</v>
      </c>
      <c r="F21" s="23">
        <v>101.3</v>
      </c>
      <c r="G21" s="23">
        <v>103.4</v>
      </c>
      <c r="H21" s="23">
        <v>101.9</v>
      </c>
      <c r="I21" s="23">
        <v>105</v>
      </c>
      <c r="J21" s="23">
        <v>104.8</v>
      </c>
      <c r="K21" s="23">
        <v>100.8</v>
      </c>
      <c r="L21" s="23">
        <v>617.19999999999993</v>
      </c>
      <c r="M21" s="23">
        <v>101.1</v>
      </c>
      <c r="N21" s="23">
        <v>105</v>
      </c>
      <c r="O21" s="23">
        <v>102.7</v>
      </c>
      <c r="P21" s="23">
        <v>103</v>
      </c>
      <c r="Q21" s="23">
        <v>102.6</v>
      </c>
      <c r="R21" s="23">
        <v>102.5</v>
      </c>
      <c r="S21" s="23">
        <v>616.9</v>
      </c>
      <c r="T21" s="23">
        <v>244.4</v>
      </c>
      <c r="U21" s="23">
        <v>3.5</v>
      </c>
      <c r="V21" s="23">
        <f t="shared" si="0"/>
        <v>1237.5999999999999</v>
      </c>
      <c r="W21" s="23"/>
    </row>
    <row r="22" spans="1:31" x14ac:dyDescent="0.35">
      <c r="A22" s="15">
        <v>5</v>
      </c>
      <c r="B22" s="15">
        <v>141</v>
      </c>
      <c r="C22" s="20" t="s">
        <v>446</v>
      </c>
      <c r="D22" s="15" t="s">
        <v>23</v>
      </c>
      <c r="E22" s="15" t="s">
        <v>2</v>
      </c>
      <c r="F22" s="23">
        <v>102.2</v>
      </c>
      <c r="G22" s="23">
        <v>101.7</v>
      </c>
      <c r="H22" s="23">
        <v>102.9</v>
      </c>
      <c r="I22" s="23">
        <v>102.1</v>
      </c>
      <c r="J22" s="23">
        <v>102.5</v>
      </c>
      <c r="K22" s="23">
        <v>104.5</v>
      </c>
      <c r="L22" s="23">
        <v>615.9</v>
      </c>
      <c r="M22" s="23">
        <v>102.7</v>
      </c>
      <c r="N22" s="23">
        <v>103.5</v>
      </c>
      <c r="O22" s="23">
        <v>103.3</v>
      </c>
      <c r="P22" s="23">
        <v>103</v>
      </c>
      <c r="Q22" s="23">
        <v>102.3</v>
      </c>
      <c r="R22" s="23">
        <v>102.5</v>
      </c>
      <c r="S22" s="23">
        <v>617.29999999999995</v>
      </c>
      <c r="T22" s="23">
        <v>183.2</v>
      </c>
      <c r="U22" s="23">
        <v>2</v>
      </c>
      <c r="V22" s="23">
        <f t="shared" si="0"/>
        <v>1235.1999999999998</v>
      </c>
      <c r="W22" s="23"/>
    </row>
    <row r="23" spans="1:31" x14ac:dyDescent="0.35">
      <c r="A23" s="15">
        <v>6</v>
      </c>
      <c r="B23" s="15">
        <v>238</v>
      </c>
      <c r="C23" s="20" t="s">
        <v>447</v>
      </c>
      <c r="D23" s="15" t="s">
        <v>39</v>
      </c>
      <c r="E23" s="15" t="s">
        <v>7</v>
      </c>
      <c r="F23" s="23">
        <v>101.5</v>
      </c>
      <c r="G23" s="23">
        <v>101.9</v>
      </c>
      <c r="H23" s="23">
        <v>102.9</v>
      </c>
      <c r="I23" s="23">
        <v>103.1</v>
      </c>
      <c r="J23" s="23">
        <v>103.9</v>
      </c>
      <c r="K23" s="23">
        <v>101.4</v>
      </c>
      <c r="L23" s="23">
        <v>614.69999999999993</v>
      </c>
      <c r="M23" s="23">
        <v>102.7</v>
      </c>
      <c r="N23" s="23">
        <v>104.9</v>
      </c>
      <c r="O23" s="23">
        <v>102.9</v>
      </c>
      <c r="P23" s="23">
        <v>101.5</v>
      </c>
      <c r="Q23" s="23">
        <v>103</v>
      </c>
      <c r="R23" s="23">
        <v>103.6</v>
      </c>
      <c r="S23" s="23">
        <v>618.6</v>
      </c>
      <c r="T23" s="23">
        <v>141</v>
      </c>
      <c r="U23" s="23">
        <v>1</v>
      </c>
      <c r="V23" s="23">
        <f t="shared" si="0"/>
        <v>1234.3</v>
      </c>
      <c r="W23" s="23"/>
    </row>
    <row r="24" spans="1:31" x14ac:dyDescent="0.35">
      <c r="A24" s="15">
        <v>7</v>
      </c>
      <c r="B24" s="15">
        <v>107</v>
      </c>
      <c r="C24" s="20" t="s">
        <v>448</v>
      </c>
      <c r="D24" s="15" t="s">
        <v>45</v>
      </c>
      <c r="E24" s="15" t="s">
        <v>2</v>
      </c>
      <c r="F24" s="23">
        <v>102.6</v>
      </c>
      <c r="G24" s="23">
        <v>98.6</v>
      </c>
      <c r="H24" s="23">
        <v>104</v>
      </c>
      <c r="I24" s="23">
        <v>102</v>
      </c>
      <c r="J24" s="23">
        <v>101.5</v>
      </c>
      <c r="K24" s="23">
        <v>103</v>
      </c>
      <c r="L24" s="23">
        <v>611.70000000000005</v>
      </c>
      <c r="M24" s="23">
        <v>103.4</v>
      </c>
      <c r="N24" s="23">
        <v>102.5</v>
      </c>
      <c r="O24" s="23">
        <v>104.9</v>
      </c>
      <c r="P24" s="23">
        <v>103.5</v>
      </c>
      <c r="Q24" s="23">
        <v>101.6</v>
      </c>
      <c r="R24" s="23">
        <v>102.3</v>
      </c>
      <c r="S24" s="23">
        <v>618.19999999999993</v>
      </c>
      <c r="T24" s="23">
        <v>120.8</v>
      </c>
      <c r="U24" s="23">
        <v>0.5</v>
      </c>
      <c r="V24" s="23">
        <f t="shared" si="0"/>
        <v>1230.4000000000001</v>
      </c>
      <c r="W24" s="23"/>
    </row>
    <row r="25" spans="1:31" x14ac:dyDescent="0.35">
      <c r="A25" s="15">
        <v>8</v>
      </c>
      <c r="B25" s="15">
        <v>328</v>
      </c>
      <c r="C25" s="20" t="s">
        <v>449</v>
      </c>
      <c r="D25" s="15" t="s">
        <v>41</v>
      </c>
      <c r="E25" s="15" t="s">
        <v>2</v>
      </c>
      <c r="F25" s="23">
        <v>99.1</v>
      </c>
      <c r="G25" s="23">
        <v>103</v>
      </c>
      <c r="H25" s="23">
        <v>101.8</v>
      </c>
      <c r="I25" s="23">
        <v>104.4</v>
      </c>
      <c r="J25" s="23">
        <v>99.9</v>
      </c>
      <c r="K25" s="23">
        <v>102.4</v>
      </c>
      <c r="L25" s="23">
        <v>610.59999999999991</v>
      </c>
      <c r="M25" s="23">
        <v>99.9</v>
      </c>
      <c r="N25" s="23">
        <v>101.9</v>
      </c>
      <c r="O25" s="23">
        <v>103.9</v>
      </c>
      <c r="P25" s="23">
        <v>101.1</v>
      </c>
      <c r="Q25" s="23">
        <v>103.6</v>
      </c>
      <c r="R25" s="23">
        <v>101.7</v>
      </c>
      <c r="S25" s="23">
        <v>612.10000000000014</v>
      </c>
      <c r="T25" s="23">
        <v>224</v>
      </c>
      <c r="U25" s="23">
        <v>3</v>
      </c>
      <c r="V25" s="23">
        <f t="shared" si="0"/>
        <v>1225.7</v>
      </c>
      <c r="W25" s="23"/>
    </row>
    <row r="26" spans="1:31" x14ac:dyDescent="0.35">
      <c r="A26" s="15">
        <v>9</v>
      </c>
      <c r="B26" s="15">
        <v>550</v>
      </c>
      <c r="C26" s="20" t="s">
        <v>450</v>
      </c>
      <c r="D26" s="15" t="s">
        <v>31</v>
      </c>
      <c r="E26" s="15" t="s">
        <v>2</v>
      </c>
      <c r="F26" s="23">
        <v>99.4</v>
      </c>
      <c r="G26" s="23">
        <v>102</v>
      </c>
      <c r="H26" s="23">
        <v>103.1</v>
      </c>
      <c r="I26" s="23">
        <v>103.1</v>
      </c>
      <c r="J26" s="23">
        <v>104.3</v>
      </c>
      <c r="K26" s="23">
        <v>101.4</v>
      </c>
      <c r="L26" s="23">
        <v>613.30000000000007</v>
      </c>
      <c r="M26" s="23">
        <v>101.3</v>
      </c>
      <c r="N26" s="23">
        <v>102</v>
      </c>
      <c r="O26" s="23">
        <v>103.8</v>
      </c>
      <c r="P26" s="23">
        <v>102.4</v>
      </c>
      <c r="Q26" s="23">
        <v>100.5</v>
      </c>
      <c r="R26" s="23">
        <v>99</v>
      </c>
      <c r="S26" s="23">
        <v>609</v>
      </c>
      <c r="T26" s="23"/>
      <c r="U26" s="23"/>
      <c r="V26" s="23">
        <v>1222.3000000000002</v>
      </c>
      <c r="W26" s="23"/>
    </row>
    <row r="27" spans="1:31" x14ac:dyDescent="0.35">
      <c r="A27" s="15">
        <v>10</v>
      </c>
      <c r="B27" s="15">
        <v>321</v>
      </c>
      <c r="C27" s="20" t="s">
        <v>451</v>
      </c>
      <c r="D27" s="15" t="s">
        <v>32</v>
      </c>
      <c r="E27" s="15" t="s">
        <v>2</v>
      </c>
      <c r="F27" s="23">
        <v>101.8</v>
      </c>
      <c r="G27" s="23">
        <v>100.8</v>
      </c>
      <c r="H27" s="23">
        <v>100.1</v>
      </c>
      <c r="I27" s="23">
        <v>102.2</v>
      </c>
      <c r="J27" s="23">
        <v>104.2</v>
      </c>
      <c r="K27" s="23">
        <v>102.6</v>
      </c>
      <c r="L27" s="23">
        <v>611.69999999999993</v>
      </c>
      <c r="M27" s="23">
        <v>99.3</v>
      </c>
      <c r="N27" s="23">
        <v>97.7</v>
      </c>
      <c r="O27" s="23">
        <v>103.8</v>
      </c>
      <c r="P27" s="23">
        <v>102.4</v>
      </c>
      <c r="Q27" s="23">
        <v>102.7</v>
      </c>
      <c r="R27" s="23">
        <v>101.5</v>
      </c>
      <c r="S27" s="23">
        <v>607.40000000000009</v>
      </c>
      <c r="T27" s="23"/>
      <c r="U27" s="23"/>
      <c r="V27" s="23">
        <v>1219.0999999999999</v>
      </c>
      <c r="W27" s="23"/>
    </row>
    <row r="28" spans="1:31" x14ac:dyDescent="0.35">
      <c r="A28" s="15">
        <v>11</v>
      </c>
      <c r="B28" s="15">
        <v>521</v>
      </c>
      <c r="C28" s="20" t="s">
        <v>452</v>
      </c>
      <c r="D28" s="15" t="s">
        <v>26</v>
      </c>
      <c r="E28" s="15" t="s">
        <v>7</v>
      </c>
      <c r="F28" s="23">
        <v>100.9</v>
      </c>
      <c r="G28" s="23">
        <v>99.5</v>
      </c>
      <c r="H28" s="23">
        <v>101.7</v>
      </c>
      <c r="I28" s="23">
        <v>102.7</v>
      </c>
      <c r="J28" s="23">
        <v>103.3</v>
      </c>
      <c r="K28" s="23">
        <v>102.9</v>
      </c>
      <c r="L28" s="23">
        <v>611</v>
      </c>
      <c r="M28" s="23">
        <v>98.8</v>
      </c>
      <c r="N28" s="23">
        <v>100.7</v>
      </c>
      <c r="O28" s="23">
        <v>102.3</v>
      </c>
      <c r="P28" s="23">
        <v>101.7</v>
      </c>
      <c r="Q28" s="23">
        <v>101.2</v>
      </c>
      <c r="R28" s="23">
        <v>103</v>
      </c>
      <c r="S28" s="23">
        <v>607.70000000000005</v>
      </c>
      <c r="T28" s="23"/>
      <c r="U28" s="23"/>
      <c r="V28" s="23">
        <v>1218.7</v>
      </c>
      <c r="W28" s="23"/>
    </row>
    <row r="29" spans="1:31" x14ac:dyDescent="0.35">
      <c r="A29" s="15">
        <v>12</v>
      </c>
      <c r="B29" s="15">
        <v>382</v>
      </c>
      <c r="C29" s="20" t="s">
        <v>453</v>
      </c>
      <c r="D29" s="15" t="s">
        <v>46</v>
      </c>
      <c r="E29" s="15" t="s">
        <v>2</v>
      </c>
      <c r="F29" s="23">
        <v>101</v>
      </c>
      <c r="G29" s="23">
        <v>102.3</v>
      </c>
      <c r="H29" s="23">
        <v>102.3</v>
      </c>
      <c r="I29" s="23">
        <v>102.6</v>
      </c>
      <c r="J29" s="23">
        <v>100.8</v>
      </c>
      <c r="K29" s="23">
        <v>100.6</v>
      </c>
      <c r="L29" s="23">
        <v>609.6</v>
      </c>
      <c r="M29" s="23">
        <v>100.2</v>
      </c>
      <c r="N29" s="23">
        <v>100.4</v>
      </c>
      <c r="O29" s="23">
        <v>101.9</v>
      </c>
      <c r="P29" s="23">
        <v>101.8</v>
      </c>
      <c r="Q29" s="23">
        <v>102.3</v>
      </c>
      <c r="R29" s="23">
        <v>101.2</v>
      </c>
      <c r="S29" s="23">
        <v>607.80000000000007</v>
      </c>
      <c r="T29" s="23"/>
      <c r="U29" s="23"/>
      <c r="V29" s="23">
        <v>1217.4000000000001</v>
      </c>
      <c r="W29" s="23"/>
    </row>
    <row r="30" spans="1:31" x14ac:dyDescent="0.35">
      <c r="A30" s="15">
        <v>13</v>
      </c>
      <c r="B30" s="15">
        <v>539</v>
      </c>
      <c r="C30" s="20" t="s">
        <v>454</v>
      </c>
      <c r="D30" s="15" t="s">
        <v>27</v>
      </c>
      <c r="E30" s="15" t="s">
        <v>2</v>
      </c>
      <c r="F30" s="23">
        <v>101</v>
      </c>
      <c r="G30" s="23">
        <v>103.2</v>
      </c>
      <c r="H30" s="23">
        <v>101.3</v>
      </c>
      <c r="I30" s="23">
        <v>100.3</v>
      </c>
      <c r="J30" s="23">
        <v>100.2</v>
      </c>
      <c r="K30" s="23">
        <v>101.1</v>
      </c>
      <c r="L30" s="23">
        <v>607.1</v>
      </c>
      <c r="M30" s="23">
        <v>103.4</v>
      </c>
      <c r="N30" s="23">
        <v>101.4</v>
      </c>
      <c r="O30" s="23">
        <v>103.2</v>
      </c>
      <c r="P30" s="23">
        <v>98.9</v>
      </c>
      <c r="Q30" s="23">
        <v>102</v>
      </c>
      <c r="R30" s="23">
        <v>100.3</v>
      </c>
      <c r="S30" s="23">
        <v>609.19999999999993</v>
      </c>
      <c r="T30" s="23"/>
      <c r="U30" s="23"/>
      <c r="V30" s="23">
        <v>1216.3</v>
      </c>
      <c r="W30" s="23"/>
    </row>
    <row r="31" spans="1:31" x14ac:dyDescent="0.35">
      <c r="A31" s="15">
        <v>14</v>
      </c>
      <c r="B31" s="15">
        <v>358</v>
      </c>
      <c r="C31" s="20" t="s">
        <v>455</v>
      </c>
      <c r="D31" s="15" t="s">
        <v>47</v>
      </c>
      <c r="E31" s="15" t="s">
        <v>2</v>
      </c>
      <c r="F31" s="23">
        <v>100.5</v>
      </c>
      <c r="G31" s="23">
        <v>101.8</v>
      </c>
      <c r="H31" s="23">
        <v>100.6</v>
      </c>
      <c r="I31" s="23">
        <v>101.9</v>
      </c>
      <c r="J31" s="23">
        <v>102.6</v>
      </c>
      <c r="K31" s="23">
        <v>101.7</v>
      </c>
      <c r="L31" s="23">
        <v>609.1</v>
      </c>
      <c r="M31" s="23">
        <v>98.5</v>
      </c>
      <c r="N31" s="23">
        <v>101.2</v>
      </c>
      <c r="O31" s="23">
        <v>101.9</v>
      </c>
      <c r="P31" s="23">
        <v>101.7</v>
      </c>
      <c r="Q31" s="23">
        <v>102.1</v>
      </c>
      <c r="R31" s="23">
        <v>101.2</v>
      </c>
      <c r="S31" s="23">
        <v>606.6</v>
      </c>
      <c r="T31" s="23"/>
      <c r="U31" s="23"/>
      <c r="V31" s="23">
        <v>1215.7</v>
      </c>
      <c r="W31" s="23"/>
    </row>
    <row r="32" spans="1:31" x14ac:dyDescent="0.35">
      <c r="A32" s="15">
        <v>15</v>
      </c>
      <c r="B32" s="15">
        <v>293</v>
      </c>
      <c r="C32" s="20" t="s">
        <v>456</v>
      </c>
      <c r="D32" s="15" t="s">
        <v>32</v>
      </c>
      <c r="E32" s="15" t="s">
        <v>7</v>
      </c>
      <c r="F32" s="23">
        <v>97.5</v>
      </c>
      <c r="G32" s="23">
        <v>99.4</v>
      </c>
      <c r="H32" s="23">
        <v>102.5</v>
      </c>
      <c r="I32" s="23">
        <v>102.7</v>
      </c>
      <c r="J32" s="23">
        <v>102.7</v>
      </c>
      <c r="K32" s="23">
        <v>102.4</v>
      </c>
      <c r="L32" s="23">
        <v>607.19999999999993</v>
      </c>
      <c r="M32" s="23">
        <v>98.3</v>
      </c>
      <c r="N32" s="23">
        <v>102</v>
      </c>
      <c r="O32" s="23">
        <v>101.8</v>
      </c>
      <c r="P32" s="23">
        <v>99.3</v>
      </c>
      <c r="Q32" s="23">
        <v>102.7</v>
      </c>
      <c r="R32" s="23">
        <v>104.2</v>
      </c>
      <c r="S32" s="23">
        <v>608.30000000000007</v>
      </c>
      <c r="T32" s="23"/>
      <c r="U32" s="23"/>
      <c r="V32" s="23">
        <v>1215.5</v>
      </c>
      <c r="W32" s="23"/>
    </row>
    <row r="33" spans="1:23" x14ac:dyDescent="0.35">
      <c r="A33" s="15">
        <v>16</v>
      </c>
      <c r="B33" s="15">
        <v>181</v>
      </c>
      <c r="C33" s="20" t="s">
        <v>457</v>
      </c>
      <c r="D33" s="15" t="s">
        <v>31</v>
      </c>
      <c r="E33" s="15" t="s">
        <v>7</v>
      </c>
      <c r="F33" s="23">
        <v>101.4</v>
      </c>
      <c r="G33" s="23">
        <v>103.3</v>
      </c>
      <c r="H33" s="23">
        <v>99.7</v>
      </c>
      <c r="I33" s="23">
        <v>102.4</v>
      </c>
      <c r="J33" s="23">
        <v>98.8</v>
      </c>
      <c r="K33" s="23">
        <v>100.2</v>
      </c>
      <c r="L33" s="23">
        <v>605.79999999999995</v>
      </c>
      <c r="M33" s="23">
        <v>101.8</v>
      </c>
      <c r="N33" s="23">
        <v>103</v>
      </c>
      <c r="O33" s="23">
        <v>99.9</v>
      </c>
      <c r="P33" s="23">
        <v>103</v>
      </c>
      <c r="Q33" s="23">
        <v>101.6</v>
      </c>
      <c r="R33" s="23">
        <v>100.3</v>
      </c>
      <c r="S33" s="23">
        <v>609.6</v>
      </c>
      <c r="T33" s="23"/>
      <c r="U33" s="23"/>
      <c r="V33" s="23">
        <v>1215.4000000000001</v>
      </c>
      <c r="W33" s="23"/>
    </row>
    <row r="34" spans="1:23" x14ac:dyDescent="0.35">
      <c r="A34" s="15">
        <v>17</v>
      </c>
      <c r="B34" s="15">
        <v>441</v>
      </c>
      <c r="C34" s="20" t="s">
        <v>458</v>
      </c>
      <c r="D34" s="15" t="s">
        <v>15</v>
      </c>
      <c r="E34" s="15" t="s">
        <v>2</v>
      </c>
      <c r="F34" s="23">
        <v>101.7</v>
      </c>
      <c r="G34" s="23">
        <v>102.9</v>
      </c>
      <c r="H34" s="23">
        <v>101.7</v>
      </c>
      <c r="I34" s="23">
        <v>101.1</v>
      </c>
      <c r="J34" s="23">
        <v>101.5</v>
      </c>
      <c r="K34" s="23">
        <v>100.2</v>
      </c>
      <c r="L34" s="23">
        <v>609.1</v>
      </c>
      <c r="M34" s="23">
        <v>102.6</v>
      </c>
      <c r="N34" s="23">
        <v>103.5</v>
      </c>
      <c r="O34" s="23">
        <v>101.8</v>
      </c>
      <c r="P34" s="23">
        <v>99.9</v>
      </c>
      <c r="Q34" s="23">
        <v>100</v>
      </c>
      <c r="R34" s="23">
        <v>98.3</v>
      </c>
      <c r="S34" s="23">
        <v>606.09999999999991</v>
      </c>
      <c r="T34" s="23"/>
      <c r="U34" s="23"/>
      <c r="V34" s="23">
        <v>1215.1999999999998</v>
      </c>
      <c r="W34" s="23"/>
    </row>
    <row r="35" spans="1:23" x14ac:dyDescent="0.35">
      <c r="A35" s="15">
        <v>18</v>
      </c>
      <c r="B35" s="15">
        <v>462</v>
      </c>
      <c r="C35" s="20" t="s">
        <v>459</v>
      </c>
      <c r="D35" s="15" t="s">
        <v>30</v>
      </c>
      <c r="E35" s="15" t="s">
        <v>2</v>
      </c>
      <c r="F35" s="23">
        <v>100</v>
      </c>
      <c r="G35" s="23">
        <v>100.8</v>
      </c>
      <c r="H35" s="23">
        <v>102</v>
      </c>
      <c r="I35" s="23">
        <v>103.7</v>
      </c>
      <c r="J35" s="23">
        <v>101.4</v>
      </c>
      <c r="K35" s="23">
        <v>101.2</v>
      </c>
      <c r="L35" s="23">
        <v>609.1</v>
      </c>
      <c r="M35" s="23">
        <v>98.4</v>
      </c>
      <c r="N35" s="23">
        <v>101.2</v>
      </c>
      <c r="O35" s="23">
        <v>100.3</v>
      </c>
      <c r="P35" s="23">
        <v>100.2</v>
      </c>
      <c r="Q35" s="23">
        <v>102</v>
      </c>
      <c r="R35" s="23">
        <v>102</v>
      </c>
      <c r="S35" s="23">
        <v>604.1</v>
      </c>
      <c r="T35" s="23"/>
      <c r="U35" s="23"/>
      <c r="V35" s="23">
        <v>1213.2</v>
      </c>
      <c r="W35" s="23"/>
    </row>
    <row r="36" spans="1:23" x14ac:dyDescent="0.35">
      <c r="A36" s="15">
        <v>19</v>
      </c>
      <c r="B36" s="15">
        <v>270</v>
      </c>
      <c r="C36" s="20" t="s">
        <v>460</v>
      </c>
      <c r="D36" s="15" t="s">
        <v>3</v>
      </c>
      <c r="E36" s="15" t="s">
        <v>2</v>
      </c>
      <c r="F36" s="23">
        <v>101.5</v>
      </c>
      <c r="G36" s="23">
        <v>99.1</v>
      </c>
      <c r="H36" s="23">
        <v>102</v>
      </c>
      <c r="I36" s="23">
        <v>100.3</v>
      </c>
      <c r="J36" s="23">
        <v>102.2</v>
      </c>
      <c r="K36" s="23">
        <v>100.1</v>
      </c>
      <c r="L36" s="23">
        <v>605.20000000000005</v>
      </c>
      <c r="M36" s="23">
        <v>101.5</v>
      </c>
      <c r="N36" s="23">
        <v>101.9</v>
      </c>
      <c r="O36" s="23">
        <v>104.2</v>
      </c>
      <c r="P36" s="23">
        <v>101.9</v>
      </c>
      <c r="Q36" s="23">
        <v>98.3</v>
      </c>
      <c r="R36" s="23">
        <v>100</v>
      </c>
      <c r="S36" s="23">
        <v>607.79999999999995</v>
      </c>
      <c r="T36" s="23"/>
      <c r="U36" s="23"/>
      <c r="V36" s="23">
        <v>1213</v>
      </c>
      <c r="W36" s="23"/>
    </row>
    <row r="37" spans="1:23" x14ac:dyDescent="0.35">
      <c r="A37" s="15">
        <v>20</v>
      </c>
      <c r="B37" s="15">
        <v>381</v>
      </c>
      <c r="C37" s="20" t="s">
        <v>461</v>
      </c>
      <c r="D37" s="15" t="s">
        <v>24</v>
      </c>
      <c r="E37" s="15" t="s">
        <v>7</v>
      </c>
      <c r="F37" s="23">
        <v>100.8</v>
      </c>
      <c r="G37" s="23">
        <v>100.5</v>
      </c>
      <c r="H37" s="23">
        <v>102.2</v>
      </c>
      <c r="I37" s="23">
        <v>100.6</v>
      </c>
      <c r="J37" s="23">
        <v>101.8</v>
      </c>
      <c r="K37" s="23">
        <v>102.8</v>
      </c>
      <c r="L37" s="23">
        <v>608.70000000000005</v>
      </c>
      <c r="M37" s="23">
        <v>100.4</v>
      </c>
      <c r="N37" s="23">
        <v>99.7</v>
      </c>
      <c r="O37" s="23">
        <v>102.2</v>
      </c>
      <c r="P37" s="23">
        <v>101</v>
      </c>
      <c r="Q37" s="23">
        <v>101.6</v>
      </c>
      <c r="R37" s="23">
        <v>99.2</v>
      </c>
      <c r="S37" s="23">
        <v>604.1</v>
      </c>
      <c r="T37" s="23"/>
      <c r="U37" s="23"/>
      <c r="V37" s="23">
        <v>1212.8000000000002</v>
      </c>
      <c r="W37" s="23"/>
    </row>
    <row r="38" spans="1:23" x14ac:dyDescent="0.35">
      <c r="A38" s="15">
        <v>21</v>
      </c>
      <c r="B38" s="15">
        <v>221</v>
      </c>
      <c r="C38" s="20" t="s">
        <v>462</v>
      </c>
      <c r="D38" s="15" t="s">
        <v>14</v>
      </c>
      <c r="E38" s="15" t="s">
        <v>2</v>
      </c>
      <c r="F38" s="23">
        <v>100.3</v>
      </c>
      <c r="G38" s="23">
        <v>102.6</v>
      </c>
      <c r="H38" s="23">
        <v>100.7</v>
      </c>
      <c r="I38" s="23">
        <v>101.4</v>
      </c>
      <c r="J38" s="23">
        <v>99.9</v>
      </c>
      <c r="K38" s="23">
        <v>101.8</v>
      </c>
      <c r="L38" s="23">
        <v>606.69999999999993</v>
      </c>
      <c r="M38" s="23">
        <v>101.3</v>
      </c>
      <c r="N38" s="23">
        <v>103.8</v>
      </c>
      <c r="O38" s="23">
        <v>98.9</v>
      </c>
      <c r="P38" s="23">
        <v>101.2</v>
      </c>
      <c r="Q38" s="23">
        <v>100.3</v>
      </c>
      <c r="R38" s="23">
        <v>99.9</v>
      </c>
      <c r="S38" s="23">
        <v>605.4</v>
      </c>
      <c r="T38" s="23"/>
      <c r="U38" s="23"/>
      <c r="V38" s="23">
        <v>1212.0999999999999</v>
      </c>
      <c r="W38" s="23"/>
    </row>
    <row r="39" spans="1:23" x14ac:dyDescent="0.35">
      <c r="A39" s="15">
        <v>22</v>
      </c>
      <c r="B39" s="15">
        <v>111</v>
      </c>
      <c r="C39" s="20" t="s">
        <v>463</v>
      </c>
      <c r="D39" s="15" t="s">
        <v>10</v>
      </c>
      <c r="E39" s="15" t="s">
        <v>2</v>
      </c>
      <c r="F39" s="23">
        <v>99.8</v>
      </c>
      <c r="G39" s="23">
        <v>101.4</v>
      </c>
      <c r="H39" s="23">
        <v>101.4</v>
      </c>
      <c r="I39" s="23">
        <v>101.9</v>
      </c>
      <c r="J39" s="23">
        <v>101.8</v>
      </c>
      <c r="K39" s="23">
        <v>98.7</v>
      </c>
      <c r="L39" s="23">
        <v>605</v>
      </c>
      <c r="M39" s="23">
        <v>99.9</v>
      </c>
      <c r="N39" s="23">
        <v>98.9</v>
      </c>
      <c r="O39" s="23">
        <v>103.8</v>
      </c>
      <c r="P39" s="23">
        <v>101.6</v>
      </c>
      <c r="Q39" s="23">
        <v>102.2</v>
      </c>
      <c r="R39" s="23">
        <v>100.2</v>
      </c>
      <c r="S39" s="23">
        <v>606.6</v>
      </c>
      <c r="T39" s="23"/>
      <c r="U39" s="23"/>
      <c r="V39" s="23">
        <v>1211.5999999999999</v>
      </c>
      <c r="W39" s="23"/>
    </row>
    <row r="40" spans="1:23" x14ac:dyDescent="0.35">
      <c r="A40" s="15">
        <v>23</v>
      </c>
      <c r="B40" s="15">
        <v>222</v>
      </c>
      <c r="C40" s="20" t="s">
        <v>464</v>
      </c>
      <c r="D40" s="15" t="s">
        <v>26</v>
      </c>
      <c r="E40" s="15" t="s">
        <v>2</v>
      </c>
      <c r="F40" s="23">
        <v>96.5</v>
      </c>
      <c r="G40" s="23">
        <v>101.5</v>
      </c>
      <c r="H40" s="23">
        <v>102.4</v>
      </c>
      <c r="I40" s="23">
        <v>100.8</v>
      </c>
      <c r="J40" s="23">
        <v>102.1</v>
      </c>
      <c r="K40" s="23">
        <v>100.6</v>
      </c>
      <c r="L40" s="23">
        <v>603.9</v>
      </c>
      <c r="M40" s="23">
        <v>101.4</v>
      </c>
      <c r="N40" s="23">
        <v>100.6</v>
      </c>
      <c r="O40" s="23">
        <v>99.7</v>
      </c>
      <c r="P40" s="23">
        <v>102.3</v>
      </c>
      <c r="Q40" s="23">
        <v>102</v>
      </c>
      <c r="R40" s="23">
        <v>101</v>
      </c>
      <c r="S40" s="23">
        <v>607</v>
      </c>
      <c r="T40" s="23"/>
      <c r="U40" s="23"/>
      <c r="V40" s="23">
        <v>1210.9000000000001</v>
      </c>
      <c r="W40" s="23"/>
    </row>
    <row r="41" spans="1:23" x14ac:dyDescent="0.35">
      <c r="A41" s="15">
        <v>24</v>
      </c>
      <c r="B41" s="15">
        <v>627</v>
      </c>
      <c r="C41" s="20" t="s">
        <v>465</v>
      </c>
      <c r="D41" s="15" t="s">
        <v>10</v>
      </c>
      <c r="E41" s="15" t="s">
        <v>2</v>
      </c>
      <c r="F41" s="23">
        <v>101.6</v>
      </c>
      <c r="G41" s="23">
        <v>103.9</v>
      </c>
      <c r="H41" s="23">
        <v>104</v>
      </c>
      <c r="I41" s="23">
        <v>99.8</v>
      </c>
      <c r="J41" s="23">
        <v>99.5</v>
      </c>
      <c r="K41" s="23">
        <v>95.4</v>
      </c>
      <c r="L41" s="23">
        <v>604.20000000000005</v>
      </c>
      <c r="M41" s="23">
        <v>99.5</v>
      </c>
      <c r="N41" s="23">
        <v>100.6</v>
      </c>
      <c r="O41" s="23">
        <v>100.7</v>
      </c>
      <c r="P41" s="23">
        <v>102.8</v>
      </c>
      <c r="Q41" s="23">
        <v>101</v>
      </c>
      <c r="R41" s="23">
        <v>101.9</v>
      </c>
      <c r="S41" s="23">
        <v>606.5</v>
      </c>
      <c r="T41" s="23"/>
      <c r="U41" s="23"/>
      <c r="V41" s="23">
        <v>1210.7</v>
      </c>
      <c r="W41" s="23"/>
    </row>
    <row r="42" spans="1:23" x14ac:dyDescent="0.35">
      <c r="A42" s="15">
        <v>25</v>
      </c>
      <c r="B42" s="15">
        <v>104</v>
      </c>
      <c r="C42" s="20" t="s">
        <v>466</v>
      </c>
      <c r="D42" s="15" t="s">
        <v>34</v>
      </c>
      <c r="E42" s="15" t="s">
        <v>2</v>
      </c>
      <c r="F42" s="23">
        <v>99.2</v>
      </c>
      <c r="G42" s="23">
        <v>101.9</v>
      </c>
      <c r="H42" s="23">
        <v>99.1</v>
      </c>
      <c r="I42" s="23">
        <v>102.1</v>
      </c>
      <c r="J42" s="23">
        <v>101.8</v>
      </c>
      <c r="K42" s="23">
        <v>96.1</v>
      </c>
      <c r="L42" s="23">
        <v>600.20000000000005</v>
      </c>
      <c r="M42" s="23">
        <v>100.5</v>
      </c>
      <c r="N42" s="23">
        <v>102.8</v>
      </c>
      <c r="O42" s="23">
        <v>100.9</v>
      </c>
      <c r="P42" s="23">
        <v>100.6</v>
      </c>
      <c r="Q42" s="23">
        <v>101.9</v>
      </c>
      <c r="R42" s="23">
        <v>102.5</v>
      </c>
      <c r="S42" s="23">
        <v>609.20000000000005</v>
      </c>
      <c r="T42" s="23"/>
      <c r="U42" s="23"/>
      <c r="V42" s="23">
        <v>1209.4000000000001</v>
      </c>
      <c r="W42" s="23"/>
    </row>
    <row r="43" spans="1:23" x14ac:dyDescent="0.35">
      <c r="A43" s="15">
        <v>26</v>
      </c>
      <c r="B43" s="15">
        <v>124</v>
      </c>
      <c r="C43" s="20" t="s">
        <v>467</v>
      </c>
      <c r="D43" s="15" t="s">
        <v>23</v>
      </c>
      <c r="E43" s="15" t="s">
        <v>7</v>
      </c>
      <c r="F43" s="23">
        <v>99.1</v>
      </c>
      <c r="G43" s="23">
        <v>100.8</v>
      </c>
      <c r="H43" s="23">
        <v>100.9</v>
      </c>
      <c r="I43" s="23">
        <v>103.3</v>
      </c>
      <c r="J43" s="23">
        <v>103.1</v>
      </c>
      <c r="K43" s="23">
        <v>100.8</v>
      </c>
      <c r="L43" s="23">
        <v>607.99999999999989</v>
      </c>
      <c r="M43" s="23">
        <v>101.3</v>
      </c>
      <c r="N43" s="23">
        <v>101.3</v>
      </c>
      <c r="O43" s="23">
        <v>100.8</v>
      </c>
      <c r="P43" s="23">
        <v>98.2</v>
      </c>
      <c r="Q43" s="23">
        <v>101</v>
      </c>
      <c r="R43" s="23">
        <v>98.7</v>
      </c>
      <c r="S43" s="23">
        <v>601.29999999999995</v>
      </c>
      <c r="T43" s="23"/>
      <c r="U43" s="23"/>
      <c r="V43" s="23">
        <v>1209.2999999999997</v>
      </c>
      <c r="W43" s="23"/>
    </row>
    <row r="44" spans="1:23" x14ac:dyDescent="0.35">
      <c r="A44" s="15">
        <v>27</v>
      </c>
      <c r="B44" s="15">
        <v>417</v>
      </c>
      <c r="C44" s="20" t="s">
        <v>468</v>
      </c>
      <c r="D44" s="15" t="s">
        <v>38</v>
      </c>
      <c r="E44" s="15" t="s">
        <v>2</v>
      </c>
      <c r="F44" s="23">
        <v>100.6</v>
      </c>
      <c r="G44" s="23">
        <v>99.7</v>
      </c>
      <c r="H44" s="23">
        <v>100.2</v>
      </c>
      <c r="I44" s="23">
        <v>101.8</v>
      </c>
      <c r="J44" s="23">
        <v>102.1</v>
      </c>
      <c r="K44" s="23">
        <v>99.2</v>
      </c>
      <c r="L44" s="23">
        <v>603.6</v>
      </c>
      <c r="M44" s="23">
        <v>102.4</v>
      </c>
      <c r="N44" s="23">
        <v>101</v>
      </c>
      <c r="O44" s="23">
        <v>99.4</v>
      </c>
      <c r="P44" s="23">
        <v>102.5</v>
      </c>
      <c r="Q44" s="23">
        <v>99.4</v>
      </c>
      <c r="R44" s="23">
        <v>100.2</v>
      </c>
      <c r="S44" s="23">
        <v>604.90000000000009</v>
      </c>
      <c r="T44" s="23"/>
      <c r="U44" s="23"/>
      <c r="V44" s="23">
        <v>1208.5</v>
      </c>
      <c r="W44" s="23"/>
    </row>
    <row r="45" spans="1:23" x14ac:dyDescent="0.35">
      <c r="A45" s="15">
        <v>28</v>
      </c>
      <c r="B45" s="15">
        <v>307</v>
      </c>
      <c r="C45" s="20" t="s">
        <v>469</v>
      </c>
      <c r="D45" s="15" t="s">
        <v>26</v>
      </c>
      <c r="E45" s="15" t="s">
        <v>2</v>
      </c>
      <c r="F45" s="23">
        <v>99.7</v>
      </c>
      <c r="G45" s="23">
        <v>99.6</v>
      </c>
      <c r="H45" s="23">
        <v>101.5</v>
      </c>
      <c r="I45" s="23">
        <v>98</v>
      </c>
      <c r="J45" s="23">
        <v>100.3</v>
      </c>
      <c r="K45" s="23">
        <v>102.4</v>
      </c>
      <c r="L45" s="23">
        <v>601.5</v>
      </c>
      <c r="M45" s="23">
        <v>101.8</v>
      </c>
      <c r="N45" s="23">
        <v>100.4</v>
      </c>
      <c r="O45" s="23">
        <v>102.2</v>
      </c>
      <c r="P45" s="23">
        <v>101.8</v>
      </c>
      <c r="Q45" s="23">
        <v>100.9</v>
      </c>
      <c r="R45" s="23">
        <v>99.6</v>
      </c>
      <c r="S45" s="23">
        <v>606.70000000000005</v>
      </c>
      <c r="T45" s="23"/>
      <c r="U45" s="23"/>
      <c r="V45" s="23">
        <v>1208.2</v>
      </c>
      <c r="W45" s="23"/>
    </row>
    <row r="46" spans="1:23" x14ac:dyDescent="0.35">
      <c r="A46" s="15">
        <v>29</v>
      </c>
      <c r="B46" s="15">
        <v>147</v>
      </c>
      <c r="C46" s="20" t="s">
        <v>470</v>
      </c>
      <c r="D46" s="15" t="s">
        <v>10</v>
      </c>
      <c r="E46" s="15" t="s">
        <v>2</v>
      </c>
      <c r="F46" s="23">
        <v>99.2</v>
      </c>
      <c r="G46" s="23">
        <v>95</v>
      </c>
      <c r="H46" s="23">
        <v>102.5</v>
      </c>
      <c r="I46" s="23">
        <v>103.2</v>
      </c>
      <c r="J46" s="23">
        <v>103.4</v>
      </c>
      <c r="K46" s="23">
        <v>100.9</v>
      </c>
      <c r="L46" s="23">
        <v>604.19999999999993</v>
      </c>
      <c r="M46" s="23">
        <v>97.8</v>
      </c>
      <c r="N46" s="23">
        <v>99.1</v>
      </c>
      <c r="O46" s="23">
        <v>102.5</v>
      </c>
      <c r="P46" s="23">
        <v>102</v>
      </c>
      <c r="Q46" s="23">
        <v>101.2</v>
      </c>
      <c r="R46" s="23">
        <v>101.4</v>
      </c>
      <c r="S46" s="23">
        <v>604</v>
      </c>
      <c r="T46" s="23"/>
      <c r="U46" s="23"/>
      <c r="V46" s="23">
        <v>1208.1999999999998</v>
      </c>
      <c r="W46" s="23"/>
    </row>
    <row r="47" spans="1:23" x14ac:dyDescent="0.35">
      <c r="A47" s="15">
        <v>30</v>
      </c>
      <c r="B47" s="15">
        <v>109</v>
      </c>
      <c r="C47" s="20" t="s">
        <v>471</v>
      </c>
      <c r="D47" s="15" t="s">
        <v>13</v>
      </c>
      <c r="E47" s="15" t="s">
        <v>2</v>
      </c>
      <c r="F47" s="23">
        <v>98.1</v>
      </c>
      <c r="G47" s="23">
        <v>99.5</v>
      </c>
      <c r="H47" s="23">
        <v>101.2</v>
      </c>
      <c r="I47" s="23">
        <v>102.5</v>
      </c>
      <c r="J47" s="23">
        <v>100.2</v>
      </c>
      <c r="K47" s="23">
        <v>102</v>
      </c>
      <c r="L47" s="23">
        <v>603.5</v>
      </c>
      <c r="M47" s="23">
        <v>100.2</v>
      </c>
      <c r="N47" s="23">
        <v>100.2</v>
      </c>
      <c r="O47" s="23">
        <v>101.7</v>
      </c>
      <c r="P47" s="23">
        <v>101.4</v>
      </c>
      <c r="Q47" s="23">
        <v>101</v>
      </c>
      <c r="R47" s="23">
        <v>99.8</v>
      </c>
      <c r="S47" s="23">
        <v>604.29999999999995</v>
      </c>
      <c r="T47" s="23"/>
      <c r="U47" s="23"/>
      <c r="V47" s="23">
        <v>1207.8</v>
      </c>
      <c r="W47" s="23"/>
    </row>
    <row r="48" spans="1:23" x14ac:dyDescent="0.35">
      <c r="A48" s="15">
        <v>31</v>
      </c>
      <c r="B48" s="15">
        <v>285</v>
      </c>
      <c r="C48" s="20" t="s">
        <v>472</v>
      </c>
      <c r="D48" s="15" t="s">
        <v>27</v>
      </c>
      <c r="E48" s="15" t="s">
        <v>2</v>
      </c>
      <c r="F48" s="23">
        <v>101.5</v>
      </c>
      <c r="G48" s="23">
        <v>99.6</v>
      </c>
      <c r="H48" s="23">
        <v>100.1</v>
      </c>
      <c r="I48" s="23">
        <v>98.3</v>
      </c>
      <c r="J48" s="23">
        <v>98.3</v>
      </c>
      <c r="K48" s="23">
        <v>103.4</v>
      </c>
      <c r="L48" s="23">
        <v>601.20000000000005</v>
      </c>
      <c r="M48" s="23">
        <v>102.3</v>
      </c>
      <c r="N48" s="23">
        <v>101.6</v>
      </c>
      <c r="O48" s="23">
        <v>100.3</v>
      </c>
      <c r="P48" s="23">
        <v>102.8</v>
      </c>
      <c r="Q48" s="23">
        <v>99.1</v>
      </c>
      <c r="R48" s="23">
        <v>99.9</v>
      </c>
      <c r="S48" s="23">
        <v>606</v>
      </c>
      <c r="T48" s="23"/>
      <c r="U48" s="23"/>
      <c r="V48" s="23">
        <v>1207.2</v>
      </c>
      <c r="W48" s="23"/>
    </row>
    <row r="49" spans="1:23" x14ac:dyDescent="0.35">
      <c r="A49" s="15">
        <v>32</v>
      </c>
      <c r="B49" s="15">
        <v>415</v>
      </c>
      <c r="C49" s="20" t="s">
        <v>473</v>
      </c>
      <c r="D49" s="15" t="s">
        <v>26</v>
      </c>
      <c r="E49" s="15" t="s">
        <v>7</v>
      </c>
      <c r="F49" s="23">
        <v>100.7</v>
      </c>
      <c r="G49" s="23">
        <v>100.6</v>
      </c>
      <c r="H49" s="23">
        <v>102</v>
      </c>
      <c r="I49" s="23">
        <v>99.6</v>
      </c>
      <c r="J49" s="23">
        <v>98.3</v>
      </c>
      <c r="K49" s="23">
        <v>103.5</v>
      </c>
      <c r="L49" s="23">
        <v>604.70000000000005</v>
      </c>
      <c r="M49" s="23">
        <v>102.7</v>
      </c>
      <c r="N49" s="23">
        <v>100.1</v>
      </c>
      <c r="O49" s="23">
        <v>99.8</v>
      </c>
      <c r="P49" s="23">
        <v>100.2</v>
      </c>
      <c r="Q49" s="23">
        <v>100.4</v>
      </c>
      <c r="R49" s="23">
        <v>98</v>
      </c>
      <c r="S49" s="23">
        <v>601.20000000000005</v>
      </c>
      <c r="T49" s="23"/>
      <c r="U49" s="23"/>
      <c r="V49" s="23">
        <v>1205.9000000000001</v>
      </c>
      <c r="W49" s="23"/>
    </row>
    <row r="50" spans="1:23" x14ac:dyDescent="0.35">
      <c r="A50" s="15">
        <v>33</v>
      </c>
      <c r="B50" s="15">
        <v>447</v>
      </c>
      <c r="C50" s="20" t="s">
        <v>474</v>
      </c>
      <c r="D50" s="15" t="s">
        <v>15</v>
      </c>
      <c r="E50" s="15" t="s">
        <v>2</v>
      </c>
      <c r="F50" s="23">
        <v>101.6</v>
      </c>
      <c r="G50" s="23">
        <v>101.4</v>
      </c>
      <c r="H50" s="23">
        <v>102.1</v>
      </c>
      <c r="I50" s="23">
        <v>98</v>
      </c>
      <c r="J50" s="23">
        <v>103.2</v>
      </c>
      <c r="K50" s="23">
        <v>98</v>
      </c>
      <c r="L50" s="23">
        <v>604.29999999999995</v>
      </c>
      <c r="M50" s="23">
        <v>98.1</v>
      </c>
      <c r="N50" s="23">
        <v>100.5</v>
      </c>
      <c r="O50" s="23">
        <v>101.5</v>
      </c>
      <c r="P50" s="23">
        <v>99.8</v>
      </c>
      <c r="Q50" s="23">
        <v>99.2</v>
      </c>
      <c r="R50" s="23">
        <v>102</v>
      </c>
      <c r="S50" s="23">
        <v>601.1</v>
      </c>
      <c r="T50" s="23"/>
      <c r="U50" s="23"/>
      <c r="V50" s="23">
        <v>1205.4000000000001</v>
      </c>
      <c r="W50" s="23"/>
    </row>
    <row r="51" spans="1:23" x14ac:dyDescent="0.35">
      <c r="A51" s="15">
        <v>34</v>
      </c>
      <c r="B51" s="15">
        <v>621</v>
      </c>
      <c r="C51" s="20" t="s">
        <v>475</v>
      </c>
      <c r="D51" s="15" t="s">
        <v>14</v>
      </c>
      <c r="E51" s="15" t="s">
        <v>7</v>
      </c>
      <c r="F51" s="23">
        <v>99.7</v>
      </c>
      <c r="G51" s="23">
        <v>99.4</v>
      </c>
      <c r="H51" s="23">
        <v>101.3</v>
      </c>
      <c r="I51" s="23">
        <v>101.5</v>
      </c>
      <c r="J51" s="23">
        <v>102.3</v>
      </c>
      <c r="K51" s="23">
        <v>95.2</v>
      </c>
      <c r="L51" s="23">
        <v>599.40000000000009</v>
      </c>
      <c r="M51" s="23">
        <v>99.7</v>
      </c>
      <c r="N51" s="23">
        <v>99.9</v>
      </c>
      <c r="O51" s="23">
        <v>101.3</v>
      </c>
      <c r="P51" s="23">
        <v>101.6</v>
      </c>
      <c r="Q51" s="23">
        <v>101.9</v>
      </c>
      <c r="R51" s="23">
        <v>101.5</v>
      </c>
      <c r="S51" s="23">
        <v>605.9</v>
      </c>
      <c r="T51" s="23"/>
      <c r="U51" s="23"/>
      <c r="V51" s="23">
        <v>1205.3000000000002</v>
      </c>
      <c r="W51" s="23"/>
    </row>
    <row r="52" spans="1:23" x14ac:dyDescent="0.35">
      <c r="A52" s="15">
        <v>35</v>
      </c>
      <c r="B52" s="15">
        <v>178</v>
      </c>
      <c r="C52" s="20" t="s">
        <v>476</v>
      </c>
      <c r="D52" s="15" t="s">
        <v>34</v>
      </c>
      <c r="E52" s="15" t="s">
        <v>2</v>
      </c>
      <c r="F52" s="23">
        <v>101.7</v>
      </c>
      <c r="G52" s="23">
        <v>100.4</v>
      </c>
      <c r="H52" s="23">
        <v>99.9</v>
      </c>
      <c r="I52" s="23">
        <v>98.9</v>
      </c>
      <c r="J52" s="23">
        <v>100.5</v>
      </c>
      <c r="K52" s="23">
        <v>100</v>
      </c>
      <c r="L52" s="23">
        <v>601.4</v>
      </c>
      <c r="M52" s="23">
        <v>100.1</v>
      </c>
      <c r="N52" s="23">
        <v>100.5</v>
      </c>
      <c r="O52" s="23">
        <v>100.7</v>
      </c>
      <c r="P52" s="23">
        <v>100.7</v>
      </c>
      <c r="Q52" s="23">
        <v>102.8</v>
      </c>
      <c r="R52" s="23">
        <v>98</v>
      </c>
      <c r="S52" s="23">
        <v>602.79999999999995</v>
      </c>
      <c r="T52" s="23"/>
      <c r="U52" s="23"/>
      <c r="V52" s="23">
        <v>1204.1999999999998</v>
      </c>
      <c r="W52" s="23"/>
    </row>
    <row r="53" spans="1:23" x14ac:dyDescent="0.35">
      <c r="A53" s="15">
        <v>36</v>
      </c>
      <c r="B53" s="15">
        <v>386</v>
      </c>
      <c r="C53" s="20" t="s">
        <v>477</v>
      </c>
      <c r="D53" s="15" t="s">
        <v>30</v>
      </c>
      <c r="E53" s="15" t="s">
        <v>2</v>
      </c>
      <c r="F53" s="23">
        <v>101.8</v>
      </c>
      <c r="G53" s="23">
        <v>100.7</v>
      </c>
      <c r="H53" s="23">
        <v>103</v>
      </c>
      <c r="I53" s="23">
        <v>100.5</v>
      </c>
      <c r="J53" s="23">
        <v>100.6</v>
      </c>
      <c r="K53" s="23">
        <v>99</v>
      </c>
      <c r="L53" s="23">
        <v>605.6</v>
      </c>
      <c r="M53" s="23">
        <v>98.9</v>
      </c>
      <c r="N53" s="23">
        <v>101.3</v>
      </c>
      <c r="O53" s="23">
        <v>98</v>
      </c>
      <c r="P53" s="23">
        <v>100.5</v>
      </c>
      <c r="Q53" s="23">
        <v>100</v>
      </c>
      <c r="R53" s="23">
        <v>99.8</v>
      </c>
      <c r="S53" s="23">
        <v>598.5</v>
      </c>
      <c r="T53" s="23"/>
      <c r="U53" s="23"/>
      <c r="V53" s="23">
        <v>1204.0999999999999</v>
      </c>
      <c r="W53" s="23"/>
    </row>
    <row r="54" spans="1:23" x14ac:dyDescent="0.35">
      <c r="A54" s="15">
        <v>37</v>
      </c>
      <c r="B54" s="15">
        <v>195</v>
      </c>
      <c r="C54" s="20" t="s">
        <v>478</v>
      </c>
      <c r="D54" s="15" t="s">
        <v>3</v>
      </c>
      <c r="E54" s="15" t="s">
        <v>2</v>
      </c>
      <c r="F54" s="23">
        <v>97.8</v>
      </c>
      <c r="G54" s="23">
        <v>97</v>
      </c>
      <c r="H54" s="23">
        <v>100.4</v>
      </c>
      <c r="I54" s="23">
        <v>102.6</v>
      </c>
      <c r="J54" s="23">
        <v>98.8</v>
      </c>
      <c r="K54" s="23">
        <v>102.9</v>
      </c>
      <c r="L54" s="23">
        <v>599.50000000000011</v>
      </c>
      <c r="M54" s="23">
        <v>102.6</v>
      </c>
      <c r="N54" s="23">
        <v>101.5</v>
      </c>
      <c r="O54" s="23">
        <v>99.2</v>
      </c>
      <c r="P54" s="23">
        <v>99.7</v>
      </c>
      <c r="Q54" s="23">
        <v>101.3</v>
      </c>
      <c r="R54" s="23">
        <v>100.2</v>
      </c>
      <c r="S54" s="23">
        <v>604.5</v>
      </c>
      <c r="T54" s="23"/>
      <c r="U54" s="23"/>
      <c r="V54" s="23">
        <v>1204</v>
      </c>
      <c r="W54" s="23"/>
    </row>
    <row r="55" spans="1:23" x14ac:dyDescent="0.35">
      <c r="A55" s="15">
        <v>38</v>
      </c>
      <c r="B55" s="15">
        <v>396</v>
      </c>
      <c r="C55" s="20" t="s">
        <v>479</v>
      </c>
      <c r="D55" s="15" t="s">
        <v>13</v>
      </c>
      <c r="E55" s="15" t="s">
        <v>2</v>
      </c>
      <c r="F55" s="23">
        <v>101</v>
      </c>
      <c r="G55" s="23">
        <v>95.8</v>
      </c>
      <c r="H55" s="23">
        <v>99</v>
      </c>
      <c r="I55" s="23">
        <v>102.3</v>
      </c>
      <c r="J55" s="23">
        <v>99.9</v>
      </c>
      <c r="K55" s="23">
        <v>101.5</v>
      </c>
      <c r="L55" s="23">
        <v>599.5</v>
      </c>
      <c r="M55" s="23">
        <v>98.7</v>
      </c>
      <c r="N55" s="23">
        <v>99.3</v>
      </c>
      <c r="O55" s="23">
        <v>100.2</v>
      </c>
      <c r="P55" s="23">
        <v>104.3</v>
      </c>
      <c r="Q55" s="23">
        <v>99.4</v>
      </c>
      <c r="R55" s="23">
        <v>102.5</v>
      </c>
      <c r="S55" s="23">
        <v>604.4</v>
      </c>
      <c r="T55" s="23"/>
      <c r="U55" s="23"/>
      <c r="V55" s="23">
        <v>1203.9000000000001</v>
      </c>
      <c r="W55" s="23"/>
    </row>
    <row r="56" spans="1:23" x14ac:dyDescent="0.35">
      <c r="A56" s="15">
        <v>39</v>
      </c>
      <c r="B56" s="15">
        <v>208</v>
      </c>
      <c r="C56" s="20" t="s">
        <v>480</v>
      </c>
      <c r="D56" s="15" t="s">
        <v>30</v>
      </c>
      <c r="E56" s="15" t="s">
        <v>2</v>
      </c>
      <c r="F56" s="23">
        <v>101.1</v>
      </c>
      <c r="G56" s="23">
        <v>99.9</v>
      </c>
      <c r="H56" s="23">
        <v>100.7</v>
      </c>
      <c r="I56" s="23">
        <v>96.6</v>
      </c>
      <c r="J56" s="23">
        <v>100.2</v>
      </c>
      <c r="K56" s="23">
        <v>100</v>
      </c>
      <c r="L56" s="23">
        <v>598.5</v>
      </c>
      <c r="M56" s="23">
        <v>99.4</v>
      </c>
      <c r="N56" s="23">
        <v>103.2</v>
      </c>
      <c r="O56" s="23">
        <v>99.4</v>
      </c>
      <c r="P56" s="23">
        <v>99.8</v>
      </c>
      <c r="Q56" s="23">
        <v>100.4</v>
      </c>
      <c r="R56" s="23">
        <v>102.9</v>
      </c>
      <c r="S56" s="23">
        <v>605.1</v>
      </c>
      <c r="T56" s="23"/>
      <c r="U56" s="23"/>
      <c r="V56" s="23">
        <v>1203.5999999999999</v>
      </c>
      <c r="W56" s="23"/>
    </row>
    <row r="57" spans="1:23" x14ac:dyDescent="0.35">
      <c r="A57" s="15">
        <v>40</v>
      </c>
      <c r="B57" s="15">
        <v>435</v>
      </c>
      <c r="C57" s="20" t="s">
        <v>481</v>
      </c>
      <c r="D57" s="15" t="s">
        <v>24</v>
      </c>
      <c r="E57" s="15" t="s">
        <v>7</v>
      </c>
      <c r="F57" s="23">
        <v>100</v>
      </c>
      <c r="G57" s="23">
        <v>101.7</v>
      </c>
      <c r="H57" s="23">
        <v>101.8</v>
      </c>
      <c r="I57" s="23">
        <v>99.4</v>
      </c>
      <c r="J57" s="23">
        <v>100.5</v>
      </c>
      <c r="K57" s="23">
        <v>102.5</v>
      </c>
      <c r="L57" s="23">
        <v>605.9</v>
      </c>
      <c r="M57" s="23">
        <v>97.6</v>
      </c>
      <c r="N57" s="23">
        <v>103.5</v>
      </c>
      <c r="O57" s="23">
        <v>94.6</v>
      </c>
      <c r="P57" s="23">
        <v>101.1</v>
      </c>
      <c r="Q57" s="23">
        <v>102.2</v>
      </c>
      <c r="R57" s="23">
        <v>98.7</v>
      </c>
      <c r="S57" s="23">
        <v>597.69999999999993</v>
      </c>
      <c r="T57" s="23"/>
      <c r="U57" s="23"/>
      <c r="V57" s="23">
        <v>1203.5999999999999</v>
      </c>
      <c r="W57" s="23"/>
    </row>
    <row r="58" spans="1:23" x14ac:dyDescent="0.35">
      <c r="A58" s="15">
        <v>41</v>
      </c>
      <c r="B58" s="15">
        <v>624</v>
      </c>
      <c r="C58" s="20" t="s">
        <v>482</v>
      </c>
      <c r="D58" s="15" t="s">
        <v>3</v>
      </c>
      <c r="E58" s="15" t="s">
        <v>7</v>
      </c>
      <c r="F58" s="23">
        <v>101.1</v>
      </c>
      <c r="G58" s="23">
        <v>100</v>
      </c>
      <c r="H58" s="23">
        <v>99.8</v>
      </c>
      <c r="I58" s="23">
        <v>100.9</v>
      </c>
      <c r="J58" s="23">
        <v>99.8</v>
      </c>
      <c r="K58" s="23">
        <v>101.7</v>
      </c>
      <c r="L58" s="23">
        <v>603.29999999999995</v>
      </c>
      <c r="M58" s="23">
        <v>100.8</v>
      </c>
      <c r="N58" s="23">
        <v>100.1</v>
      </c>
      <c r="O58" s="23">
        <v>100</v>
      </c>
      <c r="P58" s="23">
        <v>99.2</v>
      </c>
      <c r="Q58" s="23">
        <v>98</v>
      </c>
      <c r="R58" s="23">
        <v>102</v>
      </c>
      <c r="S58" s="23">
        <v>600.09999999999991</v>
      </c>
      <c r="T58" s="23"/>
      <c r="U58" s="23"/>
      <c r="V58" s="23">
        <v>1203.3999999999999</v>
      </c>
      <c r="W58" s="23"/>
    </row>
    <row r="59" spans="1:23" x14ac:dyDescent="0.35">
      <c r="A59" s="15">
        <v>42</v>
      </c>
      <c r="B59" s="15">
        <v>318</v>
      </c>
      <c r="C59" s="20" t="s">
        <v>483</v>
      </c>
      <c r="D59" s="15" t="s">
        <v>26</v>
      </c>
      <c r="E59" s="15" t="s">
        <v>7</v>
      </c>
      <c r="F59" s="23">
        <v>99.9</v>
      </c>
      <c r="G59" s="23">
        <v>102.6</v>
      </c>
      <c r="H59" s="23">
        <v>98.7</v>
      </c>
      <c r="I59" s="23">
        <v>100.7</v>
      </c>
      <c r="J59" s="23">
        <v>100.7</v>
      </c>
      <c r="K59" s="23">
        <v>102.4</v>
      </c>
      <c r="L59" s="23">
        <v>605</v>
      </c>
      <c r="M59" s="23">
        <v>98.2</v>
      </c>
      <c r="N59" s="23">
        <v>100</v>
      </c>
      <c r="O59" s="23">
        <v>98.8</v>
      </c>
      <c r="P59" s="23">
        <v>101.5</v>
      </c>
      <c r="Q59" s="23">
        <v>99.9</v>
      </c>
      <c r="R59" s="23">
        <v>99.9</v>
      </c>
      <c r="S59" s="23">
        <v>598.29999999999995</v>
      </c>
      <c r="T59" s="23"/>
      <c r="U59" s="23"/>
      <c r="V59" s="23">
        <v>1203.3</v>
      </c>
      <c r="W59" s="23"/>
    </row>
    <row r="60" spans="1:23" x14ac:dyDescent="0.35">
      <c r="A60" s="15">
        <v>43</v>
      </c>
      <c r="B60" s="15">
        <v>606</v>
      </c>
      <c r="C60" s="20" t="s">
        <v>484</v>
      </c>
      <c r="D60" s="15" t="s">
        <v>10</v>
      </c>
      <c r="E60" s="15" t="s">
        <v>2</v>
      </c>
      <c r="F60" s="23">
        <v>98.3</v>
      </c>
      <c r="G60" s="23">
        <v>100.6</v>
      </c>
      <c r="H60" s="23">
        <v>98.4</v>
      </c>
      <c r="I60" s="23">
        <v>102.8</v>
      </c>
      <c r="J60" s="23">
        <v>99.8</v>
      </c>
      <c r="K60" s="23">
        <v>100.5</v>
      </c>
      <c r="L60" s="23">
        <v>600.4</v>
      </c>
      <c r="M60" s="23">
        <v>97.3</v>
      </c>
      <c r="N60" s="23">
        <v>99.3</v>
      </c>
      <c r="O60" s="23">
        <v>101.8</v>
      </c>
      <c r="P60" s="23">
        <v>102</v>
      </c>
      <c r="Q60" s="23">
        <v>100.9</v>
      </c>
      <c r="R60" s="23">
        <v>101.5</v>
      </c>
      <c r="S60" s="23">
        <v>602.79999999999995</v>
      </c>
      <c r="T60" s="23"/>
      <c r="U60" s="23"/>
      <c r="V60" s="23">
        <v>1203.1999999999998</v>
      </c>
      <c r="W60" s="23"/>
    </row>
    <row r="61" spans="1:23" x14ac:dyDescent="0.35">
      <c r="A61" s="15">
        <v>44</v>
      </c>
      <c r="B61" s="15">
        <v>217</v>
      </c>
      <c r="C61" s="20" t="s">
        <v>485</v>
      </c>
      <c r="D61" s="15" t="s">
        <v>3</v>
      </c>
      <c r="E61" s="15" t="s">
        <v>7</v>
      </c>
      <c r="F61" s="23">
        <v>101.6</v>
      </c>
      <c r="G61" s="23">
        <v>100.9</v>
      </c>
      <c r="H61" s="23">
        <v>100.6</v>
      </c>
      <c r="I61" s="23">
        <v>100</v>
      </c>
      <c r="J61" s="23">
        <v>99.3</v>
      </c>
      <c r="K61" s="23">
        <v>98.3</v>
      </c>
      <c r="L61" s="23">
        <v>600.70000000000005</v>
      </c>
      <c r="M61" s="23">
        <v>100.8</v>
      </c>
      <c r="N61" s="23">
        <v>98.5</v>
      </c>
      <c r="O61" s="23">
        <v>100.9</v>
      </c>
      <c r="P61" s="23">
        <v>102</v>
      </c>
      <c r="Q61" s="23">
        <v>101.3</v>
      </c>
      <c r="R61" s="23">
        <v>98.9</v>
      </c>
      <c r="S61" s="23">
        <v>602.40000000000009</v>
      </c>
      <c r="T61" s="23"/>
      <c r="U61" s="23"/>
      <c r="V61" s="23">
        <v>1203.1000000000001</v>
      </c>
      <c r="W61" s="23"/>
    </row>
    <row r="62" spans="1:23" x14ac:dyDescent="0.35">
      <c r="A62" s="15">
        <v>45</v>
      </c>
      <c r="B62" s="15">
        <v>565</v>
      </c>
      <c r="C62" s="20" t="s">
        <v>486</v>
      </c>
      <c r="D62" s="15" t="s">
        <v>10</v>
      </c>
      <c r="E62" s="15" t="s">
        <v>7</v>
      </c>
      <c r="F62" s="23">
        <v>101.5</v>
      </c>
      <c r="G62" s="23">
        <v>99.7</v>
      </c>
      <c r="H62" s="23">
        <v>101.3</v>
      </c>
      <c r="I62" s="23">
        <v>101</v>
      </c>
      <c r="J62" s="23">
        <v>100.2</v>
      </c>
      <c r="K62" s="23">
        <v>98.2</v>
      </c>
      <c r="L62" s="23">
        <v>601.9</v>
      </c>
      <c r="M62" s="23">
        <v>101</v>
      </c>
      <c r="N62" s="23">
        <v>98.6</v>
      </c>
      <c r="O62" s="23">
        <v>99.7</v>
      </c>
      <c r="P62" s="23">
        <v>101.8</v>
      </c>
      <c r="Q62" s="23">
        <v>98.1</v>
      </c>
      <c r="R62" s="23">
        <v>101.9</v>
      </c>
      <c r="S62" s="23">
        <v>601.1</v>
      </c>
      <c r="T62" s="23"/>
      <c r="U62" s="23"/>
      <c r="V62" s="23">
        <v>1203</v>
      </c>
      <c r="W62" s="23"/>
    </row>
    <row r="63" spans="1:23" x14ac:dyDescent="0.35">
      <c r="A63" s="15">
        <v>46</v>
      </c>
      <c r="B63" s="15">
        <v>387</v>
      </c>
      <c r="C63" s="20" t="s">
        <v>487</v>
      </c>
      <c r="D63" s="15" t="s">
        <v>8</v>
      </c>
      <c r="E63" s="15" t="s">
        <v>2</v>
      </c>
      <c r="F63" s="23">
        <v>98.9</v>
      </c>
      <c r="G63" s="23">
        <v>99</v>
      </c>
      <c r="H63" s="23">
        <v>102.4</v>
      </c>
      <c r="I63" s="23">
        <v>100.3</v>
      </c>
      <c r="J63" s="23">
        <v>99.1</v>
      </c>
      <c r="K63" s="23">
        <v>101</v>
      </c>
      <c r="L63" s="23">
        <v>600.70000000000005</v>
      </c>
      <c r="M63" s="23">
        <v>99.9</v>
      </c>
      <c r="N63" s="23">
        <v>100.8</v>
      </c>
      <c r="O63" s="23">
        <v>101.5</v>
      </c>
      <c r="P63" s="23">
        <v>99.7</v>
      </c>
      <c r="Q63" s="23">
        <v>100</v>
      </c>
      <c r="R63" s="23">
        <v>100.2</v>
      </c>
      <c r="S63" s="23">
        <v>602.1</v>
      </c>
      <c r="T63" s="23"/>
      <c r="U63" s="23"/>
      <c r="V63" s="23">
        <v>1202.8000000000002</v>
      </c>
      <c r="W63" s="23"/>
    </row>
    <row r="64" spans="1:23" x14ac:dyDescent="0.35">
      <c r="A64" s="15">
        <v>47</v>
      </c>
      <c r="B64" s="15">
        <v>530</v>
      </c>
      <c r="C64" s="20" t="s">
        <v>488</v>
      </c>
      <c r="D64" s="15" t="s">
        <v>24</v>
      </c>
      <c r="E64" s="15" t="s">
        <v>7</v>
      </c>
      <c r="F64" s="23">
        <v>97.7</v>
      </c>
      <c r="G64" s="23">
        <v>101.7</v>
      </c>
      <c r="H64" s="23">
        <v>100.8</v>
      </c>
      <c r="I64" s="23">
        <v>101</v>
      </c>
      <c r="J64" s="23">
        <v>100.4</v>
      </c>
      <c r="K64" s="23">
        <v>100.2</v>
      </c>
      <c r="L64" s="23">
        <v>601.80000000000007</v>
      </c>
      <c r="M64" s="23">
        <v>99.8</v>
      </c>
      <c r="N64" s="23">
        <v>100.8</v>
      </c>
      <c r="O64" s="23">
        <v>99.5</v>
      </c>
      <c r="P64" s="23">
        <v>100.7</v>
      </c>
      <c r="Q64" s="23">
        <v>99.2</v>
      </c>
      <c r="R64" s="23">
        <v>100.8</v>
      </c>
      <c r="S64" s="23">
        <v>600.79999999999995</v>
      </c>
      <c r="T64" s="23"/>
      <c r="U64" s="23"/>
      <c r="V64" s="23">
        <v>1202.5999999999999</v>
      </c>
      <c r="W64" s="23"/>
    </row>
    <row r="65" spans="1:23" x14ac:dyDescent="0.35">
      <c r="A65" s="15">
        <v>48</v>
      </c>
      <c r="B65" s="15">
        <v>477</v>
      </c>
      <c r="C65" s="20" t="s">
        <v>489</v>
      </c>
      <c r="D65" s="15" t="s">
        <v>23</v>
      </c>
      <c r="E65" s="15" t="s">
        <v>7</v>
      </c>
      <c r="F65" s="23">
        <v>98.5</v>
      </c>
      <c r="G65" s="23">
        <v>101.2</v>
      </c>
      <c r="H65" s="23">
        <v>102.3</v>
      </c>
      <c r="I65" s="23">
        <v>99.6</v>
      </c>
      <c r="J65" s="23">
        <v>100.2</v>
      </c>
      <c r="K65" s="23">
        <v>102.3</v>
      </c>
      <c r="L65" s="23">
        <v>604.1</v>
      </c>
      <c r="M65" s="23">
        <v>99.1</v>
      </c>
      <c r="N65" s="23">
        <v>101.6</v>
      </c>
      <c r="O65" s="23">
        <v>99.7</v>
      </c>
      <c r="P65" s="23">
        <v>100.6</v>
      </c>
      <c r="Q65" s="23">
        <v>99.2</v>
      </c>
      <c r="R65" s="23">
        <v>97.9</v>
      </c>
      <c r="S65" s="23">
        <v>598.1</v>
      </c>
      <c r="T65" s="23"/>
      <c r="U65" s="23"/>
      <c r="V65" s="23">
        <v>1202.2</v>
      </c>
      <c r="W65" s="23"/>
    </row>
    <row r="66" spans="1:23" x14ac:dyDescent="0.35">
      <c r="A66" s="15">
        <v>49</v>
      </c>
      <c r="B66" s="15">
        <v>506</v>
      </c>
      <c r="C66" s="20" t="s">
        <v>490</v>
      </c>
      <c r="D66" s="15" t="s">
        <v>12</v>
      </c>
      <c r="E66" s="15" t="s">
        <v>22</v>
      </c>
      <c r="F66" s="23">
        <v>98.9</v>
      </c>
      <c r="G66" s="23">
        <v>99.7</v>
      </c>
      <c r="H66" s="23">
        <v>101.7</v>
      </c>
      <c r="I66" s="23">
        <v>101.9</v>
      </c>
      <c r="J66" s="23">
        <v>101</v>
      </c>
      <c r="K66" s="23">
        <v>96.4</v>
      </c>
      <c r="L66" s="23">
        <v>599.6</v>
      </c>
      <c r="M66" s="23">
        <v>97.8</v>
      </c>
      <c r="N66" s="23">
        <v>99</v>
      </c>
      <c r="O66" s="23">
        <v>102.9</v>
      </c>
      <c r="P66" s="23">
        <v>99.5</v>
      </c>
      <c r="Q66" s="23">
        <v>100.8</v>
      </c>
      <c r="R66" s="23">
        <v>101.7</v>
      </c>
      <c r="S66" s="23">
        <v>601.70000000000005</v>
      </c>
      <c r="T66" s="23"/>
      <c r="U66" s="23"/>
      <c r="V66" s="23">
        <v>1201.3000000000002</v>
      </c>
      <c r="W66" s="23"/>
    </row>
    <row r="67" spans="1:23" x14ac:dyDescent="0.35">
      <c r="A67" s="15">
        <v>50</v>
      </c>
      <c r="B67" s="15">
        <v>498</v>
      </c>
      <c r="C67" s="20" t="s">
        <v>491</v>
      </c>
      <c r="D67" s="15" t="s">
        <v>30</v>
      </c>
      <c r="E67" s="15" t="s">
        <v>2</v>
      </c>
      <c r="F67" s="23">
        <v>99.7</v>
      </c>
      <c r="G67" s="23">
        <v>103.7</v>
      </c>
      <c r="H67" s="23">
        <v>99.7</v>
      </c>
      <c r="I67" s="23">
        <v>97.9</v>
      </c>
      <c r="J67" s="23">
        <v>101.8</v>
      </c>
      <c r="K67" s="23">
        <v>103.2</v>
      </c>
      <c r="L67" s="23">
        <v>606</v>
      </c>
      <c r="M67" s="23">
        <v>99.9</v>
      </c>
      <c r="N67" s="23">
        <v>101.2</v>
      </c>
      <c r="O67" s="23">
        <v>97.2</v>
      </c>
      <c r="P67" s="23">
        <v>97.4</v>
      </c>
      <c r="Q67" s="23">
        <v>99.6</v>
      </c>
      <c r="R67" s="23">
        <v>99.4</v>
      </c>
      <c r="S67" s="23">
        <v>594.70000000000005</v>
      </c>
      <c r="T67" s="23"/>
      <c r="U67" s="23"/>
      <c r="V67" s="23">
        <v>1200.7</v>
      </c>
      <c r="W67" s="23"/>
    </row>
    <row r="68" spans="1:23" x14ac:dyDescent="0.35">
      <c r="A68" s="15">
        <v>51</v>
      </c>
      <c r="B68" s="15">
        <v>250</v>
      </c>
      <c r="C68" s="20" t="s">
        <v>492</v>
      </c>
      <c r="D68" s="15" t="s">
        <v>34</v>
      </c>
      <c r="E68" s="15" t="s">
        <v>7</v>
      </c>
      <c r="F68" s="23">
        <v>98.7</v>
      </c>
      <c r="G68" s="23">
        <v>100.2</v>
      </c>
      <c r="H68" s="23">
        <v>99.4</v>
      </c>
      <c r="I68" s="23">
        <v>98.4</v>
      </c>
      <c r="J68" s="23">
        <v>100.6</v>
      </c>
      <c r="K68" s="23">
        <v>100.6</v>
      </c>
      <c r="L68" s="23">
        <v>597.90000000000009</v>
      </c>
      <c r="M68" s="23">
        <v>99.4</v>
      </c>
      <c r="N68" s="23">
        <v>100.7</v>
      </c>
      <c r="O68" s="23">
        <v>101.5</v>
      </c>
      <c r="P68" s="23">
        <v>100.7</v>
      </c>
      <c r="Q68" s="23">
        <v>99.4</v>
      </c>
      <c r="R68" s="23">
        <v>101</v>
      </c>
      <c r="S68" s="23">
        <v>602.70000000000005</v>
      </c>
      <c r="T68" s="23"/>
      <c r="U68" s="23"/>
      <c r="V68" s="23">
        <v>1200.6000000000001</v>
      </c>
      <c r="W68" s="23"/>
    </row>
    <row r="69" spans="1:23" x14ac:dyDescent="0.35">
      <c r="A69" s="15">
        <v>52</v>
      </c>
      <c r="B69" s="15">
        <v>516</v>
      </c>
      <c r="C69" s="20" t="s">
        <v>493</v>
      </c>
      <c r="D69" s="15" t="s">
        <v>40</v>
      </c>
      <c r="E69" s="15" t="s">
        <v>7</v>
      </c>
      <c r="F69" s="23">
        <v>102.5</v>
      </c>
      <c r="G69" s="23">
        <v>97.3</v>
      </c>
      <c r="H69" s="23">
        <v>102.4</v>
      </c>
      <c r="I69" s="23">
        <v>100.9</v>
      </c>
      <c r="J69" s="23">
        <v>99.1</v>
      </c>
      <c r="K69" s="23">
        <v>100.9</v>
      </c>
      <c r="L69" s="23">
        <v>603.1</v>
      </c>
      <c r="M69" s="23">
        <v>101.5</v>
      </c>
      <c r="N69" s="23">
        <v>99.5</v>
      </c>
      <c r="O69" s="23">
        <v>100.7</v>
      </c>
      <c r="P69" s="23">
        <v>100</v>
      </c>
      <c r="Q69" s="23">
        <v>99</v>
      </c>
      <c r="R69" s="23">
        <v>96.4</v>
      </c>
      <c r="S69" s="23">
        <v>597.1</v>
      </c>
      <c r="T69" s="23"/>
      <c r="U69" s="23"/>
      <c r="V69" s="23">
        <v>1200.2</v>
      </c>
      <c r="W69" s="23"/>
    </row>
    <row r="70" spans="1:23" x14ac:dyDescent="0.35">
      <c r="A70" s="15">
        <v>53</v>
      </c>
      <c r="B70" s="15">
        <v>235</v>
      </c>
      <c r="C70" s="20" t="s">
        <v>494</v>
      </c>
      <c r="D70" s="15" t="s">
        <v>14</v>
      </c>
      <c r="E70" s="15" t="s">
        <v>7</v>
      </c>
      <c r="F70" s="23">
        <v>99</v>
      </c>
      <c r="G70" s="23">
        <v>100</v>
      </c>
      <c r="H70" s="23">
        <v>99.1</v>
      </c>
      <c r="I70" s="23">
        <v>103.4</v>
      </c>
      <c r="J70" s="23">
        <v>100</v>
      </c>
      <c r="K70" s="23">
        <v>102.1</v>
      </c>
      <c r="L70" s="23">
        <v>603.6</v>
      </c>
      <c r="M70" s="23">
        <v>100.3</v>
      </c>
      <c r="N70" s="23">
        <v>98.8</v>
      </c>
      <c r="O70" s="23">
        <v>98.1</v>
      </c>
      <c r="P70" s="23">
        <v>98.7</v>
      </c>
      <c r="Q70" s="23">
        <v>98.1</v>
      </c>
      <c r="R70" s="23">
        <v>102.5</v>
      </c>
      <c r="S70" s="23">
        <v>596.5</v>
      </c>
      <c r="T70" s="23"/>
      <c r="U70" s="23"/>
      <c r="V70" s="23">
        <v>1200.0999999999999</v>
      </c>
      <c r="W70" s="23"/>
    </row>
    <row r="71" spans="1:23" x14ac:dyDescent="0.35">
      <c r="A71" s="15">
        <v>54</v>
      </c>
      <c r="B71" s="15">
        <v>461</v>
      </c>
      <c r="C71" s="20" t="s">
        <v>495</v>
      </c>
      <c r="D71" s="15" t="s">
        <v>33</v>
      </c>
      <c r="E71" s="15" t="s">
        <v>7</v>
      </c>
      <c r="F71" s="23">
        <v>97.6</v>
      </c>
      <c r="G71" s="23">
        <v>100.6</v>
      </c>
      <c r="H71" s="23">
        <v>98.6</v>
      </c>
      <c r="I71" s="23">
        <v>99.7</v>
      </c>
      <c r="J71" s="23">
        <v>101.7</v>
      </c>
      <c r="K71" s="23">
        <v>98.5</v>
      </c>
      <c r="L71" s="23">
        <v>596.69999999999993</v>
      </c>
      <c r="M71" s="23">
        <v>96.1</v>
      </c>
      <c r="N71" s="23">
        <v>101.1</v>
      </c>
      <c r="O71" s="23">
        <v>100.9</v>
      </c>
      <c r="P71" s="23">
        <v>103.5</v>
      </c>
      <c r="Q71" s="23">
        <v>101.9</v>
      </c>
      <c r="R71" s="23">
        <v>98.9</v>
      </c>
      <c r="S71" s="23">
        <v>602.4</v>
      </c>
      <c r="T71" s="23"/>
      <c r="U71" s="23"/>
      <c r="V71" s="23">
        <v>1199.0999999999999</v>
      </c>
      <c r="W71" s="23"/>
    </row>
    <row r="72" spans="1:23" x14ac:dyDescent="0.35">
      <c r="A72" s="15">
        <v>55</v>
      </c>
      <c r="B72" s="15">
        <v>547</v>
      </c>
      <c r="C72" s="20" t="s">
        <v>496</v>
      </c>
      <c r="D72" s="15" t="s">
        <v>8</v>
      </c>
      <c r="E72" s="15" t="s">
        <v>2</v>
      </c>
      <c r="F72" s="23">
        <v>100.8</v>
      </c>
      <c r="G72" s="23">
        <v>98</v>
      </c>
      <c r="H72" s="23">
        <v>101</v>
      </c>
      <c r="I72" s="23">
        <v>101.4</v>
      </c>
      <c r="J72" s="23">
        <v>102</v>
      </c>
      <c r="K72" s="23">
        <v>96.5</v>
      </c>
      <c r="L72" s="23">
        <v>599.70000000000005</v>
      </c>
      <c r="M72" s="23">
        <v>101</v>
      </c>
      <c r="N72" s="23">
        <v>100.5</v>
      </c>
      <c r="O72" s="23">
        <v>98.3</v>
      </c>
      <c r="P72" s="23">
        <v>99.5</v>
      </c>
      <c r="Q72" s="23">
        <v>98.3</v>
      </c>
      <c r="R72" s="23">
        <v>101.7</v>
      </c>
      <c r="S72" s="23">
        <v>599.30000000000007</v>
      </c>
      <c r="T72" s="23"/>
      <c r="U72" s="23"/>
      <c r="V72" s="23">
        <v>1199</v>
      </c>
      <c r="W72" s="23"/>
    </row>
    <row r="73" spans="1:23" x14ac:dyDescent="0.35">
      <c r="A73" s="15">
        <v>56</v>
      </c>
      <c r="B73" s="15">
        <v>570</v>
      </c>
      <c r="C73" s="20" t="s">
        <v>497</v>
      </c>
      <c r="D73" s="15" t="s">
        <v>13</v>
      </c>
      <c r="E73" s="15" t="s">
        <v>2</v>
      </c>
      <c r="F73" s="23">
        <v>102.5</v>
      </c>
      <c r="G73" s="23">
        <v>100.2</v>
      </c>
      <c r="H73" s="23">
        <v>99.8</v>
      </c>
      <c r="I73" s="23">
        <v>96.3</v>
      </c>
      <c r="J73" s="23">
        <v>101.8</v>
      </c>
      <c r="K73" s="23">
        <v>100.2</v>
      </c>
      <c r="L73" s="23">
        <v>600.80000000000007</v>
      </c>
      <c r="M73" s="23">
        <v>96.4</v>
      </c>
      <c r="N73" s="23">
        <v>99.1</v>
      </c>
      <c r="O73" s="23">
        <v>99.4</v>
      </c>
      <c r="P73" s="23">
        <v>101.2</v>
      </c>
      <c r="Q73" s="23">
        <v>100.9</v>
      </c>
      <c r="R73" s="23">
        <v>100.4</v>
      </c>
      <c r="S73" s="23">
        <v>597.4</v>
      </c>
      <c r="T73" s="23"/>
      <c r="U73" s="23"/>
      <c r="V73" s="23">
        <v>1198.2</v>
      </c>
      <c r="W73" s="23"/>
    </row>
    <row r="74" spans="1:23" x14ac:dyDescent="0.35">
      <c r="A74" s="15">
        <v>57</v>
      </c>
      <c r="B74" s="15">
        <v>244</v>
      </c>
      <c r="C74" s="20" t="s">
        <v>498</v>
      </c>
      <c r="D74" s="15" t="s">
        <v>47</v>
      </c>
      <c r="E74" s="15" t="s">
        <v>2</v>
      </c>
      <c r="F74" s="23">
        <v>98.6</v>
      </c>
      <c r="G74" s="23">
        <v>97.1</v>
      </c>
      <c r="H74" s="23">
        <v>97.2</v>
      </c>
      <c r="I74" s="23">
        <v>103.7</v>
      </c>
      <c r="J74" s="23">
        <v>101.2</v>
      </c>
      <c r="K74" s="23">
        <v>101.8</v>
      </c>
      <c r="L74" s="23">
        <v>599.59999999999991</v>
      </c>
      <c r="M74" s="23">
        <v>99.9</v>
      </c>
      <c r="N74" s="23">
        <v>97.6</v>
      </c>
      <c r="O74" s="23">
        <v>101</v>
      </c>
      <c r="P74" s="23">
        <v>100</v>
      </c>
      <c r="Q74" s="23">
        <v>100</v>
      </c>
      <c r="R74" s="23">
        <v>99.9</v>
      </c>
      <c r="S74" s="23">
        <v>598.4</v>
      </c>
      <c r="T74" s="23"/>
      <c r="U74" s="23"/>
      <c r="V74" s="23">
        <v>1198</v>
      </c>
      <c r="W74" s="23"/>
    </row>
    <row r="75" spans="1:23" x14ac:dyDescent="0.35">
      <c r="A75" s="15">
        <v>58</v>
      </c>
      <c r="B75" s="15">
        <v>243</v>
      </c>
      <c r="C75" s="20" t="s">
        <v>499</v>
      </c>
      <c r="D75" s="15" t="s">
        <v>48</v>
      </c>
      <c r="E75" s="15" t="s">
        <v>2</v>
      </c>
      <c r="F75" s="23">
        <v>101.3</v>
      </c>
      <c r="G75" s="23">
        <v>100.5</v>
      </c>
      <c r="H75" s="23">
        <v>98.2</v>
      </c>
      <c r="I75" s="23">
        <v>98</v>
      </c>
      <c r="J75" s="23">
        <v>101.6</v>
      </c>
      <c r="K75" s="23">
        <v>102.7</v>
      </c>
      <c r="L75" s="23">
        <v>602.30000000000007</v>
      </c>
      <c r="M75" s="23">
        <v>94.2</v>
      </c>
      <c r="N75" s="23">
        <v>100</v>
      </c>
      <c r="O75" s="23">
        <v>101.7</v>
      </c>
      <c r="P75" s="23">
        <v>98.1</v>
      </c>
      <c r="Q75" s="23">
        <v>101.1</v>
      </c>
      <c r="R75" s="23">
        <v>100.5</v>
      </c>
      <c r="S75" s="23">
        <v>595.6</v>
      </c>
      <c r="T75" s="23"/>
      <c r="U75" s="23"/>
      <c r="V75" s="23">
        <v>1197.9000000000001</v>
      </c>
      <c r="W75" s="23"/>
    </row>
    <row r="76" spans="1:23" x14ac:dyDescent="0.35">
      <c r="A76" s="15">
        <v>59</v>
      </c>
      <c r="B76" s="15">
        <v>622</v>
      </c>
      <c r="C76" s="20" t="s">
        <v>500</v>
      </c>
      <c r="D76" s="15" t="s">
        <v>13</v>
      </c>
      <c r="E76" s="15" t="s">
        <v>2</v>
      </c>
      <c r="F76" s="23">
        <v>102.8</v>
      </c>
      <c r="G76" s="23">
        <v>100.3</v>
      </c>
      <c r="H76" s="23">
        <v>97.5</v>
      </c>
      <c r="I76" s="23">
        <v>101</v>
      </c>
      <c r="J76" s="23">
        <v>99.6</v>
      </c>
      <c r="K76" s="23">
        <v>98.4</v>
      </c>
      <c r="L76" s="23">
        <v>599.6</v>
      </c>
      <c r="M76" s="23">
        <v>99.8</v>
      </c>
      <c r="N76" s="23">
        <v>101.2</v>
      </c>
      <c r="O76" s="23">
        <v>100.2</v>
      </c>
      <c r="P76" s="23">
        <v>98.7</v>
      </c>
      <c r="Q76" s="23">
        <v>99.8</v>
      </c>
      <c r="R76" s="23">
        <v>98</v>
      </c>
      <c r="S76" s="23">
        <v>597.70000000000005</v>
      </c>
      <c r="T76" s="23"/>
      <c r="U76" s="23"/>
      <c r="V76" s="23">
        <v>1197.3000000000002</v>
      </c>
      <c r="W76" s="23"/>
    </row>
    <row r="77" spans="1:23" x14ac:dyDescent="0.35">
      <c r="A77" s="15">
        <v>60</v>
      </c>
      <c r="B77" s="15">
        <v>237</v>
      </c>
      <c r="C77" s="20" t="s">
        <v>501</v>
      </c>
      <c r="D77" s="15" t="s">
        <v>24</v>
      </c>
      <c r="E77" s="15" t="s">
        <v>22</v>
      </c>
      <c r="F77" s="23">
        <v>99.7</v>
      </c>
      <c r="G77" s="23">
        <v>101.2</v>
      </c>
      <c r="H77" s="23">
        <v>96.5</v>
      </c>
      <c r="I77" s="23">
        <v>100.1</v>
      </c>
      <c r="J77" s="23">
        <v>102.1</v>
      </c>
      <c r="K77" s="23">
        <v>99.8</v>
      </c>
      <c r="L77" s="23">
        <v>599.4</v>
      </c>
      <c r="M77" s="23">
        <v>97.9</v>
      </c>
      <c r="N77" s="23">
        <v>100.2</v>
      </c>
      <c r="O77" s="23">
        <v>98.5</v>
      </c>
      <c r="P77" s="23">
        <v>98.3</v>
      </c>
      <c r="Q77" s="23">
        <v>101.7</v>
      </c>
      <c r="R77" s="23">
        <v>100.6</v>
      </c>
      <c r="S77" s="23">
        <v>597.20000000000005</v>
      </c>
      <c r="T77" s="23"/>
      <c r="U77" s="23"/>
      <c r="V77" s="23">
        <v>1196.5999999999999</v>
      </c>
      <c r="W77" s="23"/>
    </row>
    <row r="78" spans="1:23" x14ac:dyDescent="0.35">
      <c r="A78" s="15">
        <v>61</v>
      </c>
      <c r="B78" s="15">
        <v>317</v>
      </c>
      <c r="C78" s="20" t="s">
        <v>502</v>
      </c>
      <c r="D78" s="15" t="s">
        <v>31</v>
      </c>
      <c r="E78" s="15" t="s">
        <v>2</v>
      </c>
      <c r="F78" s="23">
        <v>96.8</v>
      </c>
      <c r="G78" s="23">
        <v>99.9</v>
      </c>
      <c r="H78" s="23">
        <v>100.5</v>
      </c>
      <c r="I78" s="23">
        <v>101.3</v>
      </c>
      <c r="J78" s="23">
        <v>96.4</v>
      </c>
      <c r="K78" s="23">
        <v>101.9</v>
      </c>
      <c r="L78" s="23">
        <v>596.79999999999995</v>
      </c>
      <c r="M78" s="23">
        <v>97</v>
      </c>
      <c r="N78" s="23">
        <v>100.9</v>
      </c>
      <c r="O78" s="23">
        <v>99.3</v>
      </c>
      <c r="P78" s="23">
        <v>100.9</v>
      </c>
      <c r="Q78" s="23">
        <v>101.3</v>
      </c>
      <c r="R78" s="23">
        <v>99.9</v>
      </c>
      <c r="S78" s="23">
        <v>599.30000000000007</v>
      </c>
      <c r="T78" s="23"/>
      <c r="U78" s="23"/>
      <c r="V78" s="23">
        <v>1196.0999999999999</v>
      </c>
      <c r="W78" s="23"/>
    </row>
    <row r="79" spans="1:23" x14ac:dyDescent="0.35">
      <c r="A79" s="15">
        <v>62</v>
      </c>
      <c r="B79" s="15">
        <v>182</v>
      </c>
      <c r="C79" s="20" t="s">
        <v>503</v>
      </c>
      <c r="D79" s="15" t="s">
        <v>10</v>
      </c>
      <c r="E79" s="15" t="s">
        <v>2</v>
      </c>
      <c r="F79" s="23">
        <v>99.5</v>
      </c>
      <c r="G79" s="23">
        <v>98.3</v>
      </c>
      <c r="H79" s="23">
        <v>98.2</v>
      </c>
      <c r="I79" s="23">
        <v>100.1</v>
      </c>
      <c r="J79" s="23">
        <v>97.4</v>
      </c>
      <c r="K79" s="23">
        <v>101.3</v>
      </c>
      <c r="L79" s="23">
        <v>594.79999999999995</v>
      </c>
      <c r="M79" s="23">
        <v>99.8</v>
      </c>
      <c r="N79" s="23">
        <v>101.5</v>
      </c>
      <c r="O79" s="23">
        <v>99.4</v>
      </c>
      <c r="P79" s="23">
        <v>100</v>
      </c>
      <c r="Q79" s="23">
        <v>101.8</v>
      </c>
      <c r="R79" s="23">
        <v>98.5</v>
      </c>
      <c r="S79" s="23">
        <v>601</v>
      </c>
      <c r="T79" s="23"/>
      <c r="U79" s="23"/>
      <c r="V79" s="23">
        <v>1195.8</v>
      </c>
      <c r="W79" s="23"/>
    </row>
    <row r="80" spans="1:23" x14ac:dyDescent="0.35">
      <c r="A80" s="15">
        <v>63</v>
      </c>
      <c r="B80" s="15">
        <v>295</v>
      </c>
      <c r="C80" s="20" t="s">
        <v>504</v>
      </c>
      <c r="D80" s="15" t="s">
        <v>29</v>
      </c>
      <c r="E80" s="15" t="s">
        <v>2</v>
      </c>
      <c r="F80" s="23">
        <v>97.9</v>
      </c>
      <c r="G80" s="23">
        <v>100.2</v>
      </c>
      <c r="H80" s="23">
        <v>99.6</v>
      </c>
      <c r="I80" s="23">
        <v>100.9</v>
      </c>
      <c r="J80" s="23">
        <v>102.3</v>
      </c>
      <c r="K80" s="23">
        <v>97.3</v>
      </c>
      <c r="L80" s="23">
        <v>598.20000000000005</v>
      </c>
      <c r="M80" s="23">
        <v>98.9</v>
      </c>
      <c r="N80" s="23">
        <v>102.4</v>
      </c>
      <c r="O80" s="23">
        <v>96.7</v>
      </c>
      <c r="P80" s="23">
        <v>100.4</v>
      </c>
      <c r="Q80" s="23">
        <v>101.1</v>
      </c>
      <c r="R80" s="23">
        <v>97.9</v>
      </c>
      <c r="S80" s="23">
        <v>597.4</v>
      </c>
      <c r="T80" s="23"/>
      <c r="U80" s="23"/>
      <c r="V80" s="23">
        <v>1195.5999999999999</v>
      </c>
      <c r="W80" s="23"/>
    </row>
    <row r="81" spans="1:23" x14ac:dyDescent="0.35">
      <c r="A81" s="15">
        <v>64</v>
      </c>
      <c r="B81" s="15">
        <v>149</v>
      </c>
      <c r="C81" s="20" t="s">
        <v>505</v>
      </c>
      <c r="D81" s="15" t="s">
        <v>47</v>
      </c>
      <c r="E81" s="15" t="s">
        <v>2</v>
      </c>
      <c r="F81" s="23">
        <v>98.8</v>
      </c>
      <c r="G81" s="23">
        <v>96.9</v>
      </c>
      <c r="H81" s="23">
        <v>98.3</v>
      </c>
      <c r="I81" s="23">
        <v>100</v>
      </c>
      <c r="J81" s="23">
        <v>99.8</v>
      </c>
      <c r="K81" s="23">
        <v>100.2</v>
      </c>
      <c r="L81" s="23">
        <v>594</v>
      </c>
      <c r="M81" s="23">
        <v>98.8</v>
      </c>
      <c r="N81" s="23">
        <v>99.5</v>
      </c>
      <c r="O81" s="23">
        <v>100.6</v>
      </c>
      <c r="P81" s="23">
        <v>101</v>
      </c>
      <c r="Q81" s="23">
        <v>99.2</v>
      </c>
      <c r="R81" s="23">
        <v>101.8</v>
      </c>
      <c r="S81" s="23">
        <v>600.9</v>
      </c>
      <c r="T81" s="23"/>
      <c r="U81" s="23"/>
      <c r="V81" s="23">
        <v>1194.9000000000001</v>
      </c>
      <c r="W81" s="23"/>
    </row>
    <row r="82" spans="1:23" x14ac:dyDescent="0.35">
      <c r="A82" s="15">
        <v>65</v>
      </c>
      <c r="B82" s="15">
        <v>196</v>
      </c>
      <c r="C82" s="20" t="s">
        <v>506</v>
      </c>
      <c r="D82" s="15" t="s">
        <v>11</v>
      </c>
      <c r="E82" s="15" t="s">
        <v>2</v>
      </c>
      <c r="F82" s="23">
        <v>100.4</v>
      </c>
      <c r="G82" s="23">
        <v>100.1</v>
      </c>
      <c r="H82" s="23">
        <v>102.8</v>
      </c>
      <c r="I82" s="23">
        <v>98</v>
      </c>
      <c r="J82" s="23">
        <v>99.4</v>
      </c>
      <c r="K82" s="23">
        <v>97.7</v>
      </c>
      <c r="L82" s="23">
        <v>598.40000000000009</v>
      </c>
      <c r="M82" s="23">
        <v>100.6</v>
      </c>
      <c r="N82" s="23">
        <v>101.4</v>
      </c>
      <c r="O82" s="23">
        <v>97.1</v>
      </c>
      <c r="P82" s="23">
        <v>100.5</v>
      </c>
      <c r="Q82" s="23">
        <v>98.1</v>
      </c>
      <c r="R82" s="23">
        <v>97.5</v>
      </c>
      <c r="S82" s="23">
        <v>595.20000000000005</v>
      </c>
      <c r="T82" s="23"/>
      <c r="U82" s="23"/>
      <c r="V82" s="23">
        <v>1193.6000000000001</v>
      </c>
      <c r="W82" s="23"/>
    </row>
    <row r="83" spans="1:23" x14ac:dyDescent="0.35">
      <c r="A83" s="15">
        <v>66</v>
      </c>
      <c r="B83" s="15">
        <v>205</v>
      </c>
      <c r="C83" s="20" t="s">
        <v>507</v>
      </c>
      <c r="D83" s="15" t="s">
        <v>13</v>
      </c>
      <c r="E83" s="15" t="s">
        <v>7</v>
      </c>
      <c r="F83" s="23">
        <v>95.6</v>
      </c>
      <c r="G83" s="23">
        <v>101.5</v>
      </c>
      <c r="H83" s="23">
        <v>100.9</v>
      </c>
      <c r="I83" s="23">
        <v>100.8</v>
      </c>
      <c r="J83" s="23">
        <v>99</v>
      </c>
      <c r="K83" s="23">
        <v>100.1</v>
      </c>
      <c r="L83" s="23">
        <v>597.9</v>
      </c>
      <c r="M83" s="23">
        <v>97.5</v>
      </c>
      <c r="N83" s="23">
        <v>103</v>
      </c>
      <c r="O83" s="23">
        <v>96</v>
      </c>
      <c r="P83" s="23">
        <v>100</v>
      </c>
      <c r="Q83" s="23">
        <v>101.2</v>
      </c>
      <c r="R83" s="23">
        <v>97.2</v>
      </c>
      <c r="S83" s="23">
        <v>594.9</v>
      </c>
      <c r="T83" s="23"/>
      <c r="U83" s="23"/>
      <c r="V83" s="23">
        <v>1192.8</v>
      </c>
      <c r="W83" s="23"/>
    </row>
    <row r="84" spans="1:23" x14ac:dyDescent="0.35">
      <c r="A84" s="15">
        <v>67</v>
      </c>
      <c r="B84" s="15">
        <v>635</v>
      </c>
      <c r="C84" s="20" t="s">
        <v>508</v>
      </c>
      <c r="D84" s="15" t="s">
        <v>35</v>
      </c>
      <c r="E84" s="15" t="s">
        <v>2</v>
      </c>
      <c r="F84" s="23">
        <v>97.6</v>
      </c>
      <c r="G84" s="23">
        <v>98.7</v>
      </c>
      <c r="H84" s="23">
        <v>101</v>
      </c>
      <c r="I84" s="23">
        <v>96.7</v>
      </c>
      <c r="J84" s="23">
        <v>100.9</v>
      </c>
      <c r="K84" s="23">
        <v>95.5</v>
      </c>
      <c r="L84" s="23">
        <v>590.4</v>
      </c>
      <c r="M84" s="23">
        <v>99.7</v>
      </c>
      <c r="N84" s="23">
        <v>99.8</v>
      </c>
      <c r="O84" s="23">
        <v>100</v>
      </c>
      <c r="P84" s="23">
        <v>102.7</v>
      </c>
      <c r="Q84" s="23">
        <v>101.3</v>
      </c>
      <c r="R84" s="23">
        <v>98.4</v>
      </c>
      <c r="S84" s="23">
        <v>601.9</v>
      </c>
      <c r="T84" s="23"/>
      <c r="U84" s="23"/>
      <c r="V84" s="23">
        <v>1192.3</v>
      </c>
      <c r="W84" s="23"/>
    </row>
    <row r="85" spans="1:23" x14ac:dyDescent="0.35">
      <c r="A85" s="15">
        <v>68</v>
      </c>
      <c r="B85" s="15">
        <v>432</v>
      </c>
      <c r="C85" s="20" t="s">
        <v>509</v>
      </c>
      <c r="D85" s="15" t="s">
        <v>14</v>
      </c>
      <c r="E85" s="15" t="s">
        <v>2</v>
      </c>
      <c r="F85" s="23">
        <v>101.4</v>
      </c>
      <c r="G85" s="23">
        <v>99.3</v>
      </c>
      <c r="H85" s="23">
        <v>99.1</v>
      </c>
      <c r="I85" s="23">
        <v>98.5</v>
      </c>
      <c r="J85" s="23">
        <v>101.8</v>
      </c>
      <c r="K85" s="23">
        <v>100.6</v>
      </c>
      <c r="L85" s="23">
        <v>600.69999999999993</v>
      </c>
      <c r="M85" s="23">
        <v>101.3</v>
      </c>
      <c r="N85" s="23">
        <v>98.9</v>
      </c>
      <c r="O85" s="23">
        <v>95.3</v>
      </c>
      <c r="P85" s="23">
        <v>99.1</v>
      </c>
      <c r="Q85" s="23">
        <v>97.3</v>
      </c>
      <c r="R85" s="23">
        <v>98.7</v>
      </c>
      <c r="S85" s="23">
        <v>590.6</v>
      </c>
      <c r="T85" s="23"/>
      <c r="U85" s="23"/>
      <c r="V85" s="23">
        <v>1191.3</v>
      </c>
      <c r="W85" s="23"/>
    </row>
    <row r="86" spans="1:23" x14ac:dyDescent="0.35">
      <c r="A86" s="15">
        <v>69</v>
      </c>
      <c r="B86" s="15">
        <v>296</v>
      </c>
      <c r="C86" s="20" t="s">
        <v>510</v>
      </c>
      <c r="D86" s="15" t="s">
        <v>3</v>
      </c>
      <c r="E86" s="15" t="s">
        <v>7</v>
      </c>
      <c r="F86" s="23">
        <v>99.9</v>
      </c>
      <c r="G86" s="23">
        <v>100.9</v>
      </c>
      <c r="H86" s="23">
        <v>100.1</v>
      </c>
      <c r="I86" s="23">
        <v>100.6</v>
      </c>
      <c r="J86" s="23">
        <v>99.9</v>
      </c>
      <c r="K86" s="23">
        <v>101.3</v>
      </c>
      <c r="L86" s="23">
        <v>602.69999999999993</v>
      </c>
      <c r="M86" s="23">
        <v>98.9</v>
      </c>
      <c r="N86" s="23">
        <v>98.2</v>
      </c>
      <c r="O86" s="23">
        <v>99.5</v>
      </c>
      <c r="P86" s="23">
        <v>97.9</v>
      </c>
      <c r="Q86" s="23">
        <v>97.8</v>
      </c>
      <c r="R86" s="23">
        <v>96.3</v>
      </c>
      <c r="S86" s="23">
        <v>588.6</v>
      </c>
      <c r="T86" s="23"/>
      <c r="U86" s="23"/>
      <c r="V86" s="23">
        <v>1191.3</v>
      </c>
      <c r="W86" s="23"/>
    </row>
    <row r="87" spans="1:23" x14ac:dyDescent="0.35">
      <c r="A87" s="15">
        <v>70</v>
      </c>
      <c r="B87" s="15">
        <v>619</v>
      </c>
      <c r="C87" s="20" t="s">
        <v>511</v>
      </c>
      <c r="D87" s="15" t="s">
        <v>24</v>
      </c>
      <c r="E87" s="15" t="s">
        <v>7</v>
      </c>
      <c r="F87" s="23">
        <v>101</v>
      </c>
      <c r="G87" s="23">
        <v>100.6</v>
      </c>
      <c r="H87" s="23">
        <v>98.5</v>
      </c>
      <c r="I87" s="23">
        <v>101</v>
      </c>
      <c r="J87" s="23">
        <v>100.5</v>
      </c>
      <c r="K87" s="23">
        <v>101</v>
      </c>
      <c r="L87" s="23">
        <v>602.6</v>
      </c>
      <c r="M87" s="23">
        <v>97.4</v>
      </c>
      <c r="N87" s="23">
        <v>100.7</v>
      </c>
      <c r="O87" s="23">
        <v>98.9</v>
      </c>
      <c r="P87" s="23">
        <v>98.3</v>
      </c>
      <c r="Q87" s="23">
        <v>97.3</v>
      </c>
      <c r="R87" s="23">
        <v>95.4</v>
      </c>
      <c r="S87" s="23">
        <v>588</v>
      </c>
      <c r="T87" s="23"/>
      <c r="U87" s="23"/>
      <c r="V87" s="23">
        <v>1190.5999999999999</v>
      </c>
      <c r="W87" s="23"/>
    </row>
    <row r="88" spans="1:23" x14ac:dyDescent="0.35">
      <c r="A88" s="15">
        <v>71</v>
      </c>
      <c r="B88" s="15">
        <v>566</v>
      </c>
      <c r="C88" s="20" t="s">
        <v>512</v>
      </c>
      <c r="D88" s="15" t="s">
        <v>33</v>
      </c>
      <c r="E88" s="15" t="s">
        <v>2</v>
      </c>
      <c r="F88" s="23">
        <v>94</v>
      </c>
      <c r="G88" s="23">
        <v>100.5</v>
      </c>
      <c r="H88" s="23">
        <v>100.5</v>
      </c>
      <c r="I88" s="23">
        <v>100.4</v>
      </c>
      <c r="J88" s="23">
        <v>98.1</v>
      </c>
      <c r="K88" s="23">
        <v>100.9</v>
      </c>
      <c r="L88" s="23">
        <v>594.4</v>
      </c>
      <c r="M88" s="23">
        <v>100</v>
      </c>
      <c r="N88" s="23">
        <v>98.7</v>
      </c>
      <c r="O88" s="23">
        <v>98.2</v>
      </c>
      <c r="P88" s="23">
        <v>100.5</v>
      </c>
      <c r="Q88" s="23">
        <v>95.7</v>
      </c>
      <c r="R88" s="23">
        <v>102</v>
      </c>
      <c r="S88" s="23">
        <v>595.09999999999991</v>
      </c>
      <c r="T88" s="23"/>
      <c r="U88" s="23"/>
      <c r="V88" s="23">
        <v>1189.5</v>
      </c>
      <c r="W88" s="23"/>
    </row>
    <row r="89" spans="1:23" x14ac:dyDescent="0.35">
      <c r="A89" s="15">
        <v>72</v>
      </c>
      <c r="B89" s="15">
        <v>371</v>
      </c>
      <c r="C89" s="20" t="s">
        <v>513</v>
      </c>
      <c r="D89" s="15" t="s">
        <v>8</v>
      </c>
      <c r="E89" s="15" t="s">
        <v>7</v>
      </c>
      <c r="F89" s="23">
        <v>100.6</v>
      </c>
      <c r="G89" s="23">
        <v>100.4</v>
      </c>
      <c r="H89" s="23">
        <v>100</v>
      </c>
      <c r="I89" s="23">
        <v>98.7</v>
      </c>
      <c r="J89" s="23">
        <v>101.6</v>
      </c>
      <c r="K89" s="23">
        <v>100</v>
      </c>
      <c r="L89" s="23">
        <v>601.29999999999995</v>
      </c>
      <c r="M89" s="23">
        <v>100</v>
      </c>
      <c r="N89" s="23">
        <v>97.7</v>
      </c>
      <c r="O89" s="23">
        <v>98.4</v>
      </c>
      <c r="P89" s="23">
        <v>99.4</v>
      </c>
      <c r="Q89" s="23">
        <v>95.3</v>
      </c>
      <c r="R89" s="23">
        <v>96.9</v>
      </c>
      <c r="S89" s="23">
        <v>587.70000000000005</v>
      </c>
      <c r="T89" s="23"/>
      <c r="U89" s="23"/>
      <c r="V89" s="23">
        <v>1189</v>
      </c>
      <c r="W89" s="23"/>
    </row>
    <row r="90" spans="1:23" x14ac:dyDescent="0.35">
      <c r="A90" s="15">
        <v>73</v>
      </c>
      <c r="B90" s="15">
        <v>527</v>
      </c>
      <c r="C90" s="20" t="s">
        <v>514</v>
      </c>
      <c r="D90" s="15" t="s">
        <v>515</v>
      </c>
      <c r="E90" s="15" t="s">
        <v>2</v>
      </c>
      <c r="F90" s="23">
        <v>98.2</v>
      </c>
      <c r="G90" s="23">
        <v>103</v>
      </c>
      <c r="H90" s="23">
        <v>97.1</v>
      </c>
      <c r="I90" s="23">
        <v>101.2</v>
      </c>
      <c r="J90" s="23">
        <v>98.9</v>
      </c>
      <c r="K90" s="23">
        <v>101.9</v>
      </c>
      <c r="L90" s="23">
        <v>600.29999999999995</v>
      </c>
      <c r="M90" s="23">
        <v>97.1</v>
      </c>
      <c r="N90" s="23">
        <v>94.8</v>
      </c>
      <c r="O90" s="23">
        <v>96.7</v>
      </c>
      <c r="P90" s="23">
        <v>99.3</v>
      </c>
      <c r="Q90" s="23">
        <v>100.7</v>
      </c>
      <c r="R90" s="23">
        <v>99.5</v>
      </c>
      <c r="S90" s="23">
        <v>588.09999999999991</v>
      </c>
      <c r="T90" s="23"/>
      <c r="U90" s="23"/>
      <c r="V90" s="23">
        <v>1188.3999999999999</v>
      </c>
      <c r="W90" s="23"/>
    </row>
    <row r="91" spans="1:23" x14ac:dyDescent="0.35">
      <c r="A91" s="15">
        <v>74</v>
      </c>
      <c r="B91" s="15">
        <v>102</v>
      </c>
      <c r="C91" s="20" t="s">
        <v>516</v>
      </c>
      <c r="D91" s="15" t="s">
        <v>8</v>
      </c>
      <c r="E91" s="15" t="s">
        <v>2</v>
      </c>
      <c r="F91" s="23">
        <v>97.6</v>
      </c>
      <c r="G91" s="23">
        <v>97.3</v>
      </c>
      <c r="H91" s="23">
        <v>98.5</v>
      </c>
      <c r="I91" s="23">
        <v>99.2</v>
      </c>
      <c r="J91" s="23">
        <v>97.6</v>
      </c>
      <c r="K91" s="23">
        <v>97.6</v>
      </c>
      <c r="L91" s="23">
        <v>587.79999999999995</v>
      </c>
      <c r="M91" s="23">
        <v>100.3</v>
      </c>
      <c r="N91" s="23">
        <v>101.4</v>
      </c>
      <c r="O91" s="23">
        <v>101.2</v>
      </c>
      <c r="P91" s="23">
        <v>97.6</v>
      </c>
      <c r="Q91" s="23">
        <v>101.9</v>
      </c>
      <c r="R91" s="23">
        <v>97.1</v>
      </c>
      <c r="S91" s="23">
        <v>599.5</v>
      </c>
      <c r="T91" s="23"/>
      <c r="U91" s="23"/>
      <c r="V91" s="23">
        <v>1187.3</v>
      </c>
      <c r="W91" s="23"/>
    </row>
    <row r="92" spans="1:23" x14ac:dyDescent="0.35">
      <c r="A92" s="15">
        <v>75</v>
      </c>
      <c r="B92" s="15">
        <v>562</v>
      </c>
      <c r="C92" s="20" t="s">
        <v>517</v>
      </c>
      <c r="D92" s="15" t="s">
        <v>47</v>
      </c>
      <c r="E92" s="15" t="s">
        <v>7</v>
      </c>
      <c r="F92" s="23">
        <v>102.2</v>
      </c>
      <c r="G92" s="23">
        <v>95.1</v>
      </c>
      <c r="H92" s="23">
        <v>101.3</v>
      </c>
      <c r="I92" s="23">
        <v>98</v>
      </c>
      <c r="J92" s="23">
        <v>101</v>
      </c>
      <c r="K92" s="23">
        <v>98.9</v>
      </c>
      <c r="L92" s="23">
        <v>596.5</v>
      </c>
      <c r="M92" s="23">
        <v>96.7</v>
      </c>
      <c r="N92" s="23">
        <v>96.3</v>
      </c>
      <c r="O92" s="23">
        <v>98.6</v>
      </c>
      <c r="P92" s="23">
        <v>97.8</v>
      </c>
      <c r="Q92" s="23">
        <v>101.5</v>
      </c>
      <c r="R92" s="23">
        <v>99.8</v>
      </c>
      <c r="S92" s="23">
        <v>590.70000000000005</v>
      </c>
      <c r="T92" s="23"/>
      <c r="U92" s="23"/>
      <c r="V92" s="23">
        <v>1187.2</v>
      </c>
      <c r="W92" s="23"/>
    </row>
    <row r="93" spans="1:23" x14ac:dyDescent="0.35">
      <c r="A93" s="15">
        <v>76</v>
      </c>
      <c r="B93" s="15">
        <v>189</v>
      </c>
      <c r="C93" s="20" t="s">
        <v>518</v>
      </c>
      <c r="D93" s="15" t="s">
        <v>4</v>
      </c>
      <c r="E93" s="15" t="s">
        <v>2</v>
      </c>
      <c r="F93" s="23">
        <v>98.8</v>
      </c>
      <c r="G93" s="23">
        <v>96.4</v>
      </c>
      <c r="H93" s="23">
        <v>100.4</v>
      </c>
      <c r="I93" s="23">
        <v>100.4</v>
      </c>
      <c r="J93" s="23">
        <v>101.5</v>
      </c>
      <c r="K93" s="23">
        <v>99.5</v>
      </c>
      <c r="L93" s="23">
        <v>597</v>
      </c>
      <c r="M93" s="23">
        <v>99.8</v>
      </c>
      <c r="N93" s="23">
        <v>100.3</v>
      </c>
      <c r="O93" s="23">
        <v>96.8</v>
      </c>
      <c r="P93" s="23">
        <v>97.7</v>
      </c>
      <c r="Q93" s="23">
        <v>97.3</v>
      </c>
      <c r="R93" s="23">
        <v>98</v>
      </c>
      <c r="S93" s="23">
        <v>589.9</v>
      </c>
      <c r="T93" s="23"/>
      <c r="U93" s="23"/>
      <c r="V93" s="23">
        <v>1186.9000000000001</v>
      </c>
      <c r="W93" s="23"/>
    </row>
    <row r="94" spans="1:23" x14ac:dyDescent="0.35">
      <c r="A94" s="15">
        <v>77</v>
      </c>
      <c r="B94" s="15">
        <v>469</v>
      </c>
      <c r="C94" s="20" t="s">
        <v>519</v>
      </c>
      <c r="D94" s="15" t="s">
        <v>26</v>
      </c>
      <c r="E94" s="15" t="s">
        <v>7</v>
      </c>
      <c r="F94" s="23">
        <v>99.1</v>
      </c>
      <c r="G94" s="23">
        <v>100.7</v>
      </c>
      <c r="H94" s="23">
        <v>92.8</v>
      </c>
      <c r="I94" s="23">
        <v>97.6</v>
      </c>
      <c r="J94" s="23">
        <v>98</v>
      </c>
      <c r="K94" s="23">
        <v>101.1</v>
      </c>
      <c r="L94" s="23">
        <v>589.30000000000007</v>
      </c>
      <c r="M94" s="23">
        <v>98.4</v>
      </c>
      <c r="N94" s="23">
        <v>100.6</v>
      </c>
      <c r="O94" s="23">
        <v>100.2</v>
      </c>
      <c r="P94" s="23">
        <v>100.6</v>
      </c>
      <c r="Q94" s="23">
        <v>100.1</v>
      </c>
      <c r="R94" s="23">
        <v>96.7</v>
      </c>
      <c r="S94" s="23">
        <v>596.6</v>
      </c>
      <c r="T94" s="23"/>
      <c r="U94" s="23"/>
      <c r="V94" s="23">
        <v>1185.9000000000001</v>
      </c>
      <c r="W94" s="23"/>
    </row>
    <row r="95" spans="1:23" x14ac:dyDescent="0.35">
      <c r="A95" s="15">
        <v>78</v>
      </c>
      <c r="B95" s="15">
        <v>338</v>
      </c>
      <c r="C95" s="20" t="s">
        <v>520</v>
      </c>
      <c r="D95" s="15" t="s">
        <v>14</v>
      </c>
      <c r="E95" s="15" t="s">
        <v>2</v>
      </c>
      <c r="F95" s="23">
        <v>100.9</v>
      </c>
      <c r="G95" s="23">
        <v>100</v>
      </c>
      <c r="H95" s="23">
        <v>90.7</v>
      </c>
      <c r="I95" s="23">
        <v>97.7</v>
      </c>
      <c r="J95" s="23">
        <v>101.1</v>
      </c>
      <c r="K95" s="23">
        <v>98.3</v>
      </c>
      <c r="L95" s="23">
        <v>588.69999999999993</v>
      </c>
      <c r="M95" s="23">
        <v>100.8</v>
      </c>
      <c r="N95" s="23">
        <v>100</v>
      </c>
      <c r="O95" s="23">
        <v>100.3</v>
      </c>
      <c r="P95" s="23">
        <v>98</v>
      </c>
      <c r="Q95" s="23">
        <v>98.8</v>
      </c>
      <c r="R95" s="23">
        <v>98.8</v>
      </c>
      <c r="S95" s="23">
        <v>596.70000000000005</v>
      </c>
      <c r="T95" s="23"/>
      <c r="U95" s="23"/>
      <c r="V95" s="23">
        <v>1185.4000000000001</v>
      </c>
      <c r="W95" s="23"/>
    </row>
    <row r="96" spans="1:23" x14ac:dyDescent="0.35">
      <c r="A96" s="15">
        <v>79</v>
      </c>
      <c r="B96" s="15">
        <v>402</v>
      </c>
      <c r="C96" s="20" t="s">
        <v>521</v>
      </c>
      <c r="D96" s="15" t="s">
        <v>31</v>
      </c>
      <c r="E96" s="15" t="s">
        <v>2</v>
      </c>
      <c r="F96" s="23">
        <v>98</v>
      </c>
      <c r="G96" s="23">
        <v>99.7</v>
      </c>
      <c r="H96" s="23">
        <v>98.9</v>
      </c>
      <c r="I96" s="23">
        <v>97.8</v>
      </c>
      <c r="J96" s="23">
        <v>99</v>
      </c>
      <c r="K96" s="23">
        <v>100</v>
      </c>
      <c r="L96" s="23">
        <v>593.40000000000009</v>
      </c>
      <c r="M96" s="23">
        <v>100.1</v>
      </c>
      <c r="N96" s="23">
        <v>96.7</v>
      </c>
      <c r="O96" s="23">
        <v>100.5</v>
      </c>
      <c r="P96" s="23">
        <v>97.3</v>
      </c>
      <c r="Q96" s="23">
        <v>96.8</v>
      </c>
      <c r="R96" s="23">
        <v>100.3</v>
      </c>
      <c r="S96" s="23">
        <v>591.70000000000005</v>
      </c>
      <c r="T96" s="23"/>
      <c r="U96" s="23"/>
      <c r="V96" s="23">
        <v>1185.1000000000001</v>
      </c>
      <c r="W96" s="23"/>
    </row>
    <row r="97" spans="1:23" x14ac:dyDescent="0.35">
      <c r="A97" s="15">
        <v>80</v>
      </c>
      <c r="B97" s="15">
        <v>134</v>
      </c>
      <c r="C97" s="20" t="s">
        <v>522</v>
      </c>
      <c r="D97" s="15" t="s">
        <v>14</v>
      </c>
      <c r="E97" s="15" t="s">
        <v>2</v>
      </c>
      <c r="F97" s="23">
        <v>96.8</v>
      </c>
      <c r="G97" s="23">
        <v>96.1</v>
      </c>
      <c r="H97" s="23">
        <v>94.8</v>
      </c>
      <c r="I97" s="23">
        <v>96.7</v>
      </c>
      <c r="J97" s="23">
        <v>100.5</v>
      </c>
      <c r="K97" s="23">
        <v>100</v>
      </c>
      <c r="L97" s="23">
        <v>584.9</v>
      </c>
      <c r="M97" s="23">
        <v>98.7</v>
      </c>
      <c r="N97" s="23">
        <v>101.6</v>
      </c>
      <c r="O97" s="23">
        <v>101</v>
      </c>
      <c r="P97" s="23">
        <v>99.5</v>
      </c>
      <c r="Q97" s="23">
        <v>96.9</v>
      </c>
      <c r="R97" s="23">
        <v>101.5</v>
      </c>
      <c r="S97" s="23">
        <v>599.20000000000005</v>
      </c>
      <c r="T97" s="23"/>
      <c r="U97" s="23"/>
      <c r="V97" s="23">
        <v>1184.0999999999999</v>
      </c>
      <c r="W97" s="23"/>
    </row>
    <row r="98" spans="1:23" x14ac:dyDescent="0.35">
      <c r="A98" s="15">
        <v>81</v>
      </c>
      <c r="B98" s="15">
        <v>472</v>
      </c>
      <c r="C98" s="20" t="s">
        <v>523</v>
      </c>
      <c r="D98" s="15" t="s">
        <v>29</v>
      </c>
      <c r="E98" s="15" t="s">
        <v>2</v>
      </c>
      <c r="F98" s="23">
        <v>99.7</v>
      </c>
      <c r="G98" s="23">
        <v>101.3</v>
      </c>
      <c r="H98" s="23">
        <v>95.2</v>
      </c>
      <c r="I98" s="23">
        <v>99.3</v>
      </c>
      <c r="J98" s="23">
        <v>98</v>
      </c>
      <c r="K98" s="23">
        <v>97.9</v>
      </c>
      <c r="L98" s="23">
        <v>591.4</v>
      </c>
      <c r="M98" s="23">
        <v>95.5</v>
      </c>
      <c r="N98" s="23">
        <v>98.3</v>
      </c>
      <c r="O98" s="23">
        <v>101.2</v>
      </c>
      <c r="P98" s="23">
        <v>98.4</v>
      </c>
      <c r="Q98" s="23">
        <v>100.1</v>
      </c>
      <c r="R98" s="23">
        <v>99.2</v>
      </c>
      <c r="S98" s="23">
        <v>592.70000000000005</v>
      </c>
      <c r="T98" s="23"/>
      <c r="U98" s="23"/>
      <c r="V98" s="23">
        <v>1184.0999999999999</v>
      </c>
      <c r="W98" s="23"/>
    </row>
    <row r="99" spans="1:23" x14ac:dyDescent="0.35">
      <c r="A99" s="15">
        <v>82</v>
      </c>
      <c r="B99" s="15">
        <v>517</v>
      </c>
      <c r="C99" s="20" t="s">
        <v>524</v>
      </c>
      <c r="D99" s="15" t="s">
        <v>28</v>
      </c>
      <c r="E99" s="15" t="s">
        <v>2</v>
      </c>
      <c r="F99" s="23">
        <v>101.4</v>
      </c>
      <c r="G99" s="23">
        <v>96.4</v>
      </c>
      <c r="H99" s="23">
        <v>102.4</v>
      </c>
      <c r="I99" s="23">
        <v>98.9</v>
      </c>
      <c r="J99" s="23">
        <v>96.8</v>
      </c>
      <c r="K99" s="23">
        <v>101.3</v>
      </c>
      <c r="L99" s="23">
        <v>597.20000000000005</v>
      </c>
      <c r="M99" s="23">
        <v>100.2</v>
      </c>
      <c r="N99" s="23">
        <v>97.2</v>
      </c>
      <c r="O99" s="23">
        <v>96.8</v>
      </c>
      <c r="P99" s="23">
        <v>95.3</v>
      </c>
      <c r="Q99" s="23">
        <v>99.4</v>
      </c>
      <c r="R99" s="23">
        <v>98</v>
      </c>
      <c r="S99" s="23">
        <v>586.9</v>
      </c>
      <c r="T99" s="23"/>
      <c r="U99" s="23"/>
      <c r="V99" s="23">
        <v>1184.0999999999999</v>
      </c>
      <c r="W99" s="23"/>
    </row>
    <row r="100" spans="1:23" x14ac:dyDescent="0.35">
      <c r="A100" s="15">
        <v>83</v>
      </c>
      <c r="B100" s="15">
        <v>479</v>
      </c>
      <c r="C100" s="20" t="s">
        <v>525</v>
      </c>
      <c r="D100" s="15" t="s">
        <v>26</v>
      </c>
      <c r="E100" s="15" t="s">
        <v>2</v>
      </c>
      <c r="F100" s="23">
        <v>98.3</v>
      </c>
      <c r="G100" s="23">
        <v>99.7</v>
      </c>
      <c r="H100" s="23">
        <v>98.6</v>
      </c>
      <c r="I100" s="23">
        <v>99</v>
      </c>
      <c r="J100" s="23">
        <v>98.6</v>
      </c>
      <c r="K100" s="23">
        <v>100.2</v>
      </c>
      <c r="L100" s="23">
        <v>594.40000000000009</v>
      </c>
      <c r="M100" s="23">
        <v>94.1</v>
      </c>
      <c r="N100" s="23">
        <v>99.3</v>
      </c>
      <c r="O100" s="23">
        <v>98.2</v>
      </c>
      <c r="P100" s="23">
        <v>100.8</v>
      </c>
      <c r="Q100" s="23">
        <v>98.7</v>
      </c>
      <c r="R100" s="23">
        <v>98.1</v>
      </c>
      <c r="S100" s="23">
        <v>589.19999999999993</v>
      </c>
      <c r="T100" s="23"/>
      <c r="U100" s="23"/>
      <c r="V100" s="23">
        <v>1183.5999999999999</v>
      </c>
      <c r="W100" s="23"/>
    </row>
    <row r="101" spans="1:23" x14ac:dyDescent="0.35">
      <c r="A101" s="15">
        <v>84</v>
      </c>
      <c r="B101" s="15">
        <v>470</v>
      </c>
      <c r="C101" s="20" t="s">
        <v>526</v>
      </c>
      <c r="D101" s="15" t="s">
        <v>11</v>
      </c>
      <c r="E101" s="15" t="s">
        <v>7</v>
      </c>
      <c r="F101" s="23">
        <v>97.4</v>
      </c>
      <c r="G101" s="23">
        <v>95.6</v>
      </c>
      <c r="H101" s="23">
        <v>99.6</v>
      </c>
      <c r="I101" s="23">
        <v>99.3</v>
      </c>
      <c r="J101" s="23">
        <v>99.5</v>
      </c>
      <c r="K101" s="23">
        <v>99.5</v>
      </c>
      <c r="L101" s="23">
        <v>590.90000000000009</v>
      </c>
      <c r="M101" s="23">
        <v>97.3</v>
      </c>
      <c r="N101" s="23">
        <v>100.2</v>
      </c>
      <c r="O101" s="23">
        <v>97</v>
      </c>
      <c r="P101" s="23">
        <v>99.1</v>
      </c>
      <c r="Q101" s="23">
        <v>101.1</v>
      </c>
      <c r="R101" s="23">
        <v>97.8</v>
      </c>
      <c r="S101" s="23">
        <v>592.5</v>
      </c>
      <c r="T101" s="23"/>
      <c r="U101" s="23"/>
      <c r="V101" s="23">
        <v>1183.4000000000001</v>
      </c>
      <c r="W101" s="23"/>
    </row>
    <row r="102" spans="1:23" x14ac:dyDescent="0.35">
      <c r="A102" s="15">
        <v>85</v>
      </c>
      <c r="B102" s="15">
        <v>188</v>
      </c>
      <c r="C102" s="20" t="s">
        <v>527</v>
      </c>
      <c r="D102" s="15" t="s">
        <v>10</v>
      </c>
      <c r="E102" s="15" t="s">
        <v>2</v>
      </c>
      <c r="F102" s="23">
        <v>102.4</v>
      </c>
      <c r="G102" s="23">
        <v>97.7</v>
      </c>
      <c r="H102" s="23">
        <v>96.1</v>
      </c>
      <c r="I102" s="23">
        <v>95.5</v>
      </c>
      <c r="J102" s="23">
        <v>95.1</v>
      </c>
      <c r="K102" s="23">
        <v>97.8</v>
      </c>
      <c r="L102" s="23">
        <v>584.6</v>
      </c>
      <c r="M102" s="23">
        <v>97.1</v>
      </c>
      <c r="N102" s="23">
        <v>101</v>
      </c>
      <c r="O102" s="23">
        <v>101.5</v>
      </c>
      <c r="P102" s="23">
        <v>102.9</v>
      </c>
      <c r="Q102" s="23">
        <v>98.5</v>
      </c>
      <c r="R102" s="23">
        <v>97.6</v>
      </c>
      <c r="S102" s="23">
        <v>598.6</v>
      </c>
      <c r="T102" s="23"/>
      <c r="U102" s="23"/>
      <c r="V102" s="23">
        <v>1183.2</v>
      </c>
      <c r="W102" s="23"/>
    </row>
    <row r="103" spans="1:23" x14ac:dyDescent="0.35">
      <c r="A103" s="15">
        <v>86</v>
      </c>
      <c r="B103" s="15">
        <v>253</v>
      </c>
      <c r="C103" s="20" t="s">
        <v>528</v>
      </c>
      <c r="D103" s="15" t="s">
        <v>20</v>
      </c>
      <c r="E103" s="15" t="s">
        <v>2</v>
      </c>
      <c r="F103" s="23">
        <v>97.1</v>
      </c>
      <c r="G103" s="23">
        <v>100.9</v>
      </c>
      <c r="H103" s="23">
        <v>97.1</v>
      </c>
      <c r="I103" s="23">
        <v>97.6</v>
      </c>
      <c r="J103" s="23">
        <v>97.7</v>
      </c>
      <c r="K103" s="23">
        <v>98.4</v>
      </c>
      <c r="L103" s="23">
        <v>588.80000000000007</v>
      </c>
      <c r="M103" s="23">
        <v>97.4</v>
      </c>
      <c r="N103" s="23">
        <v>101.4</v>
      </c>
      <c r="O103" s="23">
        <v>99.8</v>
      </c>
      <c r="P103" s="23">
        <v>96.3</v>
      </c>
      <c r="Q103" s="23">
        <v>100</v>
      </c>
      <c r="R103" s="23">
        <v>99.4</v>
      </c>
      <c r="S103" s="23">
        <v>594.30000000000007</v>
      </c>
      <c r="T103" s="23"/>
      <c r="U103" s="23"/>
      <c r="V103" s="23">
        <v>1183.1000000000001</v>
      </c>
      <c r="W103" s="23"/>
    </row>
    <row r="104" spans="1:23" x14ac:dyDescent="0.35">
      <c r="A104" s="15">
        <v>87</v>
      </c>
      <c r="B104" s="15">
        <v>325</v>
      </c>
      <c r="C104" s="20" t="s">
        <v>529</v>
      </c>
      <c r="D104" s="15" t="s">
        <v>28</v>
      </c>
      <c r="E104" s="15" t="s">
        <v>7</v>
      </c>
      <c r="F104" s="23">
        <v>99.5</v>
      </c>
      <c r="G104" s="23">
        <v>100.4</v>
      </c>
      <c r="H104" s="23">
        <v>98.5</v>
      </c>
      <c r="I104" s="23">
        <v>100.2</v>
      </c>
      <c r="J104" s="23">
        <v>98.3</v>
      </c>
      <c r="K104" s="23">
        <v>98.5</v>
      </c>
      <c r="L104" s="23">
        <v>595.4</v>
      </c>
      <c r="M104" s="23">
        <v>97.6</v>
      </c>
      <c r="N104" s="23">
        <v>96.2</v>
      </c>
      <c r="O104" s="23">
        <v>97.4</v>
      </c>
      <c r="P104" s="23">
        <v>97.5</v>
      </c>
      <c r="Q104" s="23">
        <v>98.3</v>
      </c>
      <c r="R104" s="23">
        <v>99.3</v>
      </c>
      <c r="S104" s="23">
        <v>586.30000000000007</v>
      </c>
      <c r="T104" s="23"/>
      <c r="U104" s="23"/>
      <c r="V104" s="23">
        <v>1181.7</v>
      </c>
      <c r="W104" s="23"/>
    </row>
    <row r="105" spans="1:23" x14ac:dyDescent="0.35">
      <c r="A105" s="15">
        <v>88</v>
      </c>
      <c r="B105" s="15">
        <v>298</v>
      </c>
      <c r="C105" s="20" t="s">
        <v>530</v>
      </c>
      <c r="D105" s="15" t="s">
        <v>14</v>
      </c>
      <c r="E105" s="15" t="s">
        <v>2</v>
      </c>
      <c r="F105" s="23">
        <v>97.6</v>
      </c>
      <c r="G105" s="23">
        <v>101.1</v>
      </c>
      <c r="H105" s="23">
        <v>98.3</v>
      </c>
      <c r="I105" s="23">
        <v>101.6</v>
      </c>
      <c r="J105" s="23">
        <v>93.2</v>
      </c>
      <c r="K105" s="23">
        <v>96.9</v>
      </c>
      <c r="L105" s="23">
        <v>588.70000000000005</v>
      </c>
      <c r="M105" s="23">
        <v>99</v>
      </c>
      <c r="N105" s="23">
        <v>97.1</v>
      </c>
      <c r="O105" s="23">
        <v>102.7</v>
      </c>
      <c r="P105" s="23">
        <v>98.5</v>
      </c>
      <c r="Q105" s="23">
        <v>99.4</v>
      </c>
      <c r="R105" s="23">
        <v>95</v>
      </c>
      <c r="S105" s="23">
        <v>591.70000000000005</v>
      </c>
      <c r="T105" s="23"/>
      <c r="U105" s="23"/>
      <c r="V105" s="23">
        <v>1180.4000000000001</v>
      </c>
      <c r="W105" s="23"/>
    </row>
    <row r="106" spans="1:23" x14ac:dyDescent="0.35">
      <c r="A106" s="15">
        <v>89</v>
      </c>
      <c r="B106" s="15">
        <v>503</v>
      </c>
      <c r="C106" s="20" t="s">
        <v>531</v>
      </c>
      <c r="D106" s="15" t="s">
        <v>13</v>
      </c>
      <c r="E106" s="15" t="s">
        <v>2</v>
      </c>
      <c r="F106" s="23">
        <v>97.9</v>
      </c>
      <c r="G106" s="23">
        <v>100.8</v>
      </c>
      <c r="H106" s="23">
        <v>101.1</v>
      </c>
      <c r="I106" s="23">
        <v>97.2</v>
      </c>
      <c r="J106" s="23">
        <v>98.8</v>
      </c>
      <c r="K106" s="23">
        <v>96.4</v>
      </c>
      <c r="L106" s="23">
        <v>592.19999999999993</v>
      </c>
      <c r="M106" s="23">
        <v>96.3</v>
      </c>
      <c r="N106" s="23">
        <v>94.1</v>
      </c>
      <c r="O106" s="23">
        <v>100.1</v>
      </c>
      <c r="P106" s="23">
        <v>99.1</v>
      </c>
      <c r="Q106" s="23">
        <v>101</v>
      </c>
      <c r="R106" s="23">
        <v>97.4</v>
      </c>
      <c r="S106" s="23">
        <v>588</v>
      </c>
      <c r="T106" s="23"/>
      <c r="U106" s="23"/>
      <c r="V106" s="23">
        <v>1180.1999999999998</v>
      </c>
      <c r="W106" s="23"/>
    </row>
    <row r="107" spans="1:23" x14ac:dyDescent="0.35">
      <c r="A107" s="15">
        <v>90</v>
      </c>
      <c r="B107" s="15">
        <v>185</v>
      </c>
      <c r="C107" s="20" t="s">
        <v>532</v>
      </c>
      <c r="D107" s="15" t="s">
        <v>35</v>
      </c>
      <c r="E107" s="15" t="s">
        <v>7</v>
      </c>
      <c r="F107" s="23">
        <v>98.1</v>
      </c>
      <c r="G107" s="23">
        <v>98.9</v>
      </c>
      <c r="H107" s="23">
        <v>95.4</v>
      </c>
      <c r="I107" s="23">
        <v>97.9</v>
      </c>
      <c r="J107" s="23">
        <v>97.3</v>
      </c>
      <c r="K107" s="23">
        <v>98.1</v>
      </c>
      <c r="L107" s="23">
        <v>585.69999999999993</v>
      </c>
      <c r="M107" s="23">
        <v>99.4</v>
      </c>
      <c r="N107" s="23">
        <v>99.1</v>
      </c>
      <c r="O107" s="23">
        <v>96.6</v>
      </c>
      <c r="P107" s="23">
        <v>99.3</v>
      </c>
      <c r="Q107" s="23">
        <v>99.6</v>
      </c>
      <c r="R107" s="23">
        <v>100.4</v>
      </c>
      <c r="S107" s="23">
        <v>594.4</v>
      </c>
      <c r="T107" s="23"/>
      <c r="U107" s="23"/>
      <c r="V107" s="23">
        <v>1180.0999999999999</v>
      </c>
      <c r="W107" s="23"/>
    </row>
    <row r="108" spans="1:23" x14ac:dyDescent="0.35">
      <c r="A108" s="15">
        <v>91</v>
      </c>
      <c r="B108" s="15">
        <v>216</v>
      </c>
      <c r="C108" s="20" t="s">
        <v>533</v>
      </c>
      <c r="D108" s="15" t="s">
        <v>20</v>
      </c>
      <c r="E108" s="15" t="s">
        <v>2</v>
      </c>
      <c r="F108" s="23">
        <v>97.1</v>
      </c>
      <c r="G108" s="23">
        <v>101.1</v>
      </c>
      <c r="H108" s="23">
        <v>96.7</v>
      </c>
      <c r="I108" s="23">
        <v>101.5</v>
      </c>
      <c r="J108" s="23">
        <v>100.8</v>
      </c>
      <c r="K108" s="23">
        <v>96.7</v>
      </c>
      <c r="L108" s="23">
        <v>593.9</v>
      </c>
      <c r="M108" s="23">
        <v>97.6</v>
      </c>
      <c r="N108" s="23">
        <v>96.1</v>
      </c>
      <c r="O108" s="23">
        <v>99.7</v>
      </c>
      <c r="P108" s="23">
        <v>98.3</v>
      </c>
      <c r="Q108" s="23">
        <v>97.2</v>
      </c>
      <c r="R108" s="23">
        <v>97.2</v>
      </c>
      <c r="S108" s="23">
        <v>586.1</v>
      </c>
      <c r="T108" s="23"/>
      <c r="U108" s="23"/>
      <c r="V108" s="23">
        <v>1180</v>
      </c>
      <c r="W108" s="23"/>
    </row>
    <row r="109" spans="1:23" x14ac:dyDescent="0.35">
      <c r="A109" s="15">
        <v>92</v>
      </c>
      <c r="B109" s="15">
        <v>232</v>
      </c>
      <c r="C109" s="20" t="s">
        <v>534</v>
      </c>
      <c r="D109" s="15" t="s">
        <v>13</v>
      </c>
      <c r="E109" s="15" t="s">
        <v>7</v>
      </c>
      <c r="F109" s="23">
        <v>100.6</v>
      </c>
      <c r="G109" s="23">
        <v>98.5</v>
      </c>
      <c r="H109" s="23">
        <v>96.1</v>
      </c>
      <c r="I109" s="23">
        <v>97.6</v>
      </c>
      <c r="J109" s="23">
        <v>99.8</v>
      </c>
      <c r="K109" s="23">
        <v>99.3</v>
      </c>
      <c r="L109" s="23">
        <v>591.9</v>
      </c>
      <c r="M109" s="23">
        <v>96.6</v>
      </c>
      <c r="N109" s="23">
        <v>100.1</v>
      </c>
      <c r="O109" s="23">
        <v>99.7</v>
      </c>
      <c r="P109" s="23">
        <v>96.1</v>
      </c>
      <c r="Q109" s="23">
        <v>95</v>
      </c>
      <c r="R109" s="23">
        <v>99.7</v>
      </c>
      <c r="S109" s="23">
        <v>587.20000000000005</v>
      </c>
      <c r="T109" s="23"/>
      <c r="U109" s="23"/>
      <c r="V109" s="23">
        <v>1179.0999999999999</v>
      </c>
      <c r="W109" s="23"/>
    </row>
    <row r="110" spans="1:23" x14ac:dyDescent="0.35">
      <c r="A110" s="15">
        <v>93</v>
      </c>
      <c r="B110" s="15">
        <v>406</v>
      </c>
      <c r="C110" s="20" t="s">
        <v>535</v>
      </c>
      <c r="D110" s="15" t="s">
        <v>39</v>
      </c>
      <c r="E110" s="15" t="s">
        <v>2</v>
      </c>
      <c r="F110" s="23">
        <v>95.4</v>
      </c>
      <c r="G110" s="23">
        <v>97.9</v>
      </c>
      <c r="H110" s="23">
        <v>95.2</v>
      </c>
      <c r="I110" s="23">
        <v>96.2</v>
      </c>
      <c r="J110" s="23">
        <v>96</v>
      </c>
      <c r="K110" s="23">
        <v>101.1</v>
      </c>
      <c r="L110" s="23">
        <v>581.79999999999995</v>
      </c>
      <c r="M110" s="23">
        <v>100.4</v>
      </c>
      <c r="N110" s="23">
        <v>99.6</v>
      </c>
      <c r="O110" s="23">
        <v>97.9</v>
      </c>
      <c r="P110" s="23">
        <v>101.2</v>
      </c>
      <c r="Q110" s="23">
        <v>99.3</v>
      </c>
      <c r="R110" s="23">
        <v>98.7</v>
      </c>
      <c r="S110" s="23">
        <v>597.1</v>
      </c>
      <c r="T110" s="23"/>
      <c r="U110" s="23"/>
      <c r="V110" s="23">
        <v>1178.9000000000001</v>
      </c>
      <c r="W110" s="23"/>
    </row>
    <row r="111" spans="1:23" x14ac:dyDescent="0.35">
      <c r="A111" s="15">
        <v>94</v>
      </c>
      <c r="B111" s="15">
        <v>329</v>
      </c>
      <c r="C111" s="20" t="s">
        <v>536</v>
      </c>
      <c r="D111" s="15" t="s">
        <v>33</v>
      </c>
      <c r="E111" s="15" t="s">
        <v>2</v>
      </c>
      <c r="F111" s="23">
        <v>98.6</v>
      </c>
      <c r="G111" s="23">
        <v>96.4</v>
      </c>
      <c r="H111" s="23">
        <v>97.5</v>
      </c>
      <c r="I111" s="23">
        <v>98.5</v>
      </c>
      <c r="J111" s="23">
        <v>98.7</v>
      </c>
      <c r="K111" s="23">
        <v>94.5</v>
      </c>
      <c r="L111" s="23">
        <v>584.20000000000005</v>
      </c>
      <c r="M111" s="23">
        <v>100.5</v>
      </c>
      <c r="N111" s="23">
        <v>99.1</v>
      </c>
      <c r="O111" s="23">
        <v>99.1</v>
      </c>
      <c r="P111" s="23">
        <v>99.4</v>
      </c>
      <c r="Q111" s="23">
        <v>98.6</v>
      </c>
      <c r="R111" s="23">
        <v>97.5</v>
      </c>
      <c r="S111" s="23">
        <v>594.20000000000005</v>
      </c>
      <c r="T111" s="23"/>
      <c r="U111" s="23"/>
      <c r="V111" s="23">
        <v>1178.4000000000001</v>
      </c>
      <c r="W111" s="23"/>
    </row>
    <row r="112" spans="1:23" x14ac:dyDescent="0.35">
      <c r="A112" s="15">
        <v>95</v>
      </c>
      <c r="B112" s="15">
        <v>525</v>
      </c>
      <c r="C112" s="20" t="s">
        <v>537</v>
      </c>
      <c r="D112" s="15" t="s">
        <v>35</v>
      </c>
      <c r="E112" s="15" t="s">
        <v>7</v>
      </c>
      <c r="F112" s="23">
        <v>95.1</v>
      </c>
      <c r="G112" s="23">
        <v>98.1</v>
      </c>
      <c r="H112" s="23">
        <v>98.3</v>
      </c>
      <c r="I112" s="23">
        <v>100.7</v>
      </c>
      <c r="J112" s="23">
        <v>97.7</v>
      </c>
      <c r="K112" s="23">
        <v>97.4</v>
      </c>
      <c r="L112" s="23">
        <v>587.29999999999995</v>
      </c>
      <c r="M112" s="23">
        <v>97.5</v>
      </c>
      <c r="N112" s="23">
        <v>100.3</v>
      </c>
      <c r="O112" s="23">
        <v>101.8</v>
      </c>
      <c r="P112" s="23">
        <v>98.8</v>
      </c>
      <c r="Q112" s="23">
        <v>100.1</v>
      </c>
      <c r="R112" s="23">
        <v>92.6</v>
      </c>
      <c r="S112" s="23">
        <v>591.1</v>
      </c>
      <c r="T112" s="23"/>
      <c r="U112" s="23"/>
      <c r="V112" s="23">
        <v>1178.4000000000001</v>
      </c>
      <c r="W112" s="23"/>
    </row>
    <row r="113" spans="1:23" x14ac:dyDescent="0.35">
      <c r="A113" s="15">
        <v>96</v>
      </c>
      <c r="B113" s="15">
        <v>540</v>
      </c>
      <c r="C113" s="20" t="s">
        <v>538</v>
      </c>
      <c r="D113" s="15" t="s">
        <v>10</v>
      </c>
      <c r="E113" s="15" t="s">
        <v>7</v>
      </c>
      <c r="F113" s="23">
        <v>101.7</v>
      </c>
      <c r="G113" s="23">
        <v>98.5</v>
      </c>
      <c r="H113" s="23">
        <v>97.3</v>
      </c>
      <c r="I113" s="23">
        <v>94.8</v>
      </c>
      <c r="J113" s="23">
        <v>99.6</v>
      </c>
      <c r="K113" s="23">
        <v>101.8</v>
      </c>
      <c r="L113" s="23">
        <v>593.69999999999993</v>
      </c>
      <c r="M113" s="23">
        <v>97.6</v>
      </c>
      <c r="N113" s="23">
        <v>97.6</v>
      </c>
      <c r="O113" s="23">
        <v>94.8</v>
      </c>
      <c r="P113" s="23">
        <v>93.9</v>
      </c>
      <c r="Q113" s="23">
        <v>101.1</v>
      </c>
      <c r="R113" s="23">
        <v>99.6</v>
      </c>
      <c r="S113" s="23">
        <v>584.6</v>
      </c>
      <c r="T113" s="23"/>
      <c r="U113" s="23"/>
      <c r="V113" s="23">
        <v>1178.3</v>
      </c>
      <c r="W113" s="23"/>
    </row>
    <row r="114" spans="1:23" x14ac:dyDescent="0.35">
      <c r="A114" s="15">
        <v>97</v>
      </c>
      <c r="B114" s="15">
        <v>600</v>
      </c>
      <c r="C114" s="20" t="s">
        <v>539</v>
      </c>
      <c r="D114" s="15" t="s">
        <v>34</v>
      </c>
      <c r="E114" s="15" t="s">
        <v>7</v>
      </c>
      <c r="F114" s="23">
        <v>94</v>
      </c>
      <c r="G114" s="23">
        <v>95.6</v>
      </c>
      <c r="H114" s="23">
        <v>99.3</v>
      </c>
      <c r="I114" s="23">
        <v>96.6</v>
      </c>
      <c r="J114" s="23">
        <v>97.8</v>
      </c>
      <c r="K114" s="23">
        <v>99</v>
      </c>
      <c r="L114" s="23">
        <v>582.29999999999995</v>
      </c>
      <c r="M114" s="23">
        <v>97.7</v>
      </c>
      <c r="N114" s="23">
        <v>98.7</v>
      </c>
      <c r="O114" s="23">
        <v>101.1</v>
      </c>
      <c r="P114" s="23">
        <v>100.9</v>
      </c>
      <c r="Q114" s="23">
        <v>97.3</v>
      </c>
      <c r="R114" s="23">
        <v>100.2</v>
      </c>
      <c r="S114" s="23">
        <v>595.9</v>
      </c>
      <c r="T114" s="23"/>
      <c r="U114" s="23"/>
      <c r="V114" s="23">
        <v>1178.1999999999998</v>
      </c>
      <c r="W114" s="23"/>
    </row>
    <row r="115" spans="1:23" x14ac:dyDescent="0.35">
      <c r="A115" s="15">
        <v>98</v>
      </c>
      <c r="B115" s="15">
        <v>187</v>
      </c>
      <c r="C115" s="20" t="s">
        <v>540</v>
      </c>
      <c r="D115" s="15" t="s">
        <v>541</v>
      </c>
      <c r="E115" s="15" t="s">
        <v>7</v>
      </c>
      <c r="F115" s="23">
        <v>96.9</v>
      </c>
      <c r="G115" s="23">
        <v>100.6</v>
      </c>
      <c r="H115" s="23">
        <v>99.3</v>
      </c>
      <c r="I115" s="23">
        <v>98.6</v>
      </c>
      <c r="J115" s="23">
        <v>98.9</v>
      </c>
      <c r="K115" s="23">
        <v>100</v>
      </c>
      <c r="L115" s="23">
        <v>594.29999999999995</v>
      </c>
      <c r="M115" s="23">
        <v>98.4</v>
      </c>
      <c r="N115" s="23">
        <v>96.9</v>
      </c>
      <c r="O115" s="23">
        <v>99.7</v>
      </c>
      <c r="P115" s="23">
        <v>98.7</v>
      </c>
      <c r="Q115" s="23">
        <v>96.4</v>
      </c>
      <c r="R115" s="23">
        <v>93.5</v>
      </c>
      <c r="S115" s="23">
        <v>583.6</v>
      </c>
      <c r="T115" s="23"/>
      <c r="U115" s="23"/>
      <c r="V115" s="23">
        <v>1177.9000000000001</v>
      </c>
      <c r="W115" s="23"/>
    </row>
    <row r="116" spans="1:23" x14ac:dyDescent="0.35">
      <c r="A116" s="15">
        <v>99</v>
      </c>
      <c r="B116" s="15">
        <v>626</v>
      </c>
      <c r="C116" s="20" t="s">
        <v>542</v>
      </c>
      <c r="D116" s="15" t="s">
        <v>18</v>
      </c>
      <c r="E116" s="15" t="s">
        <v>7</v>
      </c>
      <c r="F116" s="23">
        <v>94.3</v>
      </c>
      <c r="G116" s="23">
        <v>99.3</v>
      </c>
      <c r="H116" s="23">
        <v>97.6</v>
      </c>
      <c r="I116" s="23">
        <v>100.6</v>
      </c>
      <c r="J116" s="23">
        <v>101.6</v>
      </c>
      <c r="K116" s="23">
        <v>98.6</v>
      </c>
      <c r="L116" s="23">
        <v>592</v>
      </c>
      <c r="M116" s="23">
        <v>92.6</v>
      </c>
      <c r="N116" s="23">
        <v>97.2</v>
      </c>
      <c r="O116" s="23">
        <v>97.8</v>
      </c>
      <c r="P116" s="23">
        <v>98.1</v>
      </c>
      <c r="Q116" s="23">
        <v>100.4</v>
      </c>
      <c r="R116" s="23">
        <v>99.8</v>
      </c>
      <c r="S116" s="23">
        <v>585.9</v>
      </c>
      <c r="T116" s="23"/>
      <c r="U116" s="23"/>
      <c r="V116" s="23">
        <v>1177.9000000000001</v>
      </c>
      <c r="W116" s="23"/>
    </row>
    <row r="117" spans="1:23" x14ac:dyDescent="0.35">
      <c r="A117" s="15">
        <v>100</v>
      </c>
      <c r="B117" s="15">
        <v>613</v>
      </c>
      <c r="C117" s="20" t="s">
        <v>543</v>
      </c>
      <c r="D117" s="15" t="s">
        <v>4</v>
      </c>
      <c r="E117" s="15" t="s">
        <v>7</v>
      </c>
      <c r="F117" s="23">
        <v>95.8</v>
      </c>
      <c r="G117" s="23">
        <v>98.4</v>
      </c>
      <c r="H117" s="23">
        <v>100.1</v>
      </c>
      <c r="I117" s="23">
        <v>96.6</v>
      </c>
      <c r="J117" s="23">
        <v>99.3</v>
      </c>
      <c r="K117" s="23">
        <v>98.7</v>
      </c>
      <c r="L117" s="23">
        <v>588.9</v>
      </c>
      <c r="M117" s="23">
        <v>98.3</v>
      </c>
      <c r="N117" s="23">
        <v>98.4</v>
      </c>
      <c r="O117" s="23">
        <v>96.4</v>
      </c>
      <c r="P117" s="23">
        <v>99.3</v>
      </c>
      <c r="Q117" s="23">
        <v>97.5</v>
      </c>
      <c r="R117" s="23">
        <v>98.3</v>
      </c>
      <c r="S117" s="23">
        <v>588.20000000000005</v>
      </c>
      <c r="T117" s="23"/>
      <c r="U117" s="23"/>
      <c r="V117" s="23">
        <v>1177.0999999999999</v>
      </c>
      <c r="W117" s="23"/>
    </row>
    <row r="118" spans="1:23" x14ac:dyDescent="0.35">
      <c r="A118" s="15">
        <v>101</v>
      </c>
      <c r="B118" s="15">
        <v>271</v>
      </c>
      <c r="C118" s="20" t="s">
        <v>544</v>
      </c>
      <c r="D118" s="15" t="s">
        <v>14</v>
      </c>
      <c r="E118" s="15" t="s">
        <v>2</v>
      </c>
      <c r="F118" s="23">
        <v>95.3</v>
      </c>
      <c r="G118" s="23">
        <v>99.8</v>
      </c>
      <c r="H118" s="23">
        <v>98.1</v>
      </c>
      <c r="I118" s="23">
        <v>95.9</v>
      </c>
      <c r="J118" s="23">
        <v>100.6</v>
      </c>
      <c r="K118" s="23">
        <v>97.5</v>
      </c>
      <c r="L118" s="23">
        <v>587.20000000000005</v>
      </c>
      <c r="M118" s="23">
        <v>99.6</v>
      </c>
      <c r="N118" s="23">
        <v>99.3</v>
      </c>
      <c r="O118" s="23">
        <v>98.4</v>
      </c>
      <c r="P118" s="23">
        <v>94.3</v>
      </c>
      <c r="Q118" s="23">
        <v>97.8</v>
      </c>
      <c r="R118" s="23">
        <v>100</v>
      </c>
      <c r="S118" s="23">
        <v>589.4</v>
      </c>
      <c r="T118" s="23"/>
      <c r="U118" s="23"/>
      <c r="V118" s="23">
        <v>1176.5999999999999</v>
      </c>
      <c r="W118" s="23"/>
    </row>
    <row r="119" spans="1:23" x14ac:dyDescent="0.35">
      <c r="A119" s="15">
        <v>102</v>
      </c>
      <c r="B119" s="15">
        <v>522</v>
      </c>
      <c r="C119" s="20" t="s">
        <v>545</v>
      </c>
      <c r="D119" s="15" t="s">
        <v>10</v>
      </c>
      <c r="E119" s="15" t="s">
        <v>7</v>
      </c>
      <c r="F119" s="23">
        <v>98.4</v>
      </c>
      <c r="G119" s="23">
        <v>100.4</v>
      </c>
      <c r="H119" s="23">
        <v>95.5</v>
      </c>
      <c r="I119" s="23">
        <v>97</v>
      </c>
      <c r="J119" s="23">
        <v>96.5</v>
      </c>
      <c r="K119" s="23">
        <v>94.1</v>
      </c>
      <c r="L119" s="23">
        <v>581.9</v>
      </c>
      <c r="M119" s="23">
        <v>96.8</v>
      </c>
      <c r="N119" s="23">
        <v>100.1</v>
      </c>
      <c r="O119" s="23">
        <v>99.7</v>
      </c>
      <c r="P119" s="23">
        <v>97.1</v>
      </c>
      <c r="Q119" s="23">
        <v>100.1</v>
      </c>
      <c r="R119" s="23">
        <v>100.4</v>
      </c>
      <c r="S119" s="23">
        <v>594.19999999999993</v>
      </c>
      <c r="T119" s="23"/>
      <c r="U119" s="23"/>
      <c r="V119" s="23">
        <v>1176.0999999999999</v>
      </c>
      <c r="W119" s="23"/>
    </row>
    <row r="120" spans="1:23" x14ac:dyDescent="0.35">
      <c r="A120" s="15">
        <v>103</v>
      </c>
      <c r="B120" s="15">
        <v>299</v>
      </c>
      <c r="C120" s="20" t="s">
        <v>546</v>
      </c>
      <c r="D120" s="15" t="s">
        <v>26</v>
      </c>
      <c r="E120" s="15" t="s">
        <v>7</v>
      </c>
      <c r="F120" s="23">
        <v>99.4</v>
      </c>
      <c r="G120" s="23">
        <v>97.9</v>
      </c>
      <c r="H120" s="23">
        <v>97.1</v>
      </c>
      <c r="I120" s="23">
        <v>96.1</v>
      </c>
      <c r="J120" s="23">
        <v>96.4</v>
      </c>
      <c r="K120" s="23">
        <v>96.6</v>
      </c>
      <c r="L120" s="23">
        <v>583.5</v>
      </c>
      <c r="M120" s="23">
        <v>98.7</v>
      </c>
      <c r="N120" s="23">
        <v>101</v>
      </c>
      <c r="O120" s="23">
        <v>100.6</v>
      </c>
      <c r="P120" s="23">
        <v>96</v>
      </c>
      <c r="Q120" s="23">
        <v>97.3</v>
      </c>
      <c r="R120" s="23">
        <v>99</v>
      </c>
      <c r="S120" s="23">
        <v>592.59999999999991</v>
      </c>
      <c r="T120" s="23"/>
      <c r="U120" s="23"/>
      <c r="V120" s="23">
        <v>1176.0999999999999</v>
      </c>
      <c r="W120" s="23"/>
    </row>
    <row r="121" spans="1:23" x14ac:dyDescent="0.35">
      <c r="A121" s="15">
        <v>104</v>
      </c>
      <c r="B121" s="15">
        <v>393</v>
      </c>
      <c r="C121" s="20" t="s">
        <v>547</v>
      </c>
      <c r="D121" s="15" t="s">
        <v>33</v>
      </c>
      <c r="E121" s="15" t="s">
        <v>2</v>
      </c>
      <c r="F121" s="23">
        <v>98.6</v>
      </c>
      <c r="G121" s="23">
        <v>100.8</v>
      </c>
      <c r="H121" s="23">
        <v>96.7</v>
      </c>
      <c r="I121" s="23">
        <v>96.5</v>
      </c>
      <c r="J121" s="23">
        <v>99.2</v>
      </c>
      <c r="K121" s="23">
        <v>95.2</v>
      </c>
      <c r="L121" s="23">
        <v>587</v>
      </c>
      <c r="M121" s="23">
        <v>99.3</v>
      </c>
      <c r="N121" s="23">
        <v>96.2</v>
      </c>
      <c r="O121" s="23">
        <v>97.5</v>
      </c>
      <c r="P121" s="23">
        <v>95.6</v>
      </c>
      <c r="Q121" s="23">
        <v>100</v>
      </c>
      <c r="R121" s="23">
        <v>100.1</v>
      </c>
      <c r="S121" s="23">
        <v>588.70000000000005</v>
      </c>
      <c r="T121" s="23"/>
      <c r="U121" s="23"/>
      <c r="V121" s="23">
        <v>1175.7</v>
      </c>
      <c r="W121" s="23"/>
    </row>
    <row r="122" spans="1:23" x14ac:dyDescent="0.35">
      <c r="A122" s="15">
        <v>105</v>
      </c>
      <c r="B122" s="15">
        <v>398</v>
      </c>
      <c r="C122" s="20" t="s">
        <v>548</v>
      </c>
      <c r="D122" s="15" t="s">
        <v>38</v>
      </c>
      <c r="E122" s="15" t="s">
        <v>7</v>
      </c>
      <c r="F122" s="23">
        <v>97.2</v>
      </c>
      <c r="G122" s="23">
        <v>101.7</v>
      </c>
      <c r="H122" s="23">
        <v>96.63</v>
      </c>
      <c r="I122" s="23">
        <v>99.8</v>
      </c>
      <c r="J122" s="23">
        <v>97.9</v>
      </c>
      <c r="K122" s="23">
        <v>97.4</v>
      </c>
      <c r="L122" s="23">
        <v>590.63</v>
      </c>
      <c r="M122" s="23">
        <v>97</v>
      </c>
      <c r="N122" s="23">
        <v>98.1</v>
      </c>
      <c r="O122" s="23">
        <v>96.5</v>
      </c>
      <c r="P122" s="23">
        <v>97.3</v>
      </c>
      <c r="Q122" s="23">
        <v>97.7</v>
      </c>
      <c r="R122" s="23">
        <v>98.3</v>
      </c>
      <c r="S122" s="23">
        <v>584.9</v>
      </c>
      <c r="T122" s="23"/>
      <c r="U122" s="23"/>
      <c r="V122" s="23">
        <v>1175.53</v>
      </c>
      <c r="W122" s="23"/>
    </row>
    <row r="123" spans="1:23" x14ac:dyDescent="0.35">
      <c r="A123" s="15">
        <v>106</v>
      </c>
      <c r="B123" s="15">
        <v>278</v>
      </c>
      <c r="C123" s="20" t="s">
        <v>549</v>
      </c>
      <c r="D123" s="15" t="s">
        <v>13</v>
      </c>
      <c r="E123" s="15" t="s">
        <v>2</v>
      </c>
      <c r="F123" s="23">
        <v>95.7</v>
      </c>
      <c r="G123" s="23">
        <v>99.4</v>
      </c>
      <c r="H123" s="23">
        <v>97.3</v>
      </c>
      <c r="I123" s="23">
        <v>98.7</v>
      </c>
      <c r="J123" s="23">
        <v>97.2</v>
      </c>
      <c r="K123" s="23">
        <v>97</v>
      </c>
      <c r="L123" s="23">
        <v>585.29999999999995</v>
      </c>
      <c r="M123" s="23">
        <v>100.3</v>
      </c>
      <c r="N123" s="23">
        <v>92.5</v>
      </c>
      <c r="O123" s="23">
        <v>98.3</v>
      </c>
      <c r="P123" s="23">
        <v>98.5</v>
      </c>
      <c r="Q123" s="23">
        <v>100.2</v>
      </c>
      <c r="R123" s="23">
        <v>100.2</v>
      </c>
      <c r="S123" s="23">
        <v>590</v>
      </c>
      <c r="T123" s="23"/>
      <c r="U123" s="23"/>
      <c r="V123" s="23">
        <v>1175.3</v>
      </c>
      <c r="W123" s="23"/>
    </row>
    <row r="124" spans="1:23" x14ac:dyDescent="0.35">
      <c r="A124" s="15">
        <v>107</v>
      </c>
      <c r="B124" s="15">
        <v>331</v>
      </c>
      <c r="C124" s="20" t="s">
        <v>550</v>
      </c>
      <c r="D124" s="15" t="s">
        <v>24</v>
      </c>
      <c r="E124" s="15" t="s">
        <v>7</v>
      </c>
      <c r="F124" s="23">
        <v>93.9</v>
      </c>
      <c r="G124" s="23">
        <v>101.6</v>
      </c>
      <c r="H124" s="23">
        <v>98.8</v>
      </c>
      <c r="I124" s="23">
        <v>96.6</v>
      </c>
      <c r="J124" s="23">
        <v>97.4</v>
      </c>
      <c r="K124" s="23">
        <v>99.3</v>
      </c>
      <c r="L124" s="23">
        <v>587.59999999999991</v>
      </c>
      <c r="M124" s="23">
        <v>97.5</v>
      </c>
      <c r="N124" s="23">
        <v>95.4</v>
      </c>
      <c r="O124" s="23">
        <v>97.8</v>
      </c>
      <c r="P124" s="23">
        <v>99.5</v>
      </c>
      <c r="Q124" s="23">
        <v>97.9</v>
      </c>
      <c r="R124" s="23">
        <v>99.5</v>
      </c>
      <c r="S124" s="23">
        <v>587.6</v>
      </c>
      <c r="T124" s="23"/>
      <c r="U124" s="23"/>
      <c r="V124" s="23">
        <v>1175.1999999999998</v>
      </c>
      <c r="W124" s="23"/>
    </row>
    <row r="125" spans="1:23" x14ac:dyDescent="0.35">
      <c r="A125" s="15">
        <v>108</v>
      </c>
      <c r="B125" s="15">
        <v>452</v>
      </c>
      <c r="C125" s="20" t="s">
        <v>551</v>
      </c>
      <c r="D125" s="15" t="s">
        <v>3</v>
      </c>
      <c r="E125" s="15" t="s">
        <v>7</v>
      </c>
      <c r="F125" s="23">
        <v>96.4</v>
      </c>
      <c r="G125" s="23">
        <v>98.6</v>
      </c>
      <c r="H125" s="23">
        <v>99.7</v>
      </c>
      <c r="I125" s="23">
        <v>96.6</v>
      </c>
      <c r="J125" s="23">
        <v>98.2</v>
      </c>
      <c r="K125" s="23">
        <v>94.7</v>
      </c>
      <c r="L125" s="23">
        <v>584.19999999999993</v>
      </c>
      <c r="M125" s="23">
        <v>97.5</v>
      </c>
      <c r="N125" s="23">
        <v>100.9</v>
      </c>
      <c r="O125" s="23">
        <v>98.8</v>
      </c>
      <c r="P125" s="23">
        <v>99.5</v>
      </c>
      <c r="Q125" s="23">
        <v>98.5</v>
      </c>
      <c r="R125" s="23">
        <v>95.2</v>
      </c>
      <c r="S125" s="23">
        <v>590.4</v>
      </c>
      <c r="T125" s="23"/>
      <c r="U125" s="23"/>
      <c r="V125" s="23">
        <v>1174.5999999999999</v>
      </c>
      <c r="W125" s="23"/>
    </row>
    <row r="126" spans="1:23" x14ac:dyDescent="0.35">
      <c r="A126" s="15">
        <v>109</v>
      </c>
      <c r="B126" s="15">
        <v>560</v>
      </c>
      <c r="C126" s="20" t="s">
        <v>552</v>
      </c>
      <c r="D126" s="15" t="s">
        <v>515</v>
      </c>
      <c r="E126" s="15" t="s">
        <v>7</v>
      </c>
      <c r="F126" s="23">
        <v>100.2</v>
      </c>
      <c r="G126" s="23">
        <v>100.2</v>
      </c>
      <c r="H126" s="23">
        <v>99.2</v>
      </c>
      <c r="I126" s="23">
        <v>97.1</v>
      </c>
      <c r="J126" s="23">
        <v>96.5</v>
      </c>
      <c r="K126" s="23">
        <v>97</v>
      </c>
      <c r="L126" s="23">
        <v>590.20000000000005</v>
      </c>
      <c r="M126" s="23">
        <v>98</v>
      </c>
      <c r="N126" s="23">
        <v>95.8</v>
      </c>
      <c r="O126" s="23">
        <v>94.2</v>
      </c>
      <c r="P126" s="23">
        <v>101.3</v>
      </c>
      <c r="Q126" s="23">
        <v>96.8</v>
      </c>
      <c r="R126" s="23">
        <v>98.2</v>
      </c>
      <c r="S126" s="23">
        <v>584.30000000000007</v>
      </c>
      <c r="T126" s="23"/>
      <c r="U126" s="23"/>
      <c r="V126" s="23">
        <v>1174.5</v>
      </c>
      <c r="W126" s="23"/>
    </row>
    <row r="127" spans="1:23" x14ac:dyDescent="0.35">
      <c r="A127" s="15">
        <v>110</v>
      </c>
      <c r="B127" s="15">
        <v>105</v>
      </c>
      <c r="C127" s="20" t="s">
        <v>553</v>
      </c>
      <c r="D127" s="15" t="s">
        <v>29</v>
      </c>
      <c r="E127" s="15" t="s">
        <v>7</v>
      </c>
      <c r="F127" s="23">
        <v>98.4</v>
      </c>
      <c r="G127" s="23">
        <v>95.3</v>
      </c>
      <c r="H127" s="23">
        <v>99.2</v>
      </c>
      <c r="I127" s="23">
        <v>98.7</v>
      </c>
      <c r="J127" s="23">
        <v>93.5</v>
      </c>
      <c r="K127" s="23">
        <v>98.7</v>
      </c>
      <c r="L127" s="23">
        <v>583.79999999999995</v>
      </c>
      <c r="M127" s="23">
        <v>97.9</v>
      </c>
      <c r="N127" s="23">
        <v>101.1</v>
      </c>
      <c r="O127" s="23">
        <v>97.5</v>
      </c>
      <c r="P127" s="23">
        <v>97.6</v>
      </c>
      <c r="Q127" s="23">
        <v>98.6</v>
      </c>
      <c r="R127" s="23">
        <v>96.5</v>
      </c>
      <c r="S127" s="23">
        <v>589.20000000000005</v>
      </c>
      <c r="T127" s="23"/>
      <c r="U127" s="23"/>
      <c r="V127" s="23">
        <v>1173</v>
      </c>
      <c r="W127" s="23"/>
    </row>
    <row r="128" spans="1:23" x14ac:dyDescent="0.35">
      <c r="A128" s="15">
        <v>111</v>
      </c>
      <c r="B128" s="15">
        <v>416</v>
      </c>
      <c r="C128" s="20" t="s">
        <v>554</v>
      </c>
      <c r="D128" s="15" t="s">
        <v>12</v>
      </c>
      <c r="E128" s="15" t="s">
        <v>2</v>
      </c>
      <c r="F128" s="23">
        <v>98.5</v>
      </c>
      <c r="G128" s="23">
        <v>92</v>
      </c>
      <c r="H128" s="23">
        <v>98</v>
      </c>
      <c r="I128" s="23">
        <v>100.3</v>
      </c>
      <c r="J128" s="23">
        <v>100.9</v>
      </c>
      <c r="K128" s="23">
        <v>95.7</v>
      </c>
      <c r="L128" s="23">
        <v>585.40000000000009</v>
      </c>
      <c r="M128" s="23">
        <v>98.3</v>
      </c>
      <c r="N128" s="23">
        <v>100.9</v>
      </c>
      <c r="O128" s="23">
        <v>94.9</v>
      </c>
      <c r="P128" s="23">
        <v>95.8</v>
      </c>
      <c r="Q128" s="23">
        <v>99.6</v>
      </c>
      <c r="R128" s="23">
        <v>97.9</v>
      </c>
      <c r="S128" s="23">
        <v>587.4</v>
      </c>
      <c r="T128" s="23"/>
      <c r="U128" s="23"/>
      <c r="V128" s="23">
        <v>1172.8000000000002</v>
      </c>
      <c r="W128" s="23"/>
    </row>
    <row r="129" spans="1:23" x14ac:dyDescent="0.35">
      <c r="A129" s="15">
        <v>112</v>
      </c>
      <c r="B129" s="15">
        <v>615</v>
      </c>
      <c r="C129" s="20" t="s">
        <v>555</v>
      </c>
      <c r="D129" s="15" t="s">
        <v>26</v>
      </c>
      <c r="E129" s="15" t="s">
        <v>7</v>
      </c>
      <c r="F129" s="23">
        <v>98.3</v>
      </c>
      <c r="G129" s="23">
        <v>95</v>
      </c>
      <c r="H129" s="23">
        <v>98.8</v>
      </c>
      <c r="I129" s="23">
        <v>97.9</v>
      </c>
      <c r="J129" s="23">
        <v>96.9</v>
      </c>
      <c r="K129" s="23">
        <v>99.9</v>
      </c>
      <c r="L129" s="23">
        <v>586.79999999999995</v>
      </c>
      <c r="M129" s="23">
        <v>97.8</v>
      </c>
      <c r="N129" s="23">
        <v>99.9</v>
      </c>
      <c r="O129" s="23">
        <v>98.5</v>
      </c>
      <c r="P129" s="23">
        <v>94.4</v>
      </c>
      <c r="Q129" s="23">
        <v>98.3</v>
      </c>
      <c r="R129" s="23">
        <v>96.7</v>
      </c>
      <c r="S129" s="23">
        <v>585.6</v>
      </c>
      <c r="T129" s="23"/>
      <c r="U129" s="23"/>
      <c r="V129" s="23">
        <v>1172.4000000000001</v>
      </c>
      <c r="W129" s="23"/>
    </row>
    <row r="130" spans="1:23" x14ac:dyDescent="0.35">
      <c r="A130" s="15">
        <v>113</v>
      </c>
      <c r="B130" s="15">
        <v>262</v>
      </c>
      <c r="C130" s="20" t="s">
        <v>556</v>
      </c>
      <c r="D130" s="15" t="s">
        <v>47</v>
      </c>
      <c r="E130" s="15" t="s">
        <v>7</v>
      </c>
      <c r="F130" s="23">
        <v>96</v>
      </c>
      <c r="G130" s="23">
        <v>97.9</v>
      </c>
      <c r="H130" s="23">
        <v>99.9</v>
      </c>
      <c r="I130" s="23">
        <v>97.6</v>
      </c>
      <c r="J130" s="23">
        <v>97.6</v>
      </c>
      <c r="K130" s="23">
        <v>93.9</v>
      </c>
      <c r="L130" s="23">
        <v>582.9</v>
      </c>
      <c r="M130" s="23">
        <v>94.2</v>
      </c>
      <c r="N130" s="23">
        <v>97.1</v>
      </c>
      <c r="O130" s="23">
        <v>98</v>
      </c>
      <c r="P130" s="23">
        <v>101.5</v>
      </c>
      <c r="Q130" s="23">
        <v>98.9</v>
      </c>
      <c r="R130" s="23">
        <v>99.7</v>
      </c>
      <c r="S130" s="23">
        <v>589.40000000000009</v>
      </c>
      <c r="T130" s="23"/>
      <c r="U130" s="23"/>
      <c r="V130" s="23">
        <v>1172.3000000000002</v>
      </c>
      <c r="W130" s="23"/>
    </row>
    <row r="131" spans="1:23" x14ac:dyDescent="0.35">
      <c r="A131" s="15">
        <v>114</v>
      </c>
      <c r="B131" s="15">
        <v>106</v>
      </c>
      <c r="C131" s="20" t="s">
        <v>557</v>
      </c>
      <c r="D131" s="15" t="s">
        <v>32</v>
      </c>
      <c r="E131" s="15" t="s">
        <v>7</v>
      </c>
      <c r="F131" s="23">
        <v>96.4</v>
      </c>
      <c r="G131" s="23">
        <v>94</v>
      </c>
      <c r="H131" s="23">
        <v>101.1</v>
      </c>
      <c r="I131" s="23">
        <v>98.3</v>
      </c>
      <c r="J131" s="23">
        <v>99.7</v>
      </c>
      <c r="K131" s="23">
        <v>97.5</v>
      </c>
      <c r="L131" s="23">
        <v>587</v>
      </c>
      <c r="M131" s="23">
        <v>97.5</v>
      </c>
      <c r="N131" s="23">
        <v>95.9</v>
      </c>
      <c r="O131" s="23">
        <v>98.2</v>
      </c>
      <c r="P131" s="23">
        <v>98.4</v>
      </c>
      <c r="Q131" s="23">
        <v>98.1</v>
      </c>
      <c r="R131" s="23">
        <v>96.7</v>
      </c>
      <c r="S131" s="23">
        <v>584.80000000000007</v>
      </c>
      <c r="T131" s="23"/>
      <c r="U131" s="23"/>
      <c r="V131" s="23">
        <v>1171.8000000000002</v>
      </c>
      <c r="W131" s="23"/>
    </row>
    <row r="132" spans="1:23" x14ac:dyDescent="0.35">
      <c r="A132" s="15">
        <v>115</v>
      </c>
      <c r="B132" s="15">
        <v>233</v>
      </c>
      <c r="C132" s="20" t="s">
        <v>558</v>
      </c>
      <c r="D132" s="15" t="s">
        <v>30</v>
      </c>
      <c r="E132" s="15" t="s">
        <v>7</v>
      </c>
      <c r="F132" s="23">
        <v>100.1</v>
      </c>
      <c r="G132" s="23">
        <v>99.7</v>
      </c>
      <c r="H132" s="23">
        <v>97.2</v>
      </c>
      <c r="I132" s="23">
        <v>96.2</v>
      </c>
      <c r="J132" s="23">
        <v>98.3</v>
      </c>
      <c r="K132" s="23">
        <v>98.8</v>
      </c>
      <c r="L132" s="23">
        <v>590.29999999999995</v>
      </c>
      <c r="M132" s="23">
        <v>93.3</v>
      </c>
      <c r="N132" s="23">
        <v>98.4</v>
      </c>
      <c r="O132" s="23">
        <v>98.7</v>
      </c>
      <c r="P132" s="23">
        <v>96.8</v>
      </c>
      <c r="Q132" s="23">
        <v>99.4</v>
      </c>
      <c r="R132" s="23">
        <v>94.3</v>
      </c>
      <c r="S132" s="23">
        <v>580.9</v>
      </c>
      <c r="T132" s="23"/>
      <c r="U132" s="23"/>
      <c r="V132" s="23">
        <v>1171.1999999999998</v>
      </c>
      <c r="W132" s="23"/>
    </row>
    <row r="133" spans="1:23" x14ac:dyDescent="0.35">
      <c r="A133" s="15">
        <v>116</v>
      </c>
      <c r="B133" s="15">
        <v>257</v>
      </c>
      <c r="C133" s="20" t="s">
        <v>559</v>
      </c>
      <c r="D133" s="15" t="s">
        <v>31</v>
      </c>
      <c r="E133" s="15" t="s">
        <v>7</v>
      </c>
      <c r="F133" s="23">
        <v>97.3</v>
      </c>
      <c r="G133" s="23">
        <v>99.7</v>
      </c>
      <c r="H133" s="23">
        <v>100.9</v>
      </c>
      <c r="I133" s="23">
        <v>97.9</v>
      </c>
      <c r="J133" s="23">
        <v>98.8</v>
      </c>
      <c r="K133" s="23">
        <v>98.5</v>
      </c>
      <c r="L133" s="23">
        <v>593.09999999999991</v>
      </c>
      <c r="M133" s="23">
        <v>97.6</v>
      </c>
      <c r="N133" s="23">
        <v>95.6</v>
      </c>
      <c r="O133" s="23">
        <v>96.5</v>
      </c>
      <c r="P133" s="23">
        <v>93.5</v>
      </c>
      <c r="Q133" s="23">
        <v>96.6</v>
      </c>
      <c r="R133" s="23">
        <v>98.3</v>
      </c>
      <c r="S133" s="23">
        <v>578.09999999999991</v>
      </c>
      <c r="T133" s="23"/>
      <c r="U133" s="23"/>
      <c r="V133" s="23">
        <v>1171.1999999999998</v>
      </c>
      <c r="W133" s="23"/>
    </row>
    <row r="134" spans="1:23" x14ac:dyDescent="0.35">
      <c r="A134" s="15">
        <v>117</v>
      </c>
      <c r="B134" s="15">
        <v>414</v>
      </c>
      <c r="C134" s="20" t="s">
        <v>560</v>
      </c>
      <c r="D134" s="15" t="s">
        <v>26</v>
      </c>
      <c r="E134" s="15" t="s">
        <v>7</v>
      </c>
      <c r="F134" s="23">
        <v>93.7</v>
      </c>
      <c r="G134" s="23">
        <v>98.3</v>
      </c>
      <c r="H134" s="23">
        <v>97.5</v>
      </c>
      <c r="I134" s="23">
        <v>99.4</v>
      </c>
      <c r="J134" s="23">
        <v>95.5</v>
      </c>
      <c r="K134" s="23">
        <v>98.6</v>
      </c>
      <c r="L134" s="23">
        <v>583</v>
      </c>
      <c r="M134" s="23">
        <v>101</v>
      </c>
      <c r="N134" s="23">
        <v>94</v>
      </c>
      <c r="O134" s="23">
        <v>97</v>
      </c>
      <c r="P134" s="23">
        <v>98.5</v>
      </c>
      <c r="Q134" s="23">
        <v>99.4</v>
      </c>
      <c r="R134" s="23">
        <v>97.9</v>
      </c>
      <c r="S134" s="23">
        <v>587.79999999999995</v>
      </c>
      <c r="T134" s="23"/>
      <c r="U134" s="23"/>
      <c r="V134" s="23">
        <v>1170.8</v>
      </c>
      <c r="W134" s="23"/>
    </row>
    <row r="135" spans="1:23" x14ac:dyDescent="0.35">
      <c r="A135" s="15">
        <v>118</v>
      </c>
      <c r="B135" s="15">
        <v>186</v>
      </c>
      <c r="C135" s="20" t="s">
        <v>561</v>
      </c>
      <c r="D135" s="15" t="s">
        <v>40</v>
      </c>
      <c r="E135" s="15" t="s">
        <v>2</v>
      </c>
      <c r="F135" s="23">
        <v>96.2</v>
      </c>
      <c r="G135" s="23">
        <v>100.2</v>
      </c>
      <c r="H135" s="23">
        <v>100.1</v>
      </c>
      <c r="I135" s="23">
        <v>99</v>
      </c>
      <c r="J135" s="23">
        <v>99.6</v>
      </c>
      <c r="K135" s="23">
        <v>92.8</v>
      </c>
      <c r="L135" s="23">
        <v>587.9</v>
      </c>
      <c r="M135" s="23">
        <v>97.5</v>
      </c>
      <c r="N135" s="23">
        <v>98.8</v>
      </c>
      <c r="O135" s="23">
        <v>99.6</v>
      </c>
      <c r="P135" s="23">
        <v>93.6</v>
      </c>
      <c r="Q135" s="23">
        <v>94.6</v>
      </c>
      <c r="R135" s="23">
        <v>98.8</v>
      </c>
      <c r="S135" s="23">
        <v>582.9</v>
      </c>
      <c r="T135" s="23"/>
      <c r="U135" s="23"/>
      <c r="V135" s="23">
        <v>1170.8</v>
      </c>
      <c r="W135" s="23"/>
    </row>
    <row r="136" spans="1:23" x14ac:dyDescent="0.35">
      <c r="A136" s="15">
        <v>119</v>
      </c>
      <c r="B136" s="15">
        <v>115</v>
      </c>
      <c r="C136" s="20" t="s">
        <v>562</v>
      </c>
      <c r="D136" s="15" t="s">
        <v>29</v>
      </c>
      <c r="E136" s="15" t="s">
        <v>2</v>
      </c>
      <c r="F136" s="23">
        <v>97.5</v>
      </c>
      <c r="G136" s="23">
        <v>96.7</v>
      </c>
      <c r="H136" s="23">
        <v>99.6</v>
      </c>
      <c r="I136" s="23">
        <v>98.1</v>
      </c>
      <c r="J136" s="23">
        <v>100.8</v>
      </c>
      <c r="K136" s="23">
        <v>95.3</v>
      </c>
      <c r="L136" s="23">
        <v>588</v>
      </c>
      <c r="M136" s="23">
        <v>96.3</v>
      </c>
      <c r="N136" s="23">
        <v>94.5</v>
      </c>
      <c r="O136" s="23">
        <v>97.7</v>
      </c>
      <c r="P136" s="23">
        <v>96.4</v>
      </c>
      <c r="Q136" s="23">
        <v>101</v>
      </c>
      <c r="R136" s="23">
        <v>96.4</v>
      </c>
      <c r="S136" s="23">
        <v>582.29999999999995</v>
      </c>
      <c r="T136" s="23"/>
      <c r="U136" s="23"/>
      <c r="V136" s="23">
        <v>1170.3</v>
      </c>
      <c r="W136" s="23"/>
    </row>
    <row r="137" spans="1:23" x14ac:dyDescent="0.35">
      <c r="A137" s="15">
        <v>120</v>
      </c>
      <c r="B137" s="15">
        <v>455</v>
      </c>
      <c r="C137" s="20" t="s">
        <v>563</v>
      </c>
      <c r="D137" s="15" t="s">
        <v>10</v>
      </c>
      <c r="E137" s="15" t="s">
        <v>22</v>
      </c>
      <c r="F137" s="23">
        <v>99.1</v>
      </c>
      <c r="G137" s="23">
        <v>99.7</v>
      </c>
      <c r="H137" s="23">
        <v>95.7</v>
      </c>
      <c r="I137" s="23">
        <v>101.2</v>
      </c>
      <c r="J137" s="23">
        <v>100.4</v>
      </c>
      <c r="K137" s="23">
        <v>96.7</v>
      </c>
      <c r="L137" s="23">
        <v>592.80000000000007</v>
      </c>
      <c r="M137" s="23">
        <v>95.8</v>
      </c>
      <c r="N137" s="23">
        <v>97.9</v>
      </c>
      <c r="O137" s="23">
        <v>94.4</v>
      </c>
      <c r="P137" s="23">
        <v>96</v>
      </c>
      <c r="Q137" s="23">
        <v>98.4</v>
      </c>
      <c r="R137" s="23">
        <v>95</v>
      </c>
      <c r="S137" s="23">
        <v>577.5</v>
      </c>
      <c r="T137" s="23"/>
      <c r="U137" s="23"/>
      <c r="V137" s="23">
        <v>1170.3000000000002</v>
      </c>
      <c r="W137" s="23"/>
    </row>
    <row r="138" spans="1:23" x14ac:dyDescent="0.35">
      <c r="A138" s="15">
        <v>121</v>
      </c>
      <c r="B138" s="15">
        <v>247</v>
      </c>
      <c r="C138" s="20" t="s">
        <v>564</v>
      </c>
      <c r="D138" s="15" t="s">
        <v>11</v>
      </c>
      <c r="E138" s="15" t="s">
        <v>2</v>
      </c>
      <c r="F138" s="23">
        <v>100.8</v>
      </c>
      <c r="G138" s="23">
        <v>95</v>
      </c>
      <c r="H138" s="23">
        <v>102.1</v>
      </c>
      <c r="I138" s="23">
        <v>101.9</v>
      </c>
      <c r="J138" s="23">
        <v>98.6</v>
      </c>
      <c r="K138" s="23">
        <v>96.8</v>
      </c>
      <c r="L138" s="23">
        <v>595.19999999999993</v>
      </c>
      <c r="M138" s="23">
        <v>95.2</v>
      </c>
      <c r="N138" s="23">
        <v>98.4</v>
      </c>
      <c r="O138" s="23">
        <v>98.7</v>
      </c>
      <c r="P138" s="23">
        <v>95.9</v>
      </c>
      <c r="Q138" s="23">
        <v>95.6</v>
      </c>
      <c r="R138" s="23">
        <v>90.8</v>
      </c>
      <c r="S138" s="23">
        <v>574.6</v>
      </c>
      <c r="T138" s="23"/>
      <c r="U138" s="23"/>
      <c r="V138" s="23">
        <v>1169.8</v>
      </c>
      <c r="W138" s="23"/>
    </row>
    <row r="139" spans="1:23" x14ac:dyDescent="0.35">
      <c r="A139" s="15">
        <v>122</v>
      </c>
      <c r="B139" s="15">
        <v>531</v>
      </c>
      <c r="C139" s="20" t="s">
        <v>565</v>
      </c>
      <c r="D139" s="15" t="s">
        <v>10</v>
      </c>
      <c r="E139" s="15" t="s">
        <v>22</v>
      </c>
      <c r="F139" s="23">
        <v>95.7</v>
      </c>
      <c r="G139" s="23">
        <v>95.8</v>
      </c>
      <c r="H139" s="23">
        <v>93.1</v>
      </c>
      <c r="I139" s="23">
        <v>102.1</v>
      </c>
      <c r="J139" s="23">
        <v>97.6</v>
      </c>
      <c r="K139" s="23">
        <v>98.2</v>
      </c>
      <c r="L139" s="23">
        <v>582.50000000000011</v>
      </c>
      <c r="M139" s="23">
        <v>96.9</v>
      </c>
      <c r="N139" s="23">
        <v>97</v>
      </c>
      <c r="O139" s="23">
        <v>96.8</v>
      </c>
      <c r="P139" s="23">
        <v>98.8</v>
      </c>
      <c r="Q139" s="23">
        <v>99.6</v>
      </c>
      <c r="R139" s="23">
        <v>97.7</v>
      </c>
      <c r="S139" s="23">
        <v>586.80000000000007</v>
      </c>
      <c r="T139" s="23"/>
      <c r="U139" s="23"/>
      <c r="V139" s="23">
        <v>1169.3000000000002</v>
      </c>
      <c r="W139" s="23"/>
    </row>
    <row r="140" spans="1:23" x14ac:dyDescent="0.35">
      <c r="A140" s="15">
        <v>123</v>
      </c>
      <c r="B140" s="15">
        <v>474</v>
      </c>
      <c r="C140" s="20" t="s">
        <v>566</v>
      </c>
      <c r="D140" s="15" t="s">
        <v>31</v>
      </c>
      <c r="E140" s="15" t="s">
        <v>2</v>
      </c>
      <c r="F140" s="23">
        <v>97.3</v>
      </c>
      <c r="G140" s="23">
        <v>95.9</v>
      </c>
      <c r="H140" s="23">
        <v>100.6</v>
      </c>
      <c r="I140" s="23">
        <v>95.3</v>
      </c>
      <c r="J140" s="23">
        <v>98.7</v>
      </c>
      <c r="K140" s="23">
        <v>96.1</v>
      </c>
      <c r="L140" s="23">
        <v>583.9</v>
      </c>
      <c r="M140" s="23">
        <v>96.3</v>
      </c>
      <c r="N140" s="23">
        <v>97.1</v>
      </c>
      <c r="O140" s="23">
        <v>97.7</v>
      </c>
      <c r="P140" s="23">
        <v>98.9</v>
      </c>
      <c r="Q140" s="23">
        <v>98.6</v>
      </c>
      <c r="R140" s="23">
        <v>95.8</v>
      </c>
      <c r="S140" s="23">
        <v>584.4</v>
      </c>
      <c r="T140" s="23"/>
      <c r="U140" s="23"/>
      <c r="V140" s="23">
        <v>1168.3</v>
      </c>
      <c r="W140" s="23"/>
    </row>
    <row r="141" spans="1:23" x14ac:dyDescent="0.35">
      <c r="A141" s="15">
        <v>124</v>
      </c>
      <c r="B141" s="15">
        <v>485</v>
      </c>
      <c r="C141" s="20" t="s">
        <v>567</v>
      </c>
      <c r="D141" s="15" t="s">
        <v>16</v>
      </c>
      <c r="E141" s="15" t="s">
        <v>7</v>
      </c>
      <c r="F141" s="23">
        <v>96.8</v>
      </c>
      <c r="G141" s="23">
        <v>93.9</v>
      </c>
      <c r="H141" s="23">
        <v>97</v>
      </c>
      <c r="I141" s="23">
        <v>98.4</v>
      </c>
      <c r="J141" s="23">
        <v>97.8</v>
      </c>
      <c r="K141" s="23">
        <v>100.1</v>
      </c>
      <c r="L141" s="23">
        <v>584</v>
      </c>
      <c r="M141" s="23">
        <v>98.7</v>
      </c>
      <c r="N141" s="23">
        <v>96.1</v>
      </c>
      <c r="O141" s="23">
        <v>95.5</v>
      </c>
      <c r="P141" s="23">
        <v>97.8</v>
      </c>
      <c r="Q141" s="23">
        <v>94.6</v>
      </c>
      <c r="R141" s="23">
        <v>101.5</v>
      </c>
      <c r="S141" s="23">
        <v>584.20000000000005</v>
      </c>
      <c r="T141" s="23"/>
      <c r="U141" s="23"/>
      <c r="V141" s="23">
        <v>1168.2</v>
      </c>
      <c r="W141" s="23"/>
    </row>
    <row r="142" spans="1:23" x14ac:dyDescent="0.35">
      <c r="A142" s="15">
        <v>125</v>
      </c>
      <c r="B142" s="15">
        <v>627</v>
      </c>
      <c r="C142" s="20" t="s">
        <v>568</v>
      </c>
      <c r="D142" s="15" t="s">
        <v>3</v>
      </c>
      <c r="E142" s="15" t="s">
        <v>7</v>
      </c>
      <c r="F142" s="23">
        <v>94.5</v>
      </c>
      <c r="G142" s="23">
        <v>98.3</v>
      </c>
      <c r="H142" s="23">
        <v>98</v>
      </c>
      <c r="I142" s="23">
        <v>99.1</v>
      </c>
      <c r="J142" s="23">
        <v>96.4</v>
      </c>
      <c r="K142" s="23">
        <v>97.9</v>
      </c>
      <c r="L142" s="23">
        <v>584.19999999999993</v>
      </c>
      <c r="M142" s="23">
        <v>98.9</v>
      </c>
      <c r="N142" s="23">
        <v>94.2</v>
      </c>
      <c r="O142" s="23">
        <v>99.2</v>
      </c>
      <c r="P142" s="23">
        <v>97.6</v>
      </c>
      <c r="Q142" s="23">
        <v>94.6</v>
      </c>
      <c r="R142" s="23">
        <v>99.3</v>
      </c>
      <c r="S142" s="23">
        <v>583.79999999999995</v>
      </c>
      <c r="T142" s="23"/>
      <c r="U142" s="23"/>
      <c r="V142" s="23">
        <v>1168</v>
      </c>
      <c r="W142" s="23"/>
    </row>
    <row r="143" spans="1:23" x14ac:dyDescent="0.35">
      <c r="A143" s="15">
        <v>126</v>
      </c>
      <c r="B143" s="15">
        <v>443</v>
      </c>
      <c r="C143" s="20" t="s">
        <v>569</v>
      </c>
      <c r="D143" s="15" t="s">
        <v>26</v>
      </c>
      <c r="E143" s="15" t="s">
        <v>7</v>
      </c>
      <c r="F143" s="23">
        <v>98.4</v>
      </c>
      <c r="G143" s="23">
        <v>91.6</v>
      </c>
      <c r="H143" s="23">
        <v>99</v>
      </c>
      <c r="I143" s="23">
        <v>96.4</v>
      </c>
      <c r="J143" s="23">
        <v>97.7</v>
      </c>
      <c r="K143" s="23">
        <v>95.8</v>
      </c>
      <c r="L143" s="23">
        <v>578.9</v>
      </c>
      <c r="M143" s="23">
        <v>99.1</v>
      </c>
      <c r="N143" s="23">
        <v>94.5</v>
      </c>
      <c r="O143" s="23">
        <v>97.2</v>
      </c>
      <c r="P143" s="23">
        <v>101</v>
      </c>
      <c r="Q143" s="23">
        <v>98.6</v>
      </c>
      <c r="R143" s="23">
        <v>98.6</v>
      </c>
      <c r="S143" s="23">
        <v>589</v>
      </c>
      <c r="T143" s="23"/>
      <c r="U143" s="23"/>
      <c r="V143" s="23">
        <v>1167.9000000000001</v>
      </c>
      <c r="W143" s="23"/>
    </row>
    <row r="144" spans="1:23" x14ac:dyDescent="0.35">
      <c r="A144" s="15">
        <v>127</v>
      </c>
      <c r="B144" s="15">
        <v>471</v>
      </c>
      <c r="C144" s="20" t="s">
        <v>570</v>
      </c>
      <c r="D144" s="15" t="s">
        <v>23</v>
      </c>
      <c r="E144" s="15" t="s">
        <v>22</v>
      </c>
      <c r="F144" s="23">
        <v>92.2</v>
      </c>
      <c r="G144" s="23">
        <v>98.8</v>
      </c>
      <c r="H144" s="23">
        <v>96.8</v>
      </c>
      <c r="I144" s="23">
        <v>97.1</v>
      </c>
      <c r="J144" s="23">
        <v>96.5</v>
      </c>
      <c r="K144" s="23">
        <v>100.6</v>
      </c>
      <c r="L144" s="23">
        <v>582</v>
      </c>
      <c r="M144" s="23">
        <v>98.3</v>
      </c>
      <c r="N144" s="23">
        <v>96.5</v>
      </c>
      <c r="O144" s="23">
        <v>95</v>
      </c>
      <c r="P144" s="23">
        <v>99.3</v>
      </c>
      <c r="Q144" s="23">
        <v>98</v>
      </c>
      <c r="R144" s="23">
        <v>98.1</v>
      </c>
      <c r="S144" s="23">
        <v>585.20000000000005</v>
      </c>
      <c r="T144" s="23"/>
      <c r="U144" s="23"/>
      <c r="V144" s="23">
        <v>1167.2</v>
      </c>
      <c r="W144" s="23"/>
    </row>
    <row r="145" spans="1:23" x14ac:dyDescent="0.35">
      <c r="A145" s="15">
        <v>128</v>
      </c>
      <c r="B145" s="15">
        <v>528</v>
      </c>
      <c r="C145" s="20" t="s">
        <v>571</v>
      </c>
      <c r="D145" s="15" t="s">
        <v>5</v>
      </c>
      <c r="E145" s="15" t="s">
        <v>2</v>
      </c>
      <c r="F145" s="23">
        <v>96.7</v>
      </c>
      <c r="G145" s="23">
        <v>97.2</v>
      </c>
      <c r="H145" s="23">
        <v>97.6</v>
      </c>
      <c r="I145" s="23">
        <v>95.3</v>
      </c>
      <c r="J145" s="23">
        <v>99.7</v>
      </c>
      <c r="K145" s="23">
        <v>97.1</v>
      </c>
      <c r="L145" s="23">
        <v>583.6</v>
      </c>
      <c r="M145" s="23">
        <v>98.5</v>
      </c>
      <c r="N145" s="23">
        <v>99.3</v>
      </c>
      <c r="O145" s="23">
        <v>96.3</v>
      </c>
      <c r="P145" s="23">
        <v>94.9</v>
      </c>
      <c r="Q145" s="23">
        <v>95.5</v>
      </c>
      <c r="R145" s="23">
        <v>98.6</v>
      </c>
      <c r="S145" s="23">
        <v>583.1</v>
      </c>
      <c r="T145" s="23"/>
      <c r="U145" s="23"/>
      <c r="V145" s="23">
        <v>1166.7</v>
      </c>
      <c r="W145" s="23"/>
    </row>
    <row r="146" spans="1:23" x14ac:dyDescent="0.35">
      <c r="A146" s="15">
        <v>129</v>
      </c>
      <c r="B146" s="15">
        <v>229</v>
      </c>
      <c r="C146" s="20" t="s">
        <v>572</v>
      </c>
      <c r="D146" s="15" t="s">
        <v>11</v>
      </c>
      <c r="E146" s="15" t="s">
        <v>2</v>
      </c>
      <c r="F146" s="23">
        <v>97.8</v>
      </c>
      <c r="G146" s="23">
        <v>96.6</v>
      </c>
      <c r="H146" s="23">
        <v>100.1</v>
      </c>
      <c r="I146" s="23">
        <v>98</v>
      </c>
      <c r="J146" s="23">
        <v>97.7</v>
      </c>
      <c r="K146" s="23">
        <v>95.5</v>
      </c>
      <c r="L146" s="23">
        <v>585.70000000000005</v>
      </c>
      <c r="M146" s="23">
        <v>92.5</v>
      </c>
      <c r="N146" s="23">
        <v>99.8</v>
      </c>
      <c r="O146" s="23">
        <v>99.7</v>
      </c>
      <c r="P146" s="23">
        <v>93.9</v>
      </c>
      <c r="Q146" s="23">
        <v>97.6</v>
      </c>
      <c r="R146" s="23">
        <v>97.2</v>
      </c>
      <c r="S146" s="23">
        <v>580.70000000000005</v>
      </c>
      <c r="T146" s="23"/>
      <c r="U146" s="23"/>
      <c r="V146" s="23">
        <v>1166.4000000000001</v>
      </c>
      <c r="W146" s="23"/>
    </row>
    <row r="147" spans="1:23" x14ac:dyDescent="0.35">
      <c r="A147" s="15">
        <v>130</v>
      </c>
      <c r="B147" s="15">
        <v>248</v>
      </c>
      <c r="C147" s="20" t="s">
        <v>573</v>
      </c>
      <c r="D147" s="15" t="s">
        <v>14</v>
      </c>
      <c r="E147" s="15" t="s">
        <v>2</v>
      </c>
      <c r="F147" s="23">
        <v>92.6</v>
      </c>
      <c r="G147" s="23">
        <v>99.4</v>
      </c>
      <c r="H147" s="23">
        <v>98.7</v>
      </c>
      <c r="I147" s="23">
        <v>98.2</v>
      </c>
      <c r="J147" s="23">
        <v>99.7</v>
      </c>
      <c r="K147" s="23">
        <v>95.2</v>
      </c>
      <c r="L147" s="23">
        <v>583.79999999999995</v>
      </c>
      <c r="M147" s="23">
        <v>97.5</v>
      </c>
      <c r="N147" s="23">
        <v>100.3</v>
      </c>
      <c r="O147" s="23">
        <v>98.6</v>
      </c>
      <c r="P147" s="23">
        <v>98.8</v>
      </c>
      <c r="Q147" s="23">
        <v>94.7</v>
      </c>
      <c r="R147" s="23">
        <v>92.1</v>
      </c>
      <c r="S147" s="23">
        <v>582</v>
      </c>
      <c r="T147" s="23"/>
      <c r="U147" s="23"/>
      <c r="V147" s="23">
        <v>1165.8</v>
      </c>
      <c r="W147" s="23"/>
    </row>
    <row r="148" spans="1:23" x14ac:dyDescent="0.35">
      <c r="A148" s="15">
        <v>131</v>
      </c>
      <c r="B148" s="15">
        <v>431</v>
      </c>
      <c r="C148" s="20" t="s">
        <v>574</v>
      </c>
      <c r="D148" s="15" t="s">
        <v>13</v>
      </c>
      <c r="E148" s="15" t="s">
        <v>7</v>
      </c>
      <c r="F148" s="23">
        <v>98.5</v>
      </c>
      <c r="G148" s="23">
        <v>99.6</v>
      </c>
      <c r="H148" s="23">
        <v>99.5</v>
      </c>
      <c r="I148" s="23">
        <v>91.4</v>
      </c>
      <c r="J148" s="23">
        <v>97.6</v>
      </c>
      <c r="K148" s="23">
        <v>97.1</v>
      </c>
      <c r="L148" s="23">
        <v>583.70000000000005</v>
      </c>
      <c r="M148" s="23">
        <v>94.3</v>
      </c>
      <c r="N148" s="23">
        <v>100.6</v>
      </c>
      <c r="O148" s="23">
        <v>94.8</v>
      </c>
      <c r="P148" s="23">
        <v>95.2</v>
      </c>
      <c r="Q148" s="23">
        <v>100.1</v>
      </c>
      <c r="R148" s="23">
        <v>96.6</v>
      </c>
      <c r="S148" s="23">
        <v>581.6</v>
      </c>
      <c r="T148" s="23"/>
      <c r="U148" s="23"/>
      <c r="V148" s="23">
        <v>1165.3000000000002</v>
      </c>
      <c r="W148" s="23"/>
    </row>
    <row r="149" spans="1:23" x14ac:dyDescent="0.35">
      <c r="A149" s="15">
        <v>132</v>
      </c>
      <c r="B149" s="15">
        <v>380</v>
      </c>
      <c r="C149" s="20" t="s">
        <v>575</v>
      </c>
      <c r="D149" s="15" t="s">
        <v>14</v>
      </c>
      <c r="E149" s="15" t="s">
        <v>7</v>
      </c>
      <c r="F149" s="23">
        <v>96.2</v>
      </c>
      <c r="G149" s="23">
        <v>95.8</v>
      </c>
      <c r="H149" s="23">
        <v>99.3</v>
      </c>
      <c r="I149" s="23">
        <v>96.7</v>
      </c>
      <c r="J149" s="23">
        <v>94.9</v>
      </c>
      <c r="K149" s="23">
        <v>98.4</v>
      </c>
      <c r="L149" s="23">
        <v>581.29999999999995</v>
      </c>
      <c r="M149" s="23">
        <v>94</v>
      </c>
      <c r="N149" s="23">
        <v>97.7</v>
      </c>
      <c r="O149" s="23">
        <v>98.4</v>
      </c>
      <c r="P149" s="23">
        <v>100.7</v>
      </c>
      <c r="Q149" s="23">
        <v>95.8</v>
      </c>
      <c r="R149" s="23">
        <v>97.2</v>
      </c>
      <c r="S149" s="23">
        <v>583.80000000000007</v>
      </c>
      <c r="T149" s="23"/>
      <c r="U149" s="23"/>
      <c r="V149" s="23">
        <v>1165.0999999999999</v>
      </c>
      <c r="W149" s="23"/>
    </row>
    <row r="150" spans="1:23" x14ac:dyDescent="0.35">
      <c r="A150" s="15">
        <v>133</v>
      </c>
      <c r="B150" s="15">
        <v>310</v>
      </c>
      <c r="C150" s="20" t="s">
        <v>576</v>
      </c>
      <c r="D150" s="15" t="s">
        <v>17</v>
      </c>
      <c r="E150" s="15" t="s">
        <v>7</v>
      </c>
      <c r="F150" s="23">
        <v>97.2</v>
      </c>
      <c r="G150" s="23">
        <v>98.8</v>
      </c>
      <c r="H150" s="23">
        <v>98.4</v>
      </c>
      <c r="I150" s="23">
        <v>95.6</v>
      </c>
      <c r="J150" s="23">
        <v>97.3</v>
      </c>
      <c r="K150" s="23">
        <v>103.2</v>
      </c>
      <c r="L150" s="23">
        <v>590.5</v>
      </c>
      <c r="M150" s="23">
        <v>96.4</v>
      </c>
      <c r="N150" s="23">
        <v>96</v>
      </c>
      <c r="O150" s="23">
        <v>96.4</v>
      </c>
      <c r="P150" s="23">
        <v>95.1</v>
      </c>
      <c r="Q150" s="23">
        <v>93</v>
      </c>
      <c r="R150" s="23">
        <v>97.6</v>
      </c>
      <c r="S150" s="23">
        <v>574.5</v>
      </c>
      <c r="T150" s="23"/>
      <c r="U150" s="23"/>
      <c r="V150" s="23">
        <v>1165</v>
      </c>
      <c r="W150" s="23"/>
    </row>
    <row r="151" spans="1:23" x14ac:dyDescent="0.35">
      <c r="A151" s="15">
        <v>134</v>
      </c>
      <c r="B151" s="15">
        <v>446</v>
      </c>
      <c r="C151" s="20" t="s">
        <v>577</v>
      </c>
      <c r="D151" s="15" t="s">
        <v>13</v>
      </c>
      <c r="E151" s="15" t="s">
        <v>2</v>
      </c>
      <c r="F151" s="23">
        <v>94.2</v>
      </c>
      <c r="G151" s="23">
        <v>100.5</v>
      </c>
      <c r="H151" s="23">
        <v>93</v>
      </c>
      <c r="I151" s="23">
        <v>99.3</v>
      </c>
      <c r="J151" s="23">
        <v>98.7</v>
      </c>
      <c r="K151" s="23">
        <v>98.5</v>
      </c>
      <c r="L151" s="23">
        <v>584.20000000000005</v>
      </c>
      <c r="M151" s="23">
        <v>89.4</v>
      </c>
      <c r="N151" s="23">
        <v>94.5</v>
      </c>
      <c r="O151" s="23">
        <v>99.4</v>
      </c>
      <c r="P151" s="23">
        <v>100.9</v>
      </c>
      <c r="Q151" s="23">
        <v>98.5</v>
      </c>
      <c r="R151" s="23">
        <v>97.8</v>
      </c>
      <c r="S151" s="23">
        <v>580.5</v>
      </c>
      <c r="T151" s="23"/>
      <c r="U151" s="23"/>
      <c r="V151" s="23">
        <v>1164.7</v>
      </c>
      <c r="W151" s="23"/>
    </row>
    <row r="152" spans="1:23" x14ac:dyDescent="0.35">
      <c r="A152" s="15">
        <v>135</v>
      </c>
      <c r="B152" s="15">
        <v>420</v>
      </c>
      <c r="C152" s="20" t="s">
        <v>578</v>
      </c>
      <c r="D152" s="15" t="s">
        <v>14</v>
      </c>
      <c r="E152" s="15" t="s">
        <v>2</v>
      </c>
      <c r="F152" s="23">
        <v>96.6</v>
      </c>
      <c r="G152" s="23">
        <v>97.1</v>
      </c>
      <c r="H152" s="23">
        <v>100.5</v>
      </c>
      <c r="I152" s="23">
        <v>100.5</v>
      </c>
      <c r="J152" s="23">
        <v>93.8</v>
      </c>
      <c r="K152" s="23">
        <v>100.9</v>
      </c>
      <c r="L152" s="23">
        <v>589.4</v>
      </c>
      <c r="M152" s="23">
        <v>98</v>
      </c>
      <c r="N152" s="23">
        <v>90.2</v>
      </c>
      <c r="O152" s="23">
        <v>97.1</v>
      </c>
      <c r="P152" s="23">
        <v>96.2</v>
      </c>
      <c r="Q152" s="23">
        <v>95.3</v>
      </c>
      <c r="R152" s="23">
        <v>98.3</v>
      </c>
      <c r="S152" s="23">
        <v>575.09999999999991</v>
      </c>
      <c r="T152" s="23"/>
      <c r="U152" s="23"/>
      <c r="V152" s="23">
        <v>1164.5</v>
      </c>
      <c r="W152" s="23"/>
    </row>
    <row r="153" spans="1:23" x14ac:dyDescent="0.35">
      <c r="A153" s="15">
        <v>136</v>
      </c>
      <c r="B153" s="15">
        <v>545</v>
      </c>
      <c r="C153" s="20" t="s">
        <v>579</v>
      </c>
      <c r="D153" s="15" t="s">
        <v>11</v>
      </c>
      <c r="E153" s="15" t="s">
        <v>7</v>
      </c>
      <c r="F153" s="23">
        <v>92</v>
      </c>
      <c r="G153" s="23">
        <v>91.9</v>
      </c>
      <c r="H153" s="23">
        <v>99.4</v>
      </c>
      <c r="I153" s="23">
        <v>99.2</v>
      </c>
      <c r="J153" s="23">
        <v>97.1</v>
      </c>
      <c r="K153" s="23">
        <v>99.4</v>
      </c>
      <c r="L153" s="23">
        <v>579</v>
      </c>
      <c r="M153" s="23">
        <v>97.4</v>
      </c>
      <c r="N153" s="23">
        <v>98.7</v>
      </c>
      <c r="O153" s="23">
        <v>99.4</v>
      </c>
      <c r="P153" s="23">
        <v>97.3</v>
      </c>
      <c r="Q153" s="23">
        <v>98.1</v>
      </c>
      <c r="R153" s="23">
        <v>94.5</v>
      </c>
      <c r="S153" s="23">
        <v>585.4</v>
      </c>
      <c r="T153" s="23"/>
      <c r="U153" s="23"/>
      <c r="V153" s="23">
        <v>1164.4000000000001</v>
      </c>
      <c r="W153" s="23"/>
    </row>
    <row r="154" spans="1:23" x14ac:dyDescent="0.35">
      <c r="A154" s="15">
        <v>137</v>
      </c>
      <c r="B154" s="15">
        <v>571</v>
      </c>
      <c r="C154" s="20" t="s">
        <v>580</v>
      </c>
      <c r="D154" s="15" t="s">
        <v>10</v>
      </c>
      <c r="E154" s="15" t="s">
        <v>2</v>
      </c>
      <c r="F154" s="23">
        <v>99.7</v>
      </c>
      <c r="G154" s="23">
        <v>94.5</v>
      </c>
      <c r="H154" s="23">
        <v>98</v>
      </c>
      <c r="I154" s="23">
        <v>99.4</v>
      </c>
      <c r="J154" s="23">
        <v>93.2</v>
      </c>
      <c r="K154" s="23">
        <v>97.2</v>
      </c>
      <c r="L154" s="23">
        <v>582</v>
      </c>
      <c r="M154" s="23">
        <v>90.4</v>
      </c>
      <c r="N154" s="23">
        <v>93.7</v>
      </c>
      <c r="O154" s="23">
        <v>100.6</v>
      </c>
      <c r="P154" s="23">
        <v>97</v>
      </c>
      <c r="Q154" s="23">
        <v>99.4</v>
      </c>
      <c r="R154" s="23">
        <v>100.8</v>
      </c>
      <c r="S154" s="23">
        <v>581.9</v>
      </c>
      <c r="T154" s="23"/>
      <c r="U154" s="23"/>
      <c r="V154" s="23">
        <v>1163.9000000000001</v>
      </c>
      <c r="W154" s="23"/>
    </row>
    <row r="155" spans="1:23" x14ac:dyDescent="0.35">
      <c r="A155" s="15">
        <v>138</v>
      </c>
      <c r="B155" s="15">
        <v>344</v>
      </c>
      <c r="C155" s="20" t="s">
        <v>581</v>
      </c>
      <c r="D155" s="15" t="s">
        <v>48</v>
      </c>
      <c r="E155" s="15" t="s">
        <v>7</v>
      </c>
      <c r="F155" s="23">
        <v>97</v>
      </c>
      <c r="G155" s="23">
        <v>95.5</v>
      </c>
      <c r="H155" s="23">
        <v>98</v>
      </c>
      <c r="I155" s="23">
        <v>95.4</v>
      </c>
      <c r="J155" s="23">
        <v>96.3</v>
      </c>
      <c r="K155" s="23">
        <v>98.3</v>
      </c>
      <c r="L155" s="23">
        <v>580.5</v>
      </c>
      <c r="M155" s="23">
        <v>92.4</v>
      </c>
      <c r="N155" s="23">
        <v>96.9</v>
      </c>
      <c r="O155" s="23">
        <v>100.3</v>
      </c>
      <c r="P155" s="23">
        <v>96.2</v>
      </c>
      <c r="Q155" s="23">
        <v>98.5</v>
      </c>
      <c r="R155" s="23">
        <v>98.7</v>
      </c>
      <c r="S155" s="23">
        <v>583</v>
      </c>
      <c r="T155" s="23"/>
      <c r="U155" s="23"/>
      <c r="V155" s="23">
        <v>1163.5</v>
      </c>
      <c r="W155" s="23"/>
    </row>
    <row r="156" spans="1:23" x14ac:dyDescent="0.35">
      <c r="A156" s="15">
        <v>139</v>
      </c>
      <c r="B156" s="15">
        <v>652</v>
      </c>
      <c r="C156" s="20" t="s">
        <v>582</v>
      </c>
      <c r="D156" s="15" t="s">
        <v>5</v>
      </c>
      <c r="E156" s="15" t="s">
        <v>2</v>
      </c>
      <c r="F156" s="23">
        <v>89.5</v>
      </c>
      <c r="G156" s="23">
        <v>96.7</v>
      </c>
      <c r="H156" s="23">
        <v>97.8</v>
      </c>
      <c r="I156" s="23">
        <v>101.6</v>
      </c>
      <c r="J156" s="23">
        <v>96</v>
      </c>
      <c r="K156" s="23">
        <v>99</v>
      </c>
      <c r="L156" s="23">
        <v>580.6</v>
      </c>
      <c r="M156" s="23">
        <v>95.5</v>
      </c>
      <c r="N156" s="23">
        <v>98.1</v>
      </c>
      <c r="O156" s="23">
        <v>95</v>
      </c>
      <c r="P156" s="23">
        <v>99.2</v>
      </c>
      <c r="Q156" s="23">
        <v>95</v>
      </c>
      <c r="R156" s="23">
        <v>99.6</v>
      </c>
      <c r="S156" s="23">
        <v>582.4</v>
      </c>
      <c r="T156" s="23"/>
      <c r="U156" s="23"/>
      <c r="V156" s="23">
        <v>1163</v>
      </c>
      <c r="W156" s="23"/>
    </row>
    <row r="157" spans="1:23" x14ac:dyDescent="0.35">
      <c r="A157" s="15">
        <v>140</v>
      </c>
      <c r="B157" s="15">
        <v>218</v>
      </c>
      <c r="C157" s="20" t="s">
        <v>583</v>
      </c>
      <c r="D157" s="15" t="s">
        <v>24</v>
      </c>
      <c r="E157" s="15" t="s">
        <v>2</v>
      </c>
      <c r="F157" s="23">
        <v>95.5</v>
      </c>
      <c r="G157" s="23">
        <v>97.9</v>
      </c>
      <c r="H157" s="23">
        <v>97.3</v>
      </c>
      <c r="I157" s="23">
        <v>96.6</v>
      </c>
      <c r="J157" s="23">
        <v>98.9</v>
      </c>
      <c r="K157" s="23">
        <v>94.8</v>
      </c>
      <c r="L157" s="23">
        <v>580.99999999999989</v>
      </c>
      <c r="M157" s="23">
        <v>95.4</v>
      </c>
      <c r="N157" s="23">
        <v>94</v>
      </c>
      <c r="O157" s="23">
        <v>96.7</v>
      </c>
      <c r="P157" s="23">
        <v>100.5</v>
      </c>
      <c r="Q157" s="23">
        <v>97.8</v>
      </c>
      <c r="R157" s="23">
        <v>97.5</v>
      </c>
      <c r="S157" s="23">
        <v>581.90000000000009</v>
      </c>
      <c r="T157" s="23"/>
      <c r="U157" s="23"/>
      <c r="V157" s="23">
        <v>1162.9000000000001</v>
      </c>
      <c r="W157" s="23"/>
    </row>
    <row r="158" spans="1:23" x14ac:dyDescent="0.35">
      <c r="A158" s="15">
        <v>141</v>
      </c>
      <c r="B158" s="15">
        <v>287</v>
      </c>
      <c r="C158" s="20" t="s">
        <v>584</v>
      </c>
      <c r="D158" s="15" t="s">
        <v>18</v>
      </c>
      <c r="E158" s="15" t="s">
        <v>2</v>
      </c>
      <c r="F158" s="23">
        <v>94.8</v>
      </c>
      <c r="G158" s="23">
        <v>97.8</v>
      </c>
      <c r="H158" s="23">
        <v>98.1</v>
      </c>
      <c r="I158" s="23">
        <v>96</v>
      </c>
      <c r="J158" s="23">
        <v>97.7</v>
      </c>
      <c r="K158" s="23">
        <v>97.7</v>
      </c>
      <c r="L158" s="23">
        <v>582.1</v>
      </c>
      <c r="M158" s="23">
        <v>95.9</v>
      </c>
      <c r="N158" s="23">
        <v>95.8</v>
      </c>
      <c r="O158" s="23">
        <v>94.5</v>
      </c>
      <c r="P158" s="23">
        <v>98.2</v>
      </c>
      <c r="Q158" s="23">
        <v>99.9</v>
      </c>
      <c r="R158" s="23">
        <v>96.3</v>
      </c>
      <c r="S158" s="23">
        <v>580.59999999999991</v>
      </c>
      <c r="T158" s="23"/>
      <c r="U158" s="23"/>
      <c r="V158" s="23">
        <v>1162.6999999999998</v>
      </c>
      <c r="W158" s="23"/>
    </row>
    <row r="159" spans="1:23" x14ac:dyDescent="0.35">
      <c r="A159" s="15">
        <v>142</v>
      </c>
      <c r="B159" s="15">
        <v>169</v>
      </c>
      <c r="C159" s="20" t="s">
        <v>585</v>
      </c>
      <c r="D159" s="15" t="s">
        <v>4</v>
      </c>
      <c r="E159" s="15" t="s">
        <v>2</v>
      </c>
      <c r="F159" s="23">
        <v>100.2</v>
      </c>
      <c r="G159" s="23">
        <v>95.4</v>
      </c>
      <c r="H159" s="23">
        <v>98.6</v>
      </c>
      <c r="I159" s="23">
        <v>98.2</v>
      </c>
      <c r="J159" s="23">
        <v>97.4</v>
      </c>
      <c r="K159" s="23">
        <v>99.3</v>
      </c>
      <c r="L159" s="23">
        <v>589.1</v>
      </c>
      <c r="M159" s="23">
        <v>98.4</v>
      </c>
      <c r="N159" s="23">
        <v>94.3</v>
      </c>
      <c r="O159" s="23">
        <v>93.7</v>
      </c>
      <c r="P159" s="23">
        <v>96.1</v>
      </c>
      <c r="Q159" s="23">
        <v>93.5</v>
      </c>
      <c r="R159" s="23">
        <v>96.1</v>
      </c>
      <c r="S159" s="23">
        <v>572.1</v>
      </c>
      <c r="T159" s="23"/>
      <c r="U159" s="23"/>
      <c r="V159" s="23">
        <v>1161.2</v>
      </c>
      <c r="W159" s="23"/>
    </row>
    <row r="160" spans="1:23" x14ac:dyDescent="0.35">
      <c r="A160" s="15">
        <v>143</v>
      </c>
      <c r="B160" s="15">
        <v>154</v>
      </c>
      <c r="C160" s="20" t="s">
        <v>586</v>
      </c>
      <c r="D160" s="15" t="s">
        <v>35</v>
      </c>
      <c r="E160" s="15" t="s">
        <v>7</v>
      </c>
      <c r="F160" s="23">
        <v>97</v>
      </c>
      <c r="G160" s="23">
        <v>97.3</v>
      </c>
      <c r="H160" s="23">
        <v>94.5</v>
      </c>
      <c r="I160" s="23">
        <v>98.4</v>
      </c>
      <c r="J160" s="23">
        <v>100.1</v>
      </c>
      <c r="K160" s="23">
        <v>95.1</v>
      </c>
      <c r="L160" s="23">
        <v>582.4</v>
      </c>
      <c r="M160" s="23">
        <v>93.8</v>
      </c>
      <c r="N160" s="23">
        <v>98.9</v>
      </c>
      <c r="O160" s="23">
        <v>96.1</v>
      </c>
      <c r="P160" s="23">
        <v>94.1</v>
      </c>
      <c r="Q160" s="23">
        <v>95.2</v>
      </c>
      <c r="R160" s="23">
        <v>100.7</v>
      </c>
      <c r="S160" s="23">
        <v>578.79999999999995</v>
      </c>
      <c r="T160" s="23"/>
      <c r="U160" s="23"/>
      <c r="V160" s="23">
        <v>1161.1999999999998</v>
      </c>
      <c r="W160" s="23"/>
    </row>
    <row r="161" spans="1:23" x14ac:dyDescent="0.35">
      <c r="A161" s="15">
        <v>144</v>
      </c>
      <c r="B161" s="15">
        <v>316</v>
      </c>
      <c r="C161" s="20" t="s">
        <v>587</v>
      </c>
      <c r="D161" s="15" t="s">
        <v>35</v>
      </c>
      <c r="E161" s="15" t="s">
        <v>2</v>
      </c>
      <c r="F161" s="23">
        <v>96.7</v>
      </c>
      <c r="G161" s="23">
        <v>98.1</v>
      </c>
      <c r="H161" s="23">
        <v>95.5</v>
      </c>
      <c r="I161" s="23">
        <v>95.2</v>
      </c>
      <c r="J161" s="23">
        <v>96.8</v>
      </c>
      <c r="K161" s="23">
        <v>97</v>
      </c>
      <c r="L161" s="23">
        <v>579.29999999999995</v>
      </c>
      <c r="M161" s="23">
        <v>94.1</v>
      </c>
      <c r="N161" s="23">
        <v>101</v>
      </c>
      <c r="O161" s="23">
        <v>93.7</v>
      </c>
      <c r="P161" s="23">
        <v>98.7</v>
      </c>
      <c r="Q161" s="23">
        <v>98.4</v>
      </c>
      <c r="R161" s="23">
        <v>95.5</v>
      </c>
      <c r="S161" s="23">
        <v>581.4</v>
      </c>
      <c r="T161" s="23"/>
      <c r="U161" s="23"/>
      <c r="V161" s="23">
        <v>1160.6999999999998</v>
      </c>
      <c r="W161" s="23"/>
    </row>
    <row r="162" spans="1:23" x14ac:dyDescent="0.35">
      <c r="A162" s="15">
        <v>145</v>
      </c>
      <c r="B162" s="15">
        <v>493</v>
      </c>
      <c r="C162" s="20" t="s">
        <v>588</v>
      </c>
      <c r="D162" s="15" t="s">
        <v>41</v>
      </c>
      <c r="E162" s="15" t="s">
        <v>2</v>
      </c>
      <c r="F162" s="23">
        <v>93.3</v>
      </c>
      <c r="G162" s="23">
        <v>97.9</v>
      </c>
      <c r="H162" s="23">
        <v>97</v>
      </c>
      <c r="I162" s="23">
        <v>94.2</v>
      </c>
      <c r="J162" s="23">
        <v>98.2</v>
      </c>
      <c r="K162" s="23">
        <v>96.8</v>
      </c>
      <c r="L162" s="23">
        <v>577.4</v>
      </c>
      <c r="M162" s="23">
        <v>95.2</v>
      </c>
      <c r="N162" s="23">
        <v>93.1</v>
      </c>
      <c r="O162" s="23">
        <v>98.9</v>
      </c>
      <c r="P162" s="23">
        <v>97.2</v>
      </c>
      <c r="Q162" s="23">
        <v>99.7</v>
      </c>
      <c r="R162" s="23">
        <v>98.7</v>
      </c>
      <c r="S162" s="23">
        <v>582.80000000000007</v>
      </c>
      <c r="T162" s="23"/>
      <c r="U162" s="23"/>
      <c r="V162" s="23">
        <v>1160.2</v>
      </c>
      <c r="W162" s="23"/>
    </row>
    <row r="163" spans="1:23" x14ac:dyDescent="0.35">
      <c r="A163" s="15">
        <v>146</v>
      </c>
      <c r="B163" s="15">
        <v>418</v>
      </c>
      <c r="C163" s="20" t="s">
        <v>589</v>
      </c>
      <c r="D163" s="15" t="s">
        <v>26</v>
      </c>
      <c r="E163" s="15" t="s">
        <v>2</v>
      </c>
      <c r="F163" s="23">
        <v>95.8</v>
      </c>
      <c r="G163" s="23">
        <v>98.9</v>
      </c>
      <c r="H163" s="23">
        <v>98.9</v>
      </c>
      <c r="I163" s="23">
        <v>96.7</v>
      </c>
      <c r="J163" s="23">
        <v>98.5</v>
      </c>
      <c r="K163" s="23">
        <v>98.2</v>
      </c>
      <c r="L163" s="23">
        <v>587</v>
      </c>
      <c r="M163" s="23">
        <v>96.4</v>
      </c>
      <c r="N163" s="23">
        <v>95.7</v>
      </c>
      <c r="O163" s="23">
        <v>94.6</v>
      </c>
      <c r="P163" s="23">
        <v>96</v>
      </c>
      <c r="Q163" s="23">
        <v>97.1</v>
      </c>
      <c r="R163" s="23">
        <v>93</v>
      </c>
      <c r="S163" s="23">
        <v>572.80000000000007</v>
      </c>
      <c r="T163" s="23"/>
      <c r="U163" s="23"/>
      <c r="V163" s="23">
        <v>1159.8000000000002</v>
      </c>
      <c r="W163" s="23"/>
    </row>
    <row r="164" spans="1:23" x14ac:dyDescent="0.35">
      <c r="A164" s="15">
        <v>147</v>
      </c>
      <c r="B164" s="15">
        <v>323</v>
      </c>
      <c r="C164" s="20" t="s">
        <v>590</v>
      </c>
      <c r="D164" s="15" t="s">
        <v>17</v>
      </c>
      <c r="E164" s="15" t="s">
        <v>22</v>
      </c>
      <c r="F164" s="23">
        <v>96.6</v>
      </c>
      <c r="G164" s="23">
        <v>95.7</v>
      </c>
      <c r="H164" s="23">
        <v>96.3</v>
      </c>
      <c r="I164" s="23">
        <v>97.3</v>
      </c>
      <c r="J164" s="23">
        <v>96.7</v>
      </c>
      <c r="K164" s="23">
        <v>99.5</v>
      </c>
      <c r="L164" s="23">
        <v>582.1</v>
      </c>
      <c r="M164" s="23">
        <v>91.3</v>
      </c>
      <c r="N164" s="23">
        <v>97.6</v>
      </c>
      <c r="O164" s="23">
        <v>97.7</v>
      </c>
      <c r="P164" s="23">
        <v>95.1</v>
      </c>
      <c r="Q164" s="23">
        <v>99.6</v>
      </c>
      <c r="R164" s="23">
        <v>94.9</v>
      </c>
      <c r="S164" s="23">
        <v>576.19999999999993</v>
      </c>
      <c r="T164" s="23"/>
      <c r="U164" s="23"/>
      <c r="V164" s="23">
        <v>1158.3</v>
      </c>
      <c r="W164" s="23"/>
    </row>
    <row r="165" spans="1:23" x14ac:dyDescent="0.35">
      <c r="A165" s="15">
        <v>148</v>
      </c>
      <c r="B165" s="15">
        <v>168</v>
      </c>
      <c r="C165" s="20" t="s">
        <v>591</v>
      </c>
      <c r="D165" s="15" t="s">
        <v>13</v>
      </c>
      <c r="E165" s="15" t="s">
        <v>7</v>
      </c>
      <c r="F165" s="23">
        <v>95.9</v>
      </c>
      <c r="G165" s="23">
        <v>99.5</v>
      </c>
      <c r="H165" s="23">
        <v>97</v>
      </c>
      <c r="I165" s="23">
        <v>94.5</v>
      </c>
      <c r="J165" s="23">
        <v>96.7</v>
      </c>
      <c r="K165" s="23">
        <v>95.6</v>
      </c>
      <c r="L165" s="23">
        <v>579.19999999999993</v>
      </c>
      <c r="M165" s="23">
        <v>94.3</v>
      </c>
      <c r="N165" s="23">
        <v>96.1</v>
      </c>
      <c r="O165" s="23">
        <v>96.6</v>
      </c>
      <c r="P165" s="23">
        <v>98.1</v>
      </c>
      <c r="Q165" s="23">
        <v>96.9</v>
      </c>
      <c r="R165" s="23">
        <v>96.6</v>
      </c>
      <c r="S165" s="23">
        <v>578.6</v>
      </c>
      <c r="T165" s="23"/>
      <c r="U165" s="23"/>
      <c r="V165" s="23">
        <v>1157.8</v>
      </c>
      <c r="W165" s="23"/>
    </row>
    <row r="166" spans="1:23" x14ac:dyDescent="0.35">
      <c r="A166" s="15">
        <v>149</v>
      </c>
      <c r="B166" s="15">
        <v>589</v>
      </c>
      <c r="C166" s="20" t="s">
        <v>592</v>
      </c>
      <c r="D166" s="15" t="s">
        <v>14</v>
      </c>
      <c r="E166" s="15" t="s">
        <v>2</v>
      </c>
      <c r="F166" s="23">
        <v>98.1</v>
      </c>
      <c r="G166" s="23">
        <v>98.5</v>
      </c>
      <c r="H166" s="23">
        <v>101.2</v>
      </c>
      <c r="I166" s="23">
        <v>98.9</v>
      </c>
      <c r="J166" s="23">
        <v>98.2</v>
      </c>
      <c r="K166" s="23">
        <v>99.2</v>
      </c>
      <c r="L166" s="23">
        <v>594.1</v>
      </c>
      <c r="M166" s="23">
        <v>88.5</v>
      </c>
      <c r="N166" s="23">
        <v>97.1</v>
      </c>
      <c r="O166" s="23">
        <v>91.1</v>
      </c>
      <c r="P166" s="23">
        <v>90.7</v>
      </c>
      <c r="Q166" s="23">
        <v>97.5</v>
      </c>
      <c r="R166" s="23">
        <v>97.8</v>
      </c>
      <c r="S166" s="23">
        <v>562.69999999999993</v>
      </c>
      <c r="T166" s="23"/>
      <c r="U166" s="23"/>
      <c r="V166" s="23">
        <v>1156.8</v>
      </c>
      <c r="W166" s="23"/>
    </row>
    <row r="167" spans="1:23" x14ac:dyDescent="0.35">
      <c r="A167" s="15">
        <v>150</v>
      </c>
      <c r="B167" s="15">
        <v>561</v>
      </c>
      <c r="C167" s="20" t="s">
        <v>593</v>
      </c>
      <c r="D167" s="15" t="s">
        <v>11</v>
      </c>
      <c r="E167" s="15" t="s">
        <v>2</v>
      </c>
      <c r="F167" s="23">
        <v>91.6</v>
      </c>
      <c r="G167" s="23">
        <v>98</v>
      </c>
      <c r="H167" s="23">
        <v>96.2</v>
      </c>
      <c r="I167" s="23">
        <v>98.2</v>
      </c>
      <c r="J167" s="23">
        <v>98.7</v>
      </c>
      <c r="K167" s="23">
        <v>98.6</v>
      </c>
      <c r="L167" s="23">
        <v>581.29999999999995</v>
      </c>
      <c r="M167" s="23">
        <v>95.8</v>
      </c>
      <c r="N167" s="23">
        <v>96.6</v>
      </c>
      <c r="O167" s="23">
        <v>95.8</v>
      </c>
      <c r="P167" s="23">
        <v>96.3</v>
      </c>
      <c r="Q167" s="23">
        <v>93.2</v>
      </c>
      <c r="R167" s="23">
        <v>97</v>
      </c>
      <c r="S167" s="23">
        <v>574.70000000000005</v>
      </c>
      <c r="T167" s="23"/>
      <c r="U167" s="23"/>
      <c r="V167" s="23">
        <v>1156</v>
      </c>
      <c r="W167" s="23"/>
    </row>
    <row r="168" spans="1:23" x14ac:dyDescent="0.35">
      <c r="A168" s="15">
        <v>151</v>
      </c>
      <c r="B168" s="15">
        <v>274</v>
      </c>
      <c r="C168" s="20" t="s">
        <v>594</v>
      </c>
      <c r="D168" s="15" t="s">
        <v>47</v>
      </c>
      <c r="E168" s="15" t="s">
        <v>7</v>
      </c>
      <c r="F168" s="23">
        <v>100</v>
      </c>
      <c r="G168" s="23">
        <v>96.3</v>
      </c>
      <c r="H168" s="23">
        <v>99.2</v>
      </c>
      <c r="I168" s="23">
        <v>102.1</v>
      </c>
      <c r="J168" s="23">
        <v>97.4</v>
      </c>
      <c r="K168" s="23">
        <v>91.7</v>
      </c>
      <c r="L168" s="23">
        <v>586.70000000000005</v>
      </c>
      <c r="M168" s="23">
        <v>94.3</v>
      </c>
      <c r="N168" s="23">
        <v>92.5</v>
      </c>
      <c r="O168" s="23">
        <v>97.5</v>
      </c>
      <c r="P168" s="23">
        <v>98.4</v>
      </c>
      <c r="Q168" s="23">
        <v>91.6</v>
      </c>
      <c r="R168" s="23">
        <v>94.9</v>
      </c>
      <c r="S168" s="23">
        <v>569.20000000000005</v>
      </c>
      <c r="T168" s="23"/>
      <c r="U168" s="23"/>
      <c r="V168" s="23">
        <v>1155.9000000000001</v>
      </c>
      <c r="W168" s="23"/>
    </row>
    <row r="169" spans="1:23" x14ac:dyDescent="0.35">
      <c r="A169" s="15">
        <v>152</v>
      </c>
      <c r="B169" s="15">
        <v>126</v>
      </c>
      <c r="C169" s="20" t="s">
        <v>595</v>
      </c>
      <c r="D169" s="15" t="s">
        <v>13</v>
      </c>
      <c r="E169" s="15" t="s">
        <v>22</v>
      </c>
      <c r="F169" s="23">
        <v>99.3</v>
      </c>
      <c r="G169" s="23">
        <v>94.9</v>
      </c>
      <c r="H169" s="23">
        <v>93.8</v>
      </c>
      <c r="I169" s="23">
        <v>96.9</v>
      </c>
      <c r="J169" s="23">
        <v>95.5</v>
      </c>
      <c r="K169" s="23">
        <v>95.4</v>
      </c>
      <c r="L169" s="23">
        <v>575.79999999999995</v>
      </c>
      <c r="M169" s="23">
        <v>97.4</v>
      </c>
      <c r="N169" s="23">
        <v>95.4</v>
      </c>
      <c r="O169" s="23">
        <v>97.4</v>
      </c>
      <c r="P169" s="23">
        <v>93.4</v>
      </c>
      <c r="Q169" s="23">
        <v>99.8</v>
      </c>
      <c r="R169" s="23">
        <v>96.5</v>
      </c>
      <c r="S169" s="23">
        <v>579.90000000000009</v>
      </c>
      <c r="T169" s="23"/>
      <c r="U169" s="23"/>
      <c r="V169" s="23">
        <v>1155.7</v>
      </c>
      <c r="W169" s="23"/>
    </row>
    <row r="170" spans="1:23" x14ac:dyDescent="0.35">
      <c r="A170" s="15">
        <v>153</v>
      </c>
      <c r="B170" s="15">
        <v>524</v>
      </c>
      <c r="C170" s="20" t="s">
        <v>596</v>
      </c>
      <c r="D170" s="15" t="s">
        <v>49</v>
      </c>
      <c r="E170" s="15" t="s">
        <v>7</v>
      </c>
      <c r="F170" s="23">
        <v>96.1</v>
      </c>
      <c r="G170" s="23">
        <v>96.7</v>
      </c>
      <c r="H170" s="23">
        <v>96.9</v>
      </c>
      <c r="I170" s="23">
        <v>99.7</v>
      </c>
      <c r="J170" s="23">
        <v>97.1</v>
      </c>
      <c r="K170" s="23">
        <v>98.3</v>
      </c>
      <c r="L170" s="23">
        <v>584.79999999999995</v>
      </c>
      <c r="M170" s="23">
        <v>95</v>
      </c>
      <c r="N170" s="23">
        <v>92</v>
      </c>
      <c r="O170" s="23">
        <v>95.7</v>
      </c>
      <c r="P170" s="23">
        <v>94.7</v>
      </c>
      <c r="Q170" s="23">
        <v>95.5</v>
      </c>
      <c r="R170" s="23">
        <v>96.5</v>
      </c>
      <c r="S170" s="23">
        <v>569.4</v>
      </c>
      <c r="T170" s="23"/>
      <c r="U170" s="23"/>
      <c r="V170" s="23">
        <v>1154.1999999999998</v>
      </c>
      <c r="W170" s="23"/>
    </row>
    <row r="171" spans="1:23" x14ac:dyDescent="0.35">
      <c r="A171" s="15">
        <v>154</v>
      </c>
      <c r="B171" s="15">
        <v>409</v>
      </c>
      <c r="C171" s="20" t="s">
        <v>597</v>
      </c>
      <c r="D171" s="15" t="s">
        <v>11</v>
      </c>
      <c r="E171" s="15" t="s">
        <v>2</v>
      </c>
      <c r="F171" s="23">
        <v>97.4</v>
      </c>
      <c r="G171" s="23">
        <v>94.4</v>
      </c>
      <c r="H171" s="23">
        <v>95.6</v>
      </c>
      <c r="I171" s="23">
        <v>98.3</v>
      </c>
      <c r="J171" s="23">
        <v>96.4</v>
      </c>
      <c r="K171" s="23">
        <v>96.3</v>
      </c>
      <c r="L171" s="23">
        <v>578.4</v>
      </c>
      <c r="M171" s="23">
        <v>96.3</v>
      </c>
      <c r="N171" s="23">
        <v>95.8</v>
      </c>
      <c r="O171" s="23">
        <v>96.5</v>
      </c>
      <c r="P171" s="23">
        <v>95.7</v>
      </c>
      <c r="Q171" s="23">
        <v>95</v>
      </c>
      <c r="R171" s="23">
        <v>95.8</v>
      </c>
      <c r="S171" s="23">
        <v>575.1</v>
      </c>
      <c r="T171" s="23"/>
      <c r="U171" s="23"/>
      <c r="V171" s="23">
        <v>1153.5</v>
      </c>
      <c r="W171" s="23"/>
    </row>
    <row r="172" spans="1:23" x14ac:dyDescent="0.35">
      <c r="A172" s="15">
        <v>155</v>
      </c>
      <c r="B172" s="15">
        <v>573</v>
      </c>
      <c r="C172" s="20" t="s">
        <v>598</v>
      </c>
      <c r="D172" s="15" t="s">
        <v>14</v>
      </c>
      <c r="E172" s="15" t="s">
        <v>7</v>
      </c>
      <c r="F172" s="23">
        <v>96.1</v>
      </c>
      <c r="G172" s="23">
        <v>99.2</v>
      </c>
      <c r="H172" s="23">
        <v>96.2</v>
      </c>
      <c r="I172" s="23">
        <v>95.7</v>
      </c>
      <c r="J172" s="23">
        <v>95.5</v>
      </c>
      <c r="K172" s="23">
        <v>96.8</v>
      </c>
      <c r="L172" s="23">
        <v>579.5</v>
      </c>
      <c r="M172" s="23">
        <v>92.9</v>
      </c>
      <c r="N172" s="23">
        <v>98.6</v>
      </c>
      <c r="O172" s="23">
        <v>94.6</v>
      </c>
      <c r="P172" s="23">
        <v>97.2</v>
      </c>
      <c r="Q172" s="23">
        <v>94.7</v>
      </c>
      <c r="R172" s="23">
        <v>95.9</v>
      </c>
      <c r="S172" s="23">
        <v>573.9</v>
      </c>
      <c r="T172" s="23"/>
      <c r="U172" s="23"/>
      <c r="V172" s="23">
        <v>1153.4000000000001</v>
      </c>
      <c r="W172" s="23"/>
    </row>
    <row r="173" spans="1:23" x14ac:dyDescent="0.35">
      <c r="A173" s="15">
        <v>156</v>
      </c>
      <c r="B173" s="15">
        <v>223</v>
      </c>
      <c r="C173" s="20" t="s">
        <v>599</v>
      </c>
      <c r="D173" s="15" t="s">
        <v>17</v>
      </c>
      <c r="E173" s="15" t="s">
        <v>22</v>
      </c>
      <c r="F173" s="23">
        <v>94.9</v>
      </c>
      <c r="G173" s="23">
        <v>96.4</v>
      </c>
      <c r="H173" s="23">
        <v>94</v>
      </c>
      <c r="I173" s="23">
        <v>94.9</v>
      </c>
      <c r="J173" s="23">
        <v>97.2</v>
      </c>
      <c r="K173" s="23">
        <v>97.3</v>
      </c>
      <c r="L173" s="23">
        <v>574.70000000000005</v>
      </c>
      <c r="M173" s="23">
        <v>95.2</v>
      </c>
      <c r="N173" s="23">
        <v>91.7</v>
      </c>
      <c r="O173" s="23">
        <v>100.6</v>
      </c>
      <c r="P173" s="23">
        <v>98.3</v>
      </c>
      <c r="Q173" s="23">
        <v>95.2</v>
      </c>
      <c r="R173" s="23">
        <v>97.6</v>
      </c>
      <c r="S173" s="23">
        <v>578.6</v>
      </c>
      <c r="T173" s="23"/>
      <c r="U173" s="23"/>
      <c r="V173" s="23">
        <v>1153.3000000000002</v>
      </c>
      <c r="W173" s="23"/>
    </row>
    <row r="174" spans="1:23" x14ac:dyDescent="0.35">
      <c r="A174" s="15">
        <v>157</v>
      </c>
      <c r="B174" s="15">
        <v>268</v>
      </c>
      <c r="C174" s="20" t="s">
        <v>600</v>
      </c>
      <c r="D174" s="15" t="s">
        <v>49</v>
      </c>
      <c r="E174" s="15" t="s">
        <v>7</v>
      </c>
      <c r="F174" s="23">
        <v>98.6</v>
      </c>
      <c r="G174" s="23">
        <v>95.2</v>
      </c>
      <c r="H174" s="23">
        <v>96.3</v>
      </c>
      <c r="I174" s="23">
        <v>93</v>
      </c>
      <c r="J174" s="23">
        <v>98</v>
      </c>
      <c r="K174" s="23">
        <v>92.6</v>
      </c>
      <c r="L174" s="23">
        <v>573.70000000000005</v>
      </c>
      <c r="M174" s="23">
        <v>92.9</v>
      </c>
      <c r="N174" s="23">
        <v>98.5</v>
      </c>
      <c r="O174" s="23">
        <v>97.2</v>
      </c>
      <c r="P174" s="23">
        <v>100.7</v>
      </c>
      <c r="Q174" s="23">
        <v>94.3</v>
      </c>
      <c r="R174" s="23">
        <v>94.9</v>
      </c>
      <c r="S174" s="23">
        <v>578.5</v>
      </c>
      <c r="T174" s="23"/>
      <c r="U174" s="23"/>
      <c r="V174" s="23">
        <v>1152.2</v>
      </c>
      <c r="W174" s="23"/>
    </row>
    <row r="175" spans="1:23" x14ac:dyDescent="0.35">
      <c r="A175" s="15">
        <v>158</v>
      </c>
      <c r="B175" s="15">
        <v>593</v>
      </c>
      <c r="C175" s="20" t="s">
        <v>601</v>
      </c>
      <c r="D175" s="15" t="s">
        <v>45</v>
      </c>
      <c r="E175" s="15" t="s">
        <v>7</v>
      </c>
      <c r="F175" s="23">
        <v>95.5</v>
      </c>
      <c r="G175" s="23">
        <v>96.7</v>
      </c>
      <c r="H175" s="23">
        <v>94.8</v>
      </c>
      <c r="I175" s="23">
        <v>95.9</v>
      </c>
      <c r="J175" s="23">
        <v>96.5</v>
      </c>
      <c r="K175" s="23">
        <v>96.4</v>
      </c>
      <c r="L175" s="23">
        <v>575.79999999999995</v>
      </c>
      <c r="M175" s="23">
        <v>96.9</v>
      </c>
      <c r="N175" s="23">
        <v>93.4</v>
      </c>
      <c r="O175" s="23">
        <v>97.4</v>
      </c>
      <c r="P175" s="23">
        <v>95.6</v>
      </c>
      <c r="Q175" s="23">
        <v>95.4</v>
      </c>
      <c r="R175" s="23">
        <v>97.3</v>
      </c>
      <c r="S175" s="23">
        <v>576</v>
      </c>
      <c r="T175" s="23"/>
      <c r="U175" s="23"/>
      <c r="V175" s="23">
        <v>1151.8</v>
      </c>
      <c r="W175" s="23"/>
    </row>
    <row r="176" spans="1:23" x14ac:dyDescent="0.35">
      <c r="A176" s="15">
        <v>159</v>
      </c>
      <c r="B176" s="15">
        <v>586</v>
      </c>
      <c r="C176" s="20" t="s">
        <v>602</v>
      </c>
      <c r="D176" s="15" t="s">
        <v>27</v>
      </c>
      <c r="E176" s="15" t="s">
        <v>7</v>
      </c>
      <c r="F176" s="23">
        <v>97.2</v>
      </c>
      <c r="G176" s="23">
        <v>95.6</v>
      </c>
      <c r="H176" s="23">
        <v>93.5</v>
      </c>
      <c r="I176" s="23">
        <v>94.2</v>
      </c>
      <c r="J176" s="23">
        <v>95.8</v>
      </c>
      <c r="K176" s="23">
        <v>93.6</v>
      </c>
      <c r="L176" s="23">
        <v>569.9</v>
      </c>
      <c r="M176" s="23">
        <v>97.6</v>
      </c>
      <c r="N176" s="23">
        <v>97</v>
      </c>
      <c r="O176" s="23">
        <v>95.5</v>
      </c>
      <c r="P176" s="23">
        <v>98.1</v>
      </c>
      <c r="Q176" s="23">
        <v>94.2</v>
      </c>
      <c r="R176" s="23">
        <v>97.3</v>
      </c>
      <c r="S176" s="23">
        <v>579.70000000000005</v>
      </c>
      <c r="T176" s="23"/>
      <c r="U176" s="23"/>
      <c r="V176" s="23">
        <v>1149.5999999999999</v>
      </c>
      <c r="W176" s="23"/>
    </row>
    <row r="177" spans="1:23" x14ac:dyDescent="0.35">
      <c r="A177" s="15">
        <v>160</v>
      </c>
      <c r="B177" s="15">
        <v>357</v>
      </c>
      <c r="C177" s="20" t="s">
        <v>603</v>
      </c>
      <c r="D177" s="15" t="s">
        <v>10</v>
      </c>
      <c r="E177" s="15" t="s">
        <v>7</v>
      </c>
      <c r="F177" s="23">
        <v>99.1</v>
      </c>
      <c r="G177" s="23">
        <v>96.3</v>
      </c>
      <c r="H177" s="23">
        <v>97.6</v>
      </c>
      <c r="I177" s="23">
        <v>98.4</v>
      </c>
      <c r="J177" s="23">
        <v>99.8</v>
      </c>
      <c r="K177" s="23">
        <v>98.8</v>
      </c>
      <c r="L177" s="23">
        <v>590</v>
      </c>
      <c r="M177" s="23">
        <v>91.2</v>
      </c>
      <c r="N177" s="23">
        <v>97</v>
      </c>
      <c r="O177" s="23">
        <v>100.5</v>
      </c>
      <c r="P177" s="23">
        <v>87.1</v>
      </c>
      <c r="Q177" s="23">
        <v>87.7</v>
      </c>
      <c r="R177" s="23">
        <v>95.8</v>
      </c>
      <c r="S177" s="23">
        <v>559.29999999999995</v>
      </c>
      <c r="T177" s="23"/>
      <c r="U177" s="23"/>
      <c r="V177" s="23">
        <v>1149.3</v>
      </c>
      <c r="W177" s="23"/>
    </row>
    <row r="178" spans="1:23" x14ac:dyDescent="0.35">
      <c r="A178" s="15">
        <v>161</v>
      </c>
      <c r="B178" s="15">
        <v>322</v>
      </c>
      <c r="C178" s="20" t="s">
        <v>604</v>
      </c>
      <c r="D178" s="15" t="s">
        <v>26</v>
      </c>
      <c r="E178" s="15" t="s">
        <v>2</v>
      </c>
      <c r="F178" s="23">
        <v>96.1</v>
      </c>
      <c r="G178" s="23">
        <v>94.7</v>
      </c>
      <c r="H178" s="23">
        <v>92.1</v>
      </c>
      <c r="I178" s="23">
        <v>94.8</v>
      </c>
      <c r="J178" s="23">
        <v>97.9</v>
      </c>
      <c r="K178" s="23">
        <v>97.9</v>
      </c>
      <c r="L178" s="23">
        <v>573.5</v>
      </c>
      <c r="M178" s="23">
        <v>95.4</v>
      </c>
      <c r="N178" s="23">
        <v>93.8</v>
      </c>
      <c r="O178" s="23">
        <v>95</v>
      </c>
      <c r="P178" s="23">
        <v>99</v>
      </c>
      <c r="Q178" s="23">
        <v>96.5</v>
      </c>
      <c r="R178" s="23">
        <v>95.9</v>
      </c>
      <c r="S178" s="23">
        <v>575.6</v>
      </c>
      <c r="T178" s="23"/>
      <c r="U178" s="23"/>
      <c r="V178" s="23">
        <v>1149.0999999999999</v>
      </c>
      <c r="W178" s="23"/>
    </row>
    <row r="179" spans="1:23" x14ac:dyDescent="0.35">
      <c r="A179" s="15">
        <v>162</v>
      </c>
      <c r="B179" s="15">
        <v>509</v>
      </c>
      <c r="C179" s="20" t="s">
        <v>605</v>
      </c>
      <c r="D179" s="15" t="s">
        <v>21</v>
      </c>
      <c r="E179" s="15" t="s">
        <v>2</v>
      </c>
      <c r="F179" s="23">
        <v>98.5</v>
      </c>
      <c r="G179" s="23">
        <v>101</v>
      </c>
      <c r="H179" s="23">
        <v>97</v>
      </c>
      <c r="I179" s="23">
        <v>94.6</v>
      </c>
      <c r="J179" s="23">
        <v>92.1</v>
      </c>
      <c r="K179" s="23">
        <v>97.7</v>
      </c>
      <c r="L179" s="23">
        <v>580.90000000000009</v>
      </c>
      <c r="M179" s="23">
        <v>85.6</v>
      </c>
      <c r="N179" s="23">
        <v>95.3</v>
      </c>
      <c r="O179" s="23">
        <v>101</v>
      </c>
      <c r="P179" s="23">
        <v>96.4</v>
      </c>
      <c r="Q179" s="23">
        <v>95</v>
      </c>
      <c r="R179" s="23">
        <v>94.3</v>
      </c>
      <c r="S179" s="23">
        <v>567.59999999999991</v>
      </c>
      <c r="T179" s="23"/>
      <c r="U179" s="23"/>
      <c r="V179" s="23">
        <v>1148.5</v>
      </c>
      <c r="W179" s="23"/>
    </row>
    <row r="180" spans="1:23" x14ac:dyDescent="0.35">
      <c r="A180" s="15">
        <v>163</v>
      </c>
      <c r="B180" s="15">
        <v>122</v>
      </c>
      <c r="C180" s="20" t="s">
        <v>606</v>
      </c>
      <c r="D180" s="15" t="s">
        <v>12</v>
      </c>
      <c r="E180" s="15" t="s">
        <v>7</v>
      </c>
      <c r="F180" s="23">
        <v>97.7</v>
      </c>
      <c r="G180" s="23">
        <v>95.4</v>
      </c>
      <c r="H180" s="23">
        <v>93.7</v>
      </c>
      <c r="I180" s="23">
        <v>95.2</v>
      </c>
      <c r="J180" s="23">
        <v>94.5</v>
      </c>
      <c r="K180" s="23">
        <v>94.7</v>
      </c>
      <c r="L180" s="23">
        <v>571.20000000000005</v>
      </c>
      <c r="M180" s="23">
        <v>91.1</v>
      </c>
      <c r="N180" s="23">
        <v>96.9</v>
      </c>
      <c r="O180" s="23">
        <v>97.3</v>
      </c>
      <c r="P180" s="23">
        <v>94.1</v>
      </c>
      <c r="Q180" s="23">
        <v>99.9</v>
      </c>
      <c r="R180" s="23">
        <v>97.8</v>
      </c>
      <c r="S180" s="23">
        <v>577.09999999999991</v>
      </c>
      <c r="T180" s="23"/>
      <c r="U180" s="23"/>
      <c r="V180" s="23">
        <v>1148.3</v>
      </c>
      <c r="W180" s="23"/>
    </row>
    <row r="181" spans="1:23" x14ac:dyDescent="0.35">
      <c r="A181" s="15">
        <v>164</v>
      </c>
      <c r="B181" s="15">
        <v>129</v>
      </c>
      <c r="C181" s="20" t="s">
        <v>607</v>
      </c>
      <c r="D181" s="15" t="s">
        <v>26</v>
      </c>
      <c r="E181" s="15" t="s">
        <v>7</v>
      </c>
      <c r="F181" s="23">
        <v>95.2</v>
      </c>
      <c r="G181" s="23">
        <v>96.5</v>
      </c>
      <c r="H181" s="23">
        <v>93.5</v>
      </c>
      <c r="I181" s="23">
        <v>94.3</v>
      </c>
      <c r="J181" s="23">
        <v>97.7</v>
      </c>
      <c r="K181" s="23">
        <v>96.5</v>
      </c>
      <c r="L181" s="23">
        <v>573.70000000000005</v>
      </c>
      <c r="M181" s="23">
        <v>97</v>
      </c>
      <c r="N181" s="23">
        <v>93.2</v>
      </c>
      <c r="O181" s="23">
        <v>96.8</v>
      </c>
      <c r="P181" s="23">
        <v>94.9</v>
      </c>
      <c r="Q181" s="23">
        <v>97.5</v>
      </c>
      <c r="R181" s="23">
        <v>94.7</v>
      </c>
      <c r="S181" s="23">
        <v>574.1</v>
      </c>
      <c r="T181" s="23"/>
      <c r="U181" s="23"/>
      <c r="V181" s="23">
        <v>1147.8000000000002</v>
      </c>
      <c r="W181" s="23"/>
    </row>
    <row r="182" spans="1:23" x14ac:dyDescent="0.35">
      <c r="A182" s="15">
        <v>165</v>
      </c>
      <c r="B182" s="15">
        <v>535</v>
      </c>
      <c r="C182" s="20" t="s">
        <v>608</v>
      </c>
      <c r="D182" s="15" t="s">
        <v>50</v>
      </c>
      <c r="E182" s="15" t="s">
        <v>7</v>
      </c>
      <c r="F182" s="23">
        <v>92.8</v>
      </c>
      <c r="G182" s="23">
        <v>96.7</v>
      </c>
      <c r="H182" s="23">
        <v>95.9</v>
      </c>
      <c r="I182" s="23">
        <v>98.8</v>
      </c>
      <c r="J182" s="23">
        <v>99.4</v>
      </c>
      <c r="K182" s="23">
        <v>94.1</v>
      </c>
      <c r="L182" s="23">
        <v>577.70000000000005</v>
      </c>
      <c r="M182" s="23">
        <v>91</v>
      </c>
      <c r="N182" s="23">
        <v>93.4</v>
      </c>
      <c r="O182" s="23">
        <v>97.2</v>
      </c>
      <c r="P182" s="23">
        <v>94.9</v>
      </c>
      <c r="Q182" s="23">
        <v>94.6</v>
      </c>
      <c r="R182" s="23">
        <v>94.8</v>
      </c>
      <c r="S182" s="23">
        <v>565.9</v>
      </c>
      <c r="T182" s="23"/>
      <c r="U182" s="23"/>
      <c r="V182" s="23">
        <v>1143.5999999999999</v>
      </c>
      <c r="W182" s="23"/>
    </row>
    <row r="183" spans="1:23" x14ac:dyDescent="0.35">
      <c r="A183" s="15">
        <v>166</v>
      </c>
      <c r="B183" s="15">
        <v>555</v>
      </c>
      <c r="C183" s="20" t="s">
        <v>609</v>
      </c>
      <c r="D183" s="15" t="s">
        <v>4</v>
      </c>
      <c r="E183" s="15" t="s">
        <v>2</v>
      </c>
      <c r="F183" s="23">
        <v>100.5</v>
      </c>
      <c r="G183" s="23">
        <v>95.7</v>
      </c>
      <c r="H183" s="23">
        <v>96.1</v>
      </c>
      <c r="I183" s="23">
        <v>96.2</v>
      </c>
      <c r="J183" s="23">
        <v>96.7</v>
      </c>
      <c r="K183" s="23">
        <v>99.6</v>
      </c>
      <c r="L183" s="23">
        <v>584.79999999999995</v>
      </c>
      <c r="M183" s="23">
        <v>95.1</v>
      </c>
      <c r="N183" s="23">
        <v>89.8</v>
      </c>
      <c r="O183" s="23">
        <v>92.5</v>
      </c>
      <c r="P183" s="23">
        <v>93.9</v>
      </c>
      <c r="Q183" s="23">
        <v>95.5</v>
      </c>
      <c r="R183" s="23">
        <v>91.9</v>
      </c>
      <c r="S183" s="23">
        <v>558.69999999999993</v>
      </c>
      <c r="T183" s="23"/>
      <c r="U183" s="23"/>
      <c r="V183" s="23">
        <v>1143.5</v>
      </c>
      <c r="W183" s="23"/>
    </row>
    <row r="184" spans="1:23" x14ac:dyDescent="0.35">
      <c r="A184" s="15">
        <v>167</v>
      </c>
      <c r="B184" s="15">
        <v>563</v>
      </c>
      <c r="C184" s="20" t="s">
        <v>610</v>
      </c>
      <c r="D184" s="15" t="s">
        <v>11</v>
      </c>
      <c r="E184" s="15" t="s">
        <v>7</v>
      </c>
      <c r="F184" s="23">
        <v>97.1</v>
      </c>
      <c r="G184" s="23">
        <v>99.1</v>
      </c>
      <c r="H184" s="23">
        <v>99.1</v>
      </c>
      <c r="I184" s="23">
        <v>98.7</v>
      </c>
      <c r="J184" s="23">
        <v>96.3</v>
      </c>
      <c r="K184" s="23">
        <v>93.7</v>
      </c>
      <c r="L184" s="23">
        <v>584</v>
      </c>
      <c r="M184" s="23">
        <v>93.8</v>
      </c>
      <c r="N184" s="23">
        <v>88.6</v>
      </c>
      <c r="O184" s="23">
        <v>96.5</v>
      </c>
      <c r="P184" s="23">
        <v>95</v>
      </c>
      <c r="Q184" s="23">
        <v>91.5</v>
      </c>
      <c r="R184" s="23">
        <v>92.5</v>
      </c>
      <c r="S184" s="23">
        <v>557.9</v>
      </c>
      <c r="T184" s="23"/>
      <c r="U184" s="23"/>
      <c r="V184" s="23">
        <v>1141.9000000000001</v>
      </c>
      <c r="W184" s="23"/>
    </row>
    <row r="185" spans="1:23" x14ac:dyDescent="0.35">
      <c r="A185" s="15">
        <v>168</v>
      </c>
      <c r="B185" s="15">
        <v>341</v>
      </c>
      <c r="C185" s="20" t="s">
        <v>611</v>
      </c>
      <c r="D185" s="15" t="s">
        <v>18</v>
      </c>
      <c r="E185" s="15" t="s">
        <v>7</v>
      </c>
      <c r="F185" s="23">
        <v>92.4</v>
      </c>
      <c r="G185" s="23">
        <v>97.6</v>
      </c>
      <c r="H185" s="23">
        <v>94.7</v>
      </c>
      <c r="I185" s="23">
        <v>93.9</v>
      </c>
      <c r="J185" s="23">
        <v>98.1</v>
      </c>
      <c r="K185" s="23">
        <v>96.7</v>
      </c>
      <c r="L185" s="23">
        <v>573.40000000000009</v>
      </c>
      <c r="M185" s="23">
        <v>85.2</v>
      </c>
      <c r="N185" s="23">
        <v>94.6</v>
      </c>
      <c r="O185" s="23">
        <v>92.6</v>
      </c>
      <c r="P185" s="23">
        <v>97.4</v>
      </c>
      <c r="Q185" s="23">
        <v>100</v>
      </c>
      <c r="R185" s="23">
        <v>97</v>
      </c>
      <c r="S185" s="23">
        <v>566.79999999999995</v>
      </c>
      <c r="T185" s="23"/>
      <c r="U185" s="23"/>
      <c r="V185" s="23">
        <v>1140.2</v>
      </c>
      <c r="W185" s="23"/>
    </row>
    <row r="186" spans="1:23" x14ac:dyDescent="0.35">
      <c r="A186" s="15">
        <v>169</v>
      </c>
      <c r="B186" s="15">
        <v>444</v>
      </c>
      <c r="C186" s="20" t="s">
        <v>612</v>
      </c>
      <c r="D186" s="15" t="s">
        <v>41</v>
      </c>
      <c r="E186" s="15" t="s">
        <v>7</v>
      </c>
      <c r="F186" s="23">
        <v>93.9</v>
      </c>
      <c r="G186" s="23">
        <v>95.5</v>
      </c>
      <c r="H186" s="23">
        <v>97.9</v>
      </c>
      <c r="I186" s="23">
        <v>92.8</v>
      </c>
      <c r="J186" s="23">
        <v>97.4</v>
      </c>
      <c r="K186" s="23">
        <v>96.1</v>
      </c>
      <c r="L186" s="23">
        <v>573.6</v>
      </c>
      <c r="M186" s="23">
        <v>94.9</v>
      </c>
      <c r="N186" s="23">
        <v>92.7</v>
      </c>
      <c r="O186" s="23">
        <v>84.7</v>
      </c>
      <c r="P186" s="23">
        <v>99.1</v>
      </c>
      <c r="Q186" s="23">
        <v>99</v>
      </c>
      <c r="R186" s="23">
        <v>92.9</v>
      </c>
      <c r="S186" s="23">
        <v>563.29999999999995</v>
      </c>
      <c r="T186" s="23"/>
      <c r="U186" s="23"/>
      <c r="V186" s="23">
        <v>1136.9000000000001</v>
      </c>
      <c r="W186" s="23"/>
    </row>
    <row r="187" spans="1:23" x14ac:dyDescent="0.35">
      <c r="A187" s="15">
        <v>170</v>
      </c>
      <c r="B187" s="15">
        <v>631</v>
      </c>
      <c r="C187" s="20" t="s">
        <v>613</v>
      </c>
      <c r="D187" s="15" t="s">
        <v>48</v>
      </c>
      <c r="E187" s="15" t="s">
        <v>22</v>
      </c>
      <c r="F187" s="23">
        <v>90.4</v>
      </c>
      <c r="G187" s="23">
        <v>90.4</v>
      </c>
      <c r="H187" s="23">
        <v>98</v>
      </c>
      <c r="I187" s="23">
        <v>94.9</v>
      </c>
      <c r="J187" s="23">
        <v>94.6</v>
      </c>
      <c r="K187" s="23">
        <v>94.6</v>
      </c>
      <c r="L187" s="23">
        <v>562.90000000000009</v>
      </c>
      <c r="M187" s="23">
        <v>91.2</v>
      </c>
      <c r="N187" s="23">
        <v>95</v>
      </c>
      <c r="O187" s="23">
        <v>93.6</v>
      </c>
      <c r="P187" s="23">
        <v>98</v>
      </c>
      <c r="Q187" s="23">
        <v>96.6</v>
      </c>
      <c r="R187" s="23">
        <v>98.5</v>
      </c>
      <c r="S187" s="23">
        <v>572.9</v>
      </c>
      <c r="T187" s="23"/>
      <c r="U187" s="23"/>
      <c r="V187" s="23">
        <v>1135.8000000000002</v>
      </c>
      <c r="W187" s="23"/>
    </row>
    <row r="188" spans="1:23" x14ac:dyDescent="0.35">
      <c r="A188" s="15">
        <v>171</v>
      </c>
      <c r="B188" s="15">
        <v>603</v>
      </c>
      <c r="C188" s="20" t="s">
        <v>614</v>
      </c>
      <c r="D188" s="15" t="s">
        <v>30</v>
      </c>
      <c r="E188" s="15" t="s">
        <v>22</v>
      </c>
      <c r="F188" s="23">
        <v>99.2</v>
      </c>
      <c r="G188" s="23">
        <v>91.9</v>
      </c>
      <c r="H188" s="23">
        <v>92.4</v>
      </c>
      <c r="I188" s="23">
        <v>94.9</v>
      </c>
      <c r="J188" s="23">
        <v>89.3</v>
      </c>
      <c r="K188" s="23">
        <v>94.7</v>
      </c>
      <c r="L188" s="23">
        <v>562.4</v>
      </c>
      <c r="M188" s="23">
        <v>96</v>
      </c>
      <c r="N188" s="23">
        <v>94.8</v>
      </c>
      <c r="O188" s="23">
        <v>94.8</v>
      </c>
      <c r="P188" s="23">
        <v>93.8</v>
      </c>
      <c r="Q188" s="23">
        <v>93.5</v>
      </c>
      <c r="R188" s="23">
        <v>96.7</v>
      </c>
      <c r="S188" s="23">
        <v>569.6</v>
      </c>
      <c r="T188" s="23"/>
      <c r="U188" s="23"/>
      <c r="V188" s="23">
        <v>1132</v>
      </c>
      <c r="W188" s="23"/>
    </row>
    <row r="189" spans="1:23" x14ac:dyDescent="0.35">
      <c r="A189" s="15">
        <v>172</v>
      </c>
      <c r="B189" s="15">
        <v>245</v>
      </c>
      <c r="C189" s="20" t="s">
        <v>615</v>
      </c>
      <c r="D189" s="15" t="s">
        <v>11</v>
      </c>
      <c r="E189" s="15" t="s">
        <v>7</v>
      </c>
      <c r="F189" s="23">
        <v>92</v>
      </c>
      <c r="G189" s="23">
        <v>94.6</v>
      </c>
      <c r="H189" s="23">
        <v>99.1</v>
      </c>
      <c r="I189" s="23">
        <v>91.5</v>
      </c>
      <c r="J189" s="23">
        <v>95</v>
      </c>
      <c r="K189" s="23">
        <v>97</v>
      </c>
      <c r="L189" s="23">
        <v>569.20000000000005</v>
      </c>
      <c r="M189" s="23">
        <v>93.5</v>
      </c>
      <c r="N189" s="23">
        <v>92.1</v>
      </c>
      <c r="O189" s="23">
        <v>93.3</v>
      </c>
      <c r="P189" s="23">
        <v>93.9</v>
      </c>
      <c r="Q189" s="23">
        <v>90.9</v>
      </c>
      <c r="R189" s="23">
        <v>88.7</v>
      </c>
      <c r="S189" s="23">
        <v>552.4</v>
      </c>
      <c r="T189" s="23"/>
      <c r="U189" s="23"/>
      <c r="V189" s="23">
        <v>1121.5999999999999</v>
      </c>
      <c r="W189" s="23"/>
    </row>
    <row r="190" spans="1:23" x14ac:dyDescent="0.35">
      <c r="A190" s="15">
        <v>173</v>
      </c>
      <c r="B190" s="15">
        <v>495</v>
      </c>
      <c r="C190" s="20" t="s">
        <v>616</v>
      </c>
      <c r="D190" s="15" t="s">
        <v>34</v>
      </c>
      <c r="E190" s="15" t="s">
        <v>22</v>
      </c>
      <c r="F190" s="23">
        <v>92.1</v>
      </c>
      <c r="G190" s="23">
        <v>86.4</v>
      </c>
      <c r="H190" s="23">
        <v>96.4</v>
      </c>
      <c r="I190" s="23">
        <v>88.8</v>
      </c>
      <c r="J190" s="23">
        <v>91.8</v>
      </c>
      <c r="K190" s="23">
        <v>96</v>
      </c>
      <c r="L190" s="23">
        <v>551.5</v>
      </c>
      <c r="M190" s="23">
        <v>96.1</v>
      </c>
      <c r="N190" s="23">
        <v>94.3</v>
      </c>
      <c r="O190" s="23">
        <v>97.6</v>
      </c>
      <c r="P190" s="23">
        <v>96.1</v>
      </c>
      <c r="Q190" s="23">
        <v>94.7</v>
      </c>
      <c r="R190" s="23">
        <v>86.1</v>
      </c>
      <c r="S190" s="23">
        <v>564.9</v>
      </c>
      <c r="T190" s="23"/>
      <c r="U190" s="23"/>
      <c r="V190" s="23">
        <v>1116.4000000000001</v>
      </c>
      <c r="W190" s="23"/>
    </row>
    <row r="191" spans="1:23" x14ac:dyDescent="0.35">
      <c r="A191" s="15">
        <v>174</v>
      </c>
      <c r="B191" s="15">
        <v>512</v>
      </c>
      <c r="C191" s="20" t="s">
        <v>617</v>
      </c>
      <c r="D191" s="15" t="s">
        <v>11</v>
      </c>
      <c r="E191" s="15" t="s">
        <v>7</v>
      </c>
      <c r="F191" s="23">
        <v>94.2</v>
      </c>
      <c r="G191" s="23">
        <v>93.5</v>
      </c>
      <c r="H191" s="23">
        <v>88.6</v>
      </c>
      <c r="I191" s="23">
        <v>97.2</v>
      </c>
      <c r="J191" s="23">
        <v>87.6</v>
      </c>
      <c r="K191" s="23">
        <v>91.9</v>
      </c>
      <c r="L191" s="23">
        <v>552.99999999999989</v>
      </c>
      <c r="M191" s="23">
        <v>95.6</v>
      </c>
      <c r="N191" s="23">
        <v>91.4</v>
      </c>
      <c r="O191" s="23">
        <v>91.9</v>
      </c>
      <c r="P191" s="23">
        <v>92.1</v>
      </c>
      <c r="Q191" s="23">
        <v>93.8</v>
      </c>
      <c r="R191" s="23">
        <v>96.2</v>
      </c>
      <c r="S191" s="23">
        <v>561</v>
      </c>
      <c r="T191" s="23"/>
      <c r="U191" s="23"/>
      <c r="V191" s="23">
        <v>1114</v>
      </c>
      <c r="W191" s="23"/>
    </row>
    <row r="192" spans="1:23" x14ac:dyDescent="0.35">
      <c r="A192" s="15">
        <v>175</v>
      </c>
      <c r="B192" s="15">
        <v>448</v>
      </c>
      <c r="C192" s="20" t="s">
        <v>618</v>
      </c>
      <c r="D192" s="15" t="s">
        <v>12</v>
      </c>
      <c r="E192" s="15" t="s">
        <v>2</v>
      </c>
      <c r="F192" s="23"/>
      <c r="G192" s="23"/>
      <c r="H192" s="23"/>
      <c r="I192" s="23"/>
      <c r="J192" s="23"/>
      <c r="K192" s="23"/>
      <c r="L192" s="23" t="s">
        <v>409</v>
      </c>
      <c r="M192" s="23">
        <v>94.3</v>
      </c>
      <c r="N192" s="23">
        <v>95.9</v>
      </c>
      <c r="O192" s="23">
        <v>98.7</v>
      </c>
      <c r="P192" s="23">
        <v>96.8</v>
      </c>
      <c r="Q192" s="23">
        <v>101.7</v>
      </c>
      <c r="R192" s="23">
        <v>98.3</v>
      </c>
      <c r="S192" s="23">
        <v>585.69999999999993</v>
      </c>
      <c r="T192" s="23"/>
      <c r="U192" s="23"/>
      <c r="V192" s="23">
        <v>585.69999999999993</v>
      </c>
      <c r="W192" s="23"/>
    </row>
    <row r="193" spans="1:23" x14ac:dyDescent="0.35">
      <c r="A193" s="15">
        <v>176</v>
      </c>
      <c r="B193" s="15">
        <v>376</v>
      </c>
      <c r="C193" s="20" t="s">
        <v>619</v>
      </c>
      <c r="D193" s="15" t="s">
        <v>18</v>
      </c>
      <c r="E193" s="15" t="s">
        <v>2</v>
      </c>
      <c r="F193" s="23">
        <v>98.2</v>
      </c>
      <c r="G193" s="23">
        <v>94.9</v>
      </c>
      <c r="H193" s="23">
        <v>98.2</v>
      </c>
      <c r="I193" s="23">
        <v>93.8</v>
      </c>
      <c r="J193" s="23">
        <v>95.1</v>
      </c>
      <c r="K193" s="23">
        <v>95.1</v>
      </c>
      <c r="L193" s="23">
        <v>575.30000000000007</v>
      </c>
      <c r="M193" s="23"/>
      <c r="N193" s="23"/>
      <c r="O193" s="23"/>
      <c r="P193" s="23"/>
      <c r="Q193" s="23"/>
      <c r="R193" s="23"/>
      <c r="S193" s="23" t="s">
        <v>409</v>
      </c>
      <c r="T193" s="23"/>
      <c r="U193" s="23"/>
      <c r="V193" s="23">
        <v>575.29999999999995</v>
      </c>
      <c r="W193" s="23"/>
    </row>
    <row r="194" spans="1:23" x14ac:dyDescent="0.35">
      <c r="A194" s="15">
        <v>177</v>
      </c>
      <c r="B194" s="15">
        <v>290</v>
      </c>
      <c r="C194" s="20" t="s">
        <v>620</v>
      </c>
      <c r="D194" s="15" t="s">
        <v>26</v>
      </c>
      <c r="E194" s="15" t="s">
        <v>7</v>
      </c>
      <c r="F194" s="23">
        <v>94.5</v>
      </c>
      <c r="G194" s="23">
        <v>98.7</v>
      </c>
      <c r="H194" s="23">
        <v>89</v>
      </c>
      <c r="I194" s="23">
        <v>96.1</v>
      </c>
      <c r="J194" s="23">
        <v>96.8</v>
      </c>
      <c r="K194" s="23">
        <v>99.2</v>
      </c>
      <c r="L194" s="23">
        <v>574.29999999999995</v>
      </c>
      <c r="M194" s="23"/>
      <c r="N194" s="23"/>
      <c r="O194" s="23"/>
      <c r="P194" s="23"/>
      <c r="Q194" s="23"/>
      <c r="R194" s="23"/>
      <c r="S194" s="23" t="s">
        <v>621</v>
      </c>
      <c r="T194" s="23"/>
      <c r="U194" s="23"/>
      <c r="V194" s="23">
        <v>574.29999999999995</v>
      </c>
      <c r="W194" s="23"/>
    </row>
    <row r="196" spans="1:23" x14ac:dyDescent="0.35">
      <c r="B196" s="20" t="s">
        <v>622</v>
      </c>
    </row>
  </sheetData>
  <printOptions horizontalCentered="1"/>
  <pageMargins left="0.25" right="0.25" top="0.25" bottom="0.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DEECD3-3A71-42E9-BA8A-8545DA95A44C}">
  <dimension ref="A1:AA6"/>
  <sheetViews>
    <sheetView workbookViewId="0"/>
  </sheetViews>
  <sheetFormatPr defaultRowHeight="14.5" x14ac:dyDescent="0.35"/>
  <cols>
    <col min="1" max="1" width="7" bestFit="1" customWidth="1"/>
    <col min="2" max="2" width="22.7265625" bestFit="1" customWidth="1"/>
    <col min="3" max="3" width="6.81640625" bestFit="1" customWidth="1"/>
    <col min="4" max="9" width="7" hidden="1" customWidth="1"/>
    <col min="10" max="10" width="9.7265625" customWidth="1"/>
    <col min="11" max="16" width="7" hidden="1" customWidth="1"/>
    <col min="17" max="17" width="10.54296875" customWidth="1"/>
    <col min="18" max="18" width="10.26953125" customWidth="1"/>
  </cols>
  <sheetData>
    <row r="1" spans="1:27" s="3" customFormat="1" ht="18" x14ac:dyDescent="0.4">
      <c r="A1" s="35" t="s">
        <v>400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9"/>
      <c r="T1" s="39"/>
      <c r="U1" s="39"/>
      <c r="V1" s="39"/>
      <c r="W1" s="39"/>
      <c r="X1" s="39"/>
      <c r="Y1" s="39"/>
      <c r="Z1" s="39"/>
      <c r="AA1" s="39"/>
    </row>
    <row r="2" spans="1:27" s="3" customFormat="1" ht="18" x14ac:dyDescent="0.4">
      <c r="A2" s="35" t="s">
        <v>752</v>
      </c>
      <c r="B2" s="35"/>
      <c r="C2" s="36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9"/>
      <c r="T2" s="39"/>
      <c r="U2" s="39"/>
      <c r="V2" s="39"/>
      <c r="W2" s="39"/>
      <c r="X2" s="39"/>
      <c r="Y2" s="39"/>
      <c r="Z2" s="39"/>
      <c r="AA2" s="39"/>
    </row>
    <row r="3" spans="1:27" s="3" customFormat="1" ht="18" x14ac:dyDescent="0.4">
      <c r="A3" s="35" t="s">
        <v>424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9"/>
      <c r="T3" s="39"/>
      <c r="U3" s="39"/>
      <c r="V3" s="39"/>
      <c r="W3" s="39"/>
      <c r="X3" s="39"/>
      <c r="Y3" s="39"/>
      <c r="Z3" s="39"/>
      <c r="AA3" s="39"/>
    </row>
    <row r="4" spans="1:27" s="3" customFormat="1" ht="18" x14ac:dyDescent="0.4"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</row>
    <row r="5" spans="1:27" s="14" customFormat="1" ht="15.5" x14ac:dyDescent="0.35">
      <c r="A5" s="13" t="s">
        <v>386</v>
      </c>
      <c r="B5" s="14" t="s">
        <v>440</v>
      </c>
      <c r="C5" s="13" t="s">
        <v>1</v>
      </c>
      <c r="D5" s="13">
        <v>1</v>
      </c>
      <c r="E5" s="13">
        <v>2</v>
      </c>
      <c r="F5" s="13">
        <v>3</v>
      </c>
      <c r="G5" s="13">
        <v>4</v>
      </c>
      <c r="H5" s="13">
        <v>5</v>
      </c>
      <c r="I5" s="13">
        <v>6</v>
      </c>
      <c r="J5" s="13" t="s">
        <v>392</v>
      </c>
      <c r="K5" s="13">
        <v>1</v>
      </c>
      <c r="L5" s="13">
        <v>2</v>
      </c>
      <c r="M5" s="13">
        <v>3</v>
      </c>
      <c r="N5" s="13">
        <v>4</v>
      </c>
      <c r="O5" s="13">
        <v>5</v>
      </c>
      <c r="P5" s="13">
        <v>6</v>
      </c>
      <c r="Q5" s="13" t="s">
        <v>393</v>
      </c>
      <c r="R5" s="13" t="s">
        <v>385</v>
      </c>
      <c r="S5" s="13"/>
      <c r="T5" s="13"/>
      <c r="U5" s="13"/>
      <c r="V5" s="13"/>
      <c r="W5" s="13"/>
      <c r="X5" s="13"/>
      <c r="Y5" s="13"/>
      <c r="Z5" s="13"/>
      <c r="AA5" s="13"/>
    </row>
    <row r="6" spans="1:27" s="20" customFormat="1" ht="15.5" x14ac:dyDescent="0.35">
      <c r="A6" s="15">
        <v>1</v>
      </c>
      <c r="B6" s="20" t="s">
        <v>753</v>
      </c>
      <c r="C6" s="15" t="s">
        <v>10</v>
      </c>
      <c r="D6" s="23">
        <v>104.1</v>
      </c>
      <c r="E6" s="23">
        <v>101.4</v>
      </c>
      <c r="F6" s="23">
        <v>103.1</v>
      </c>
      <c r="G6" s="23">
        <v>103.1</v>
      </c>
      <c r="H6" s="23">
        <v>103.2</v>
      </c>
      <c r="I6" s="23">
        <v>104.5</v>
      </c>
      <c r="J6" s="23">
        <f t="shared" ref="J6" si="0">SUM(D6:I6)</f>
        <v>619.40000000000009</v>
      </c>
      <c r="K6" s="23">
        <v>102.9</v>
      </c>
      <c r="L6" s="23">
        <v>103.7</v>
      </c>
      <c r="M6" s="23">
        <v>103.6</v>
      </c>
      <c r="N6" s="23">
        <v>103.3</v>
      </c>
      <c r="O6" s="23">
        <v>102.5</v>
      </c>
      <c r="P6" s="23">
        <v>101.4</v>
      </c>
      <c r="Q6" s="23">
        <v>617.4</v>
      </c>
      <c r="R6" s="23">
        <f>Q6+J6</f>
        <v>1236.8000000000002</v>
      </c>
      <c r="S6" s="23"/>
      <c r="T6" s="15"/>
      <c r="U6" s="15"/>
      <c r="V6" s="15"/>
      <c r="W6" s="15"/>
      <c r="X6" s="15"/>
      <c r="Y6" s="15"/>
      <c r="Z6" s="15"/>
      <c r="AA6" s="15"/>
    </row>
  </sheetData>
  <printOptions horizontalCentered="1"/>
  <pageMargins left="0.2" right="0.2" top="0.75" bottom="0.75" header="0.3" footer="0.3"/>
  <pageSetup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6"/>
  <sheetViews>
    <sheetView tabSelected="1" workbookViewId="0"/>
  </sheetViews>
  <sheetFormatPr defaultRowHeight="14.5" x14ac:dyDescent="0.35"/>
  <cols>
    <col min="1" max="1" width="6.54296875" customWidth="1"/>
    <col min="2" max="2" width="10.453125" customWidth="1"/>
    <col min="3" max="3" width="13.1796875" customWidth="1"/>
    <col min="4" max="4" width="8.81640625" customWidth="1"/>
    <col min="5" max="8" width="7" hidden="1" customWidth="1"/>
    <col min="9" max="9" width="9.453125" customWidth="1"/>
    <col min="10" max="13" width="7" hidden="1" customWidth="1"/>
    <col min="14" max="14" width="8.54296875" customWidth="1"/>
    <col min="15" max="15" width="9.1796875" customWidth="1"/>
  </cols>
  <sheetData>
    <row r="1" spans="1:24" s="3" customFormat="1" ht="18" x14ac:dyDescent="0.4">
      <c r="A1" s="35" t="s">
        <v>400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3"/>
      <c r="Q1" s="33"/>
      <c r="R1" s="33"/>
      <c r="S1" s="33"/>
      <c r="T1" s="33"/>
      <c r="U1" s="33"/>
      <c r="V1" s="33"/>
      <c r="W1" s="33"/>
      <c r="X1" s="33"/>
    </row>
    <row r="2" spans="1:24" s="3" customFormat="1" ht="18" x14ac:dyDescent="0.4">
      <c r="A2" s="35" t="s">
        <v>413</v>
      </c>
      <c r="B2" s="35"/>
      <c r="C2" s="35"/>
      <c r="D2" s="36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3"/>
      <c r="Q2" s="33"/>
      <c r="R2" s="33"/>
      <c r="S2" s="33"/>
      <c r="T2" s="33"/>
      <c r="U2" s="33"/>
      <c r="V2" s="33"/>
      <c r="W2" s="33"/>
      <c r="X2" s="33"/>
    </row>
    <row r="3" spans="1:24" s="3" customFormat="1" ht="18" x14ac:dyDescent="0.4">
      <c r="A3" s="35" t="s">
        <v>402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3"/>
      <c r="Q3" s="33"/>
      <c r="R3" s="33"/>
      <c r="S3" s="33"/>
      <c r="T3" s="33"/>
      <c r="U3" s="33"/>
      <c r="V3" s="33"/>
      <c r="W3" s="33"/>
      <c r="X3" s="33"/>
    </row>
    <row r="4" spans="1:24" s="3" customFormat="1" ht="18" x14ac:dyDescent="0.4"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</row>
    <row r="5" spans="1:24" s="14" customFormat="1" ht="15.5" x14ac:dyDescent="0.35">
      <c r="A5" s="13" t="s">
        <v>386</v>
      </c>
      <c r="B5" s="14" t="s">
        <v>43</v>
      </c>
      <c r="C5" s="14" t="s">
        <v>44</v>
      </c>
      <c r="D5" s="13" t="s">
        <v>1</v>
      </c>
      <c r="E5" s="13">
        <v>1</v>
      </c>
      <c r="F5" s="13">
        <v>2</v>
      </c>
      <c r="G5" s="13">
        <v>3</v>
      </c>
      <c r="H5" s="13">
        <v>4</v>
      </c>
      <c r="I5" s="13" t="s">
        <v>392</v>
      </c>
      <c r="J5" s="13">
        <v>1</v>
      </c>
      <c r="K5" s="13">
        <v>2</v>
      </c>
      <c r="L5" s="13">
        <v>3</v>
      </c>
      <c r="M5" s="13">
        <v>4</v>
      </c>
      <c r="N5" s="13" t="s">
        <v>393</v>
      </c>
      <c r="O5" s="13" t="s">
        <v>385</v>
      </c>
      <c r="P5" s="13"/>
      <c r="Q5" s="13"/>
      <c r="R5" s="13"/>
      <c r="S5" s="13"/>
      <c r="T5" s="13"/>
      <c r="U5" s="13"/>
      <c r="V5" s="13"/>
      <c r="W5" s="13"/>
      <c r="X5" s="13"/>
    </row>
    <row r="6" spans="1:24" s="20" customFormat="1" ht="15.5" x14ac:dyDescent="0.35">
      <c r="A6" s="15">
        <v>1</v>
      </c>
      <c r="B6" s="20" t="s">
        <v>87</v>
      </c>
      <c r="C6" s="20" t="s">
        <v>401</v>
      </c>
      <c r="D6" s="15" t="s">
        <v>47</v>
      </c>
      <c r="E6" s="23">
        <v>102.5</v>
      </c>
      <c r="F6" s="23">
        <v>102.7</v>
      </c>
      <c r="G6" s="23">
        <v>101.4</v>
      </c>
      <c r="H6" s="23">
        <v>99.7</v>
      </c>
      <c r="I6" s="23">
        <f>SUM(E6:H6)</f>
        <v>406.3</v>
      </c>
      <c r="J6" s="23">
        <v>102</v>
      </c>
      <c r="K6" s="23">
        <v>105.1</v>
      </c>
      <c r="L6" s="23">
        <v>104.2</v>
      </c>
      <c r="M6" s="23">
        <v>103.2</v>
      </c>
      <c r="N6" s="23">
        <f>SUM(J6:M6)</f>
        <v>414.5</v>
      </c>
      <c r="O6" s="23">
        <f>I6+N6</f>
        <v>820.8</v>
      </c>
      <c r="P6" s="23"/>
      <c r="Q6" s="15"/>
      <c r="R6" s="15"/>
      <c r="S6" s="15"/>
      <c r="T6" s="15"/>
      <c r="U6" s="15"/>
      <c r="V6" s="15"/>
      <c r="W6" s="15"/>
      <c r="X6" s="15"/>
    </row>
  </sheetData>
  <printOptions horizontalCentered="1"/>
  <pageMargins left="0.7" right="0.7" top="1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W 3x20</vt:lpstr>
      <vt:lpstr>M 3x40</vt:lpstr>
      <vt:lpstr>M Prone</vt:lpstr>
      <vt:lpstr>WAR</vt:lpstr>
      <vt:lpstr>MAR</vt:lpstr>
      <vt:lpstr>M Para</vt:lpstr>
      <vt:lpstr>W Para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debbieorvin</dc:creator>
  <cp:lastModifiedBy>Reya Kempley</cp:lastModifiedBy>
  <cp:lastPrinted>2017-04-18T20:32:43Z</cp:lastPrinted>
  <dcterms:created xsi:type="dcterms:W3CDTF">2017-04-08T15:41:22Z</dcterms:created>
  <dcterms:modified xsi:type="dcterms:W3CDTF">2020-05-21T17:10:09Z</dcterms:modified>
</cp:coreProperties>
</file>