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750" yWindow="225" windowWidth="20730" windowHeight="11760"/>
  </bookViews>
  <sheets>
    <sheet name="Prone" sheetId="6" r:id="rId1"/>
    <sheet name="3x40" sheetId="5" r:id="rId2"/>
    <sheet name="3x20" sheetId="4" r:id="rId3"/>
    <sheet name="WAR" sheetId="3" r:id="rId4"/>
    <sheet name="MAR" sheetId="2" r:id="rId5"/>
    <sheet name="Para" sheetId="8" r:id="rId6"/>
  </sheets>
  <calcPr calcId="145621"/>
</workbook>
</file>

<file path=xl/calcChain.xml><?xml version="1.0" encoding="utf-8"?>
<calcChain xmlns="http://schemas.openxmlformats.org/spreadsheetml/2006/main">
  <c r="R71" i="2" l="1"/>
  <c r="K71" i="2"/>
  <c r="R70" i="2"/>
  <c r="K70" i="2"/>
  <c r="S70" i="2" s="1"/>
  <c r="R69" i="2"/>
  <c r="K69" i="2"/>
  <c r="R68" i="2"/>
  <c r="K68" i="2"/>
  <c r="R67" i="2"/>
  <c r="K67" i="2"/>
  <c r="R64" i="2"/>
  <c r="K64" i="2"/>
  <c r="R62" i="2"/>
  <c r="K62" i="2"/>
  <c r="R61" i="2"/>
  <c r="K61" i="2"/>
  <c r="R60" i="2"/>
  <c r="K60" i="2"/>
  <c r="R63" i="2"/>
  <c r="K63" i="2"/>
  <c r="R66" i="2"/>
  <c r="K66" i="2"/>
  <c r="R65" i="2"/>
  <c r="K65" i="2"/>
  <c r="N74" i="3"/>
  <c r="I74" i="3"/>
  <c r="N73" i="3"/>
  <c r="I73" i="3"/>
  <c r="O73" i="3" s="1"/>
  <c r="N72" i="3"/>
  <c r="I72" i="3"/>
  <c r="N71" i="3"/>
  <c r="I71" i="3"/>
  <c r="O71" i="3" s="1"/>
  <c r="N70" i="3"/>
  <c r="I70" i="3"/>
  <c r="N69" i="3"/>
  <c r="I69" i="3"/>
  <c r="O69" i="3" s="1"/>
  <c r="N68" i="3"/>
  <c r="I68" i="3"/>
  <c r="N67" i="3"/>
  <c r="I67" i="3"/>
  <c r="N66" i="3"/>
  <c r="I66" i="3"/>
  <c r="N65" i="3"/>
  <c r="I65" i="3"/>
  <c r="N64" i="3"/>
  <c r="I64" i="3"/>
  <c r="N61" i="3"/>
  <c r="I61" i="3"/>
  <c r="N63" i="3"/>
  <c r="I63" i="3"/>
  <c r="N60" i="3"/>
  <c r="I60" i="3"/>
  <c r="N57" i="3"/>
  <c r="I57" i="3"/>
  <c r="N62" i="3"/>
  <c r="I62" i="3"/>
  <c r="N58" i="3"/>
  <c r="I58" i="3"/>
  <c r="N59" i="3"/>
  <c r="I59" i="3"/>
  <c r="N56" i="3"/>
  <c r="I56" i="3"/>
  <c r="Q28" i="8"/>
  <c r="J28" i="8"/>
  <c r="R31" i="2"/>
  <c r="N25" i="3"/>
  <c r="N29" i="3"/>
  <c r="Q7" i="8"/>
  <c r="J23" i="8"/>
  <c r="Q17" i="8"/>
  <c r="J17" i="8"/>
  <c r="Q18" i="8"/>
  <c r="J18" i="8"/>
  <c r="J7" i="8"/>
  <c r="Q12" i="8"/>
  <c r="J12" i="8"/>
  <c r="AH62" i="5"/>
  <c r="AE62" i="5"/>
  <c r="Q62" i="5"/>
  <c r="AH61" i="5"/>
  <c r="AE61" i="5"/>
  <c r="Q61" i="5"/>
  <c r="AH60" i="5"/>
  <c r="AE60" i="5"/>
  <c r="Q60" i="5"/>
  <c r="AH58" i="5"/>
  <c r="AE58" i="5"/>
  <c r="Q58" i="5"/>
  <c r="AH59" i="5"/>
  <c r="AE59" i="5"/>
  <c r="Q59" i="5"/>
  <c r="AH57" i="5"/>
  <c r="AE57" i="5"/>
  <c r="Q57" i="5"/>
  <c r="AH56" i="5"/>
  <c r="AE56" i="5"/>
  <c r="Q56" i="5"/>
  <c r="AH55" i="5"/>
  <c r="AE55" i="5"/>
  <c r="Q55" i="5"/>
  <c r="AH53" i="5"/>
  <c r="AE53" i="5"/>
  <c r="Q53" i="5"/>
  <c r="AH54" i="5"/>
  <c r="AE54" i="5"/>
  <c r="Q54" i="5"/>
  <c r="AH52" i="5"/>
  <c r="AE52" i="5"/>
  <c r="Q52" i="5"/>
  <c r="V73" i="4"/>
  <c r="S73" i="4"/>
  <c r="K73" i="4"/>
  <c r="V72" i="4"/>
  <c r="S72" i="4"/>
  <c r="K72" i="4"/>
  <c r="V71" i="4"/>
  <c r="S71" i="4"/>
  <c r="K71" i="4"/>
  <c r="V70" i="4"/>
  <c r="S70" i="4"/>
  <c r="K70" i="4"/>
  <c r="V69" i="4"/>
  <c r="S69" i="4"/>
  <c r="K69" i="4"/>
  <c r="V68" i="4"/>
  <c r="S68" i="4"/>
  <c r="K68" i="4"/>
  <c r="V67" i="4"/>
  <c r="S67" i="4"/>
  <c r="K67" i="4"/>
  <c r="V66" i="4"/>
  <c r="S66" i="4"/>
  <c r="K66" i="4"/>
  <c r="V65" i="4"/>
  <c r="S65" i="4"/>
  <c r="K65" i="4"/>
  <c r="V64" i="4"/>
  <c r="S64" i="4"/>
  <c r="K64" i="4"/>
  <c r="V63" i="4"/>
  <c r="S63" i="4"/>
  <c r="K63" i="4"/>
  <c r="V62" i="4"/>
  <c r="S62" i="4"/>
  <c r="K62" i="4"/>
  <c r="V59" i="4"/>
  <c r="S59" i="4"/>
  <c r="K59" i="4"/>
  <c r="V61" i="4"/>
  <c r="S61" i="4"/>
  <c r="K61" i="4"/>
  <c r="V60" i="4"/>
  <c r="S60" i="4"/>
  <c r="K60" i="4"/>
  <c r="V56" i="4"/>
  <c r="S56" i="4"/>
  <c r="K56" i="4"/>
  <c r="V57" i="4"/>
  <c r="S57" i="4"/>
  <c r="K57" i="4"/>
  <c r="V58" i="4"/>
  <c r="S58" i="4"/>
  <c r="K58" i="4"/>
  <c r="I12" i="3"/>
  <c r="R44" i="6"/>
  <c r="N15" i="3"/>
  <c r="N11" i="3"/>
  <c r="N22" i="3"/>
  <c r="N20" i="3"/>
  <c r="N32" i="3"/>
  <c r="N30" i="3"/>
  <c r="N33" i="3"/>
  <c r="N17" i="3"/>
  <c r="N28" i="3"/>
  <c r="N10" i="3"/>
  <c r="N12" i="3"/>
  <c r="N21" i="3"/>
  <c r="N16" i="3"/>
  <c r="N13" i="3"/>
  <c r="N19" i="3"/>
  <c r="N24" i="3"/>
  <c r="N18" i="3"/>
  <c r="N26" i="3"/>
  <c r="N23" i="3"/>
  <c r="N27" i="3"/>
  <c r="N31" i="3"/>
  <c r="N34" i="3"/>
  <c r="N14" i="3"/>
  <c r="R27" i="2"/>
  <c r="R24" i="2"/>
  <c r="R13" i="2"/>
  <c r="R20" i="2"/>
  <c r="R15" i="2"/>
  <c r="R12" i="2"/>
  <c r="R19" i="2"/>
  <c r="R30" i="2"/>
  <c r="R17" i="2"/>
  <c r="R16" i="2"/>
  <c r="R11" i="2"/>
  <c r="R26" i="2"/>
  <c r="R14" i="2"/>
  <c r="R10" i="2"/>
  <c r="R18" i="2"/>
  <c r="R21" i="2"/>
  <c r="R25" i="2"/>
  <c r="R23" i="2"/>
  <c r="R22" i="2"/>
  <c r="R29" i="2"/>
  <c r="R28" i="2"/>
  <c r="R33" i="2"/>
  <c r="R32" i="2"/>
  <c r="R34" i="2"/>
  <c r="K14" i="4"/>
  <c r="K24" i="4"/>
  <c r="K17" i="4"/>
  <c r="S16" i="4"/>
  <c r="V16" i="4"/>
  <c r="S10" i="4"/>
  <c r="V10" i="4"/>
  <c r="S12" i="4"/>
  <c r="V12" i="4"/>
  <c r="S19" i="4"/>
  <c r="V19" i="4"/>
  <c r="S15" i="4"/>
  <c r="V15" i="4"/>
  <c r="S13" i="4"/>
  <c r="V13" i="4"/>
  <c r="S21" i="4"/>
  <c r="V21" i="4"/>
  <c r="S20" i="4"/>
  <c r="V20" i="4"/>
  <c r="S22" i="4"/>
  <c r="V22" i="4"/>
  <c r="S23" i="4"/>
  <c r="V23" i="4"/>
  <c r="S18" i="4"/>
  <c r="V18" i="4"/>
  <c r="S26" i="4"/>
  <c r="V26" i="4"/>
  <c r="S27" i="4"/>
  <c r="V27" i="4"/>
  <c r="S28" i="4"/>
  <c r="V28" i="4"/>
  <c r="S25" i="4"/>
  <c r="V25" i="4"/>
  <c r="S32" i="4"/>
  <c r="V32" i="4"/>
  <c r="S29" i="4"/>
  <c r="V29" i="4"/>
  <c r="S30" i="4"/>
  <c r="V30" i="4"/>
  <c r="S31" i="4"/>
  <c r="V31" i="4"/>
  <c r="S34" i="4"/>
  <c r="V34" i="4"/>
  <c r="S33" i="4"/>
  <c r="V33" i="4"/>
  <c r="S14" i="4"/>
  <c r="V14" i="4"/>
  <c r="S24" i="4"/>
  <c r="V24" i="4"/>
  <c r="S17" i="4"/>
  <c r="V17" i="4"/>
  <c r="V11" i="4"/>
  <c r="S11" i="4"/>
  <c r="Q27" i="5"/>
  <c r="AE27" i="5"/>
  <c r="AH27" i="5"/>
  <c r="AE24" i="5"/>
  <c r="AH24" i="5"/>
  <c r="AE12" i="5"/>
  <c r="AH12" i="5"/>
  <c r="AE26" i="5"/>
  <c r="AH26" i="5"/>
  <c r="AE32" i="5"/>
  <c r="AH32" i="5"/>
  <c r="AE10" i="5"/>
  <c r="AH10" i="5"/>
  <c r="AE19" i="5"/>
  <c r="AH19" i="5"/>
  <c r="AE23" i="5"/>
  <c r="AH23" i="5"/>
  <c r="Q24" i="5"/>
  <c r="Q12" i="5"/>
  <c r="Q26" i="5"/>
  <c r="Q32" i="5"/>
  <c r="Q10" i="5"/>
  <c r="Q19" i="5"/>
  <c r="Q23" i="5"/>
  <c r="AE15" i="5"/>
  <c r="AH15" i="5"/>
  <c r="AE14" i="5"/>
  <c r="AH14" i="5"/>
  <c r="AE13" i="5"/>
  <c r="AH13" i="5"/>
  <c r="AE18" i="5"/>
  <c r="AH18" i="5"/>
  <c r="AE17" i="5"/>
  <c r="AH17" i="5"/>
  <c r="AE22" i="5"/>
  <c r="AH22" i="5"/>
  <c r="AE20" i="5"/>
  <c r="AH20" i="5"/>
  <c r="AE16" i="5"/>
  <c r="AH16" i="5"/>
  <c r="AE21" i="5"/>
  <c r="AH21" i="5"/>
  <c r="AE25" i="5"/>
  <c r="AH25" i="5"/>
  <c r="AE28" i="5"/>
  <c r="AH28" i="5"/>
  <c r="AE29" i="5"/>
  <c r="AH29" i="5"/>
  <c r="AE31" i="5"/>
  <c r="AH31" i="5"/>
  <c r="AE30" i="5"/>
  <c r="AH30" i="5"/>
  <c r="AE34" i="5"/>
  <c r="AH34" i="5"/>
  <c r="AE33" i="5"/>
  <c r="AH33" i="5"/>
  <c r="AE36" i="5"/>
  <c r="AH36" i="5"/>
  <c r="AE35" i="5"/>
  <c r="AH35" i="5"/>
  <c r="AE37" i="5"/>
  <c r="AH37" i="5"/>
  <c r="AE38" i="5"/>
  <c r="AH38" i="5"/>
  <c r="AE39" i="5"/>
  <c r="AH39" i="5"/>
  <c r="AH11" i="5"/>
  <c r="AE11" i="5"/>
  <c r="R27" i="6"/>
  <c r="R42" i="6"/>
  <c r="R30" i="6"/>
  <c r="R16" i="6"/>
  <c r="R41" i="6"/>
  <c r="R37" i="6"/>
  <c r="R36" i="6"/>
  <c r="R15" i="6"/>
  <c r="R20" i="6"/>
  <c r="R17" i="6"/>
  <c r="R35" i="6"/>
  <c r="R39" i="6"/>
  <c r="R32" i="6"/>
  <c r="R21" i="6"/>
  <c r="R43" i="6"/>
  <c r="R33" i="6"/>
  <c r="R38" i="6"/>
  <c r="R24" i="6"/>
  <c r="R18" i="6"/>
  <c r="R22" i="6"/>
  <c r="R40" i="6"/>
  <c r="R14" i="6"/>
  <c r="R25" i="6"/>
  <c r="R23" i="6"/>
  <c r="R26" i="6"/>
  <c r="R19" i="6"/>
  <c r="R28" i="6"/>
  <c r="R31" i="6"/>
  <c r="R29" i="6"/>
  <c r="R34" i="6"/>
  <c r="K21" i="4"/>
  <c r="S69" i="2" l="1"/>
  <c r="S62" i="2"/>
  <c r="S66" i="2"/>
  <c r="S60" i="2"/>
  <c r="O66" i="3"/>
  <c r="O68" i="3"/>
  <c r="S63" i="2"/>
  <c r="S67" i="2"/>
  <c r="S68" i="2"/>
  <c r="S71" i="2"/>
  <c r="S61" i="2"/>
  <c r="S64" i="2"/>
  <c r="S65" i="2"/>
  <c r="O56" i="3"/>
  <c r="O58" i="3"/>
  <c r="O60" i="3"/>
  <c r="O63" i="3"/>
  <c r="O61" i="3"/>
  <c r="O64" i="3"/>
  <c r="O65" i="3"/>
  <c r="O67" i="3"/>
  <c r="O70" i="3"/>
  <c r="O72" i="3"/>
  <c r="O74" i="3"/>
  <c r="O59" i="3"/>
  <c r="O62" i="3"/>
  <c r="O57" i="3"/>
  <c r="R28" i="8"/>
  <c r="R7" i="8"/>
  <c r="R17" i="8"/>
  <c r="R18" i="8"/>
  <c r="R23" i="8"/>
  <c r="R12" i="8"/>
  <c r="O12" i="3"/>
  <c r="AG54" i="5"/>
  <c r="AG61" i="5"/>
  <c r="AG52" i="5"/>
  <c r="AG57" i="5"/>
  <c r="AG58" i="5"/>
  <c r="AG60" i="5"/>
  <c r="AG53" i="5"/>
  <c r="AG56" i="5"/>
  <c r="AG55" i="5"/>
  <c r="AG59" i="5"/>
  <c r="AG62" i="5"/>
  <c r="U69" i="4"/>
  <c r="U71" i="4"/>
  <c r="U58" i="4"/>
  <c r="U63" i="4"/>
  <c r="U67" i="4"/>
  <c r="U68" i="4"/>
  <c r="U72" i="4"/>
  <c r="U56" i="4"/>
  <c r="U59" i="4"/>
  <c r="U64" i="4"/>
  <c r="U70" i="4"/>
  <c r="U60" i="4"/>
  <c r="U62" i="4"/>
  <c r="U65" i="4"/>
  <c r="U57" i="4"/>
  <c r="U61" i="4"/>
  <c r="U66" i="4"/>
  <c r="U73" i="4"/>
  <c r="U21" i="4"/>
  <c r="U14" i="4"/>
  <c r="U24" i="4"/>
  <c r="U17" i="4"/>
  <c r="AG27" i="5"/>
  <c r="AG23" i="5"/>
  <c r="AG26" i="5"/>
  <c r="AG32" i="5"/>
  <c r="AG24" i="5"/>
  <c r="AG10" i="5"/>
  <c r="AG19" i="5"/>
  <c r="AG12" i="5"/>
  <c r="K11" i="4"/>
  <c r="U11" i="4" s="1"/>
  <c r="K28" i="4"/>
  <c r="U28" i="4" s="1"/>
  <c r="K25" i="4"/>
  <c r="U25" i="4" s="1"/>
  <c r="K23" i="4"/>
  <c r="U23" i="4" s="1"/>
  <c r="K29" i="4"/>
  <c r="U29" i="4" s="1"/>
  <c r="K33" i="4"/>
  <c r="U33" i="4" s="1"/>
  <c r="K32" i="4"/>
  <c r="U32" i="4" s="1"/>
  <c r="K10" i="4"/>
  <c r="U10" i="4" s="1"/>
  <c r="K13" i="4"/>
  <c r="U13" i="4" s="1"/>
  <c r="K31" i="4"/>
  <c r="U31" i="4" s="1"/>
  <c r="K16" i="4"/>
  <c r="U16" i="4" s="1"/>
  <c r="K30" i="4"/>
  <c r="U30" i="4" s="1"/>
  <c r="K34" i="4"/>
  <c r="U34" i="4" s="1"/>
  <c r="K19" i="4"/>
  <c r="U19" i="4" s="1"/>
  <c r="K15" i="4"/>
  <c r="U15" i="4" s="1"/>
  <c r="K20" i="4"/>
  <c r="U20" i="4" s="1"/>
  <c r="K12" i="4"/>
  <c r="U12" i="4" s="1"/>
  <c r="K27" i="4"/>
  <c r="U27" i="4" s="1"/>
  <c r="K18" i="4"/>
  <c r="U18" i="4" s="1"/>
  <c r="K22" i="4"/>
  <c r="U22" i="4" s="1"/>
  <c r="K26" i="4"/>
  <c r="U26" i="4" s="1"/>
  <c r="Q15" i="5"/>
  <c r="AG15" i="5" s="1"/>
  <c r="Q14" i="5"/>
  <c r="AG14" i="5" s="1"/>
  <c r="Q39" i="5"/>
  <c r="AG39" i="5" s="1"/>
  <c r="Q22" i="5"/>
  <c r="AG22" i="5" s="1"/>
  <c r="Q25" i="5"/>
  <c r="AG25" i="5" s="1"/>
  <c r="Q37" i="5"/>
  <c r="AG37" i="5" s="1"/>
  <c r="Q33" i="5"/>
  <c r="AG33" i="5" s="1"/>
  <c r="Q34" i="5"/>
  <c r="AG34" i="5" s="1"/>
  <c r="Q30" i="5"/>
  <c r="AG30" i="5" s="1"/>
  <c r="Q29" i="5"/>
  <c r="AG29" i="5" s="1"/>
  <c r="Q31" i="5"/>
  <c r="AG31" i="5" s="1"/>
  <c r="Q17" i="5"/>
  <c r="AG17" i="5" s="1"/>
  <c r="Q18" i="5"/>
  <c r="AG18" i="5" s="1"/>
  <c r="Q11" i="5"/>
  <c r="AG11" i="5" s="1"/>
  <c r="Q16" i="5"/>
  <c r="AG16" i="5" s="1"/>
  <c r="Q28" i="5"/>
  <c r="AG28" i="5" s="1"/>
  <c r="Q21" i="5"/>
  <c r="AG21" i="5" s="1"/>
  <c r="Q36" i="5"/>
  <c r="AG36" i="5" s="1"/>
  <c r="Q13" i="5"/>
  <c r="AG13" i="5" s="1"/>
  <c r="Q38" i="5"/>
  <c r="AG38" i="5" s="1"/>
  <c r="Q35" i="5"/>
  <c r="AG35" i="5" s="1"/>
  <c r="Q20" i="5"/>
  <c r="AG20" i="5" s="1"/>
  <c r="K29" i="6"/>
  <c r="S29" i="6" s="1"/>
  <c r="I24" i="3"/>
  <c r="O24" i="3" s="1"/>
  <c r="I34" i="3"/>
  <c r="O34" i="3" s="1"/>
  <c r="K27" i="6" l="1"/>
  <c r="S27" i="6" s="1"/>
  <c r="K34" i="6"/>
  <c r="S34" i="6" s="1"/>
  <c r="K16" i="6"/>
  <c r="S16" i="6" s="1"/>
  <c r="K37" i="6"/>
  <c r="S37" i="6" s="1"/>
  <c r="K36" i="6"/>
  <c r="S36" i="6" s="1"/>
  <c r="K25" i="6"/>
  <c r="S25" i="6" s="1"/>
  <c r="K26" i="6"/>
  <c r="S26" i="6" s="1"/>
  <c r="K32" i="6"/>
  <c r="S32" i="6" s="1"/>
  <c r="K21" i="6"/>
  <c r="S21" i="6" s="1"/>
  <c r="K43" i="6"/>
  <c r="S43" i="6" s="1"/>
  <c r="K33" i="6"/>
  <c r="S33" i="6" s="1"/>
  <c r="K38" i="6"/>
  <c r="S38" i="6" s="1"/>
  <c r="K18" i="6"/>
  <c r="S18" i="6" s="1"/>
  <c r="K22" i="6"/>
  <c r="S22" i="6" s="1"/>
  <c r="K31" i="6"/>
  <c r="S31" i="6" s="1"/>
  <c r="K23" i="6"/>
  <c r="S23" i="6" s="1"/>
  <c r="K30" i="6"/>
  <c r="S30" i="6" s="1"/>
  <c r="K15" i="6"/>
  <c r="S15" i="6" s="1"/>
  <c r="K20" i="6"/>
  <c r="S20" i="6" s="1"/>
  <c r="K17" i="6"/>
  <c r="S17" i="6" s="1"/>
  <c r="K40" i="6"/>
  <c r="S40" i="6" s="1"/>
  <c r="K14" i="6"/>
  <c r="S14" i="6" s="1"/>
  <c r="K19" i="6"/>
  <c r="S19" i="6" s="1"/>
  <c r="K28" i="6"/>
  <c r="S28" i="6" s="1"/>
  <c r="K42" i="6"/>
  <c r="S42" i="6" s="1"/>
  <c r="K39" i="6"/>
  <c r="S39" i="6" s="1"/>
  <c r="K24" i="6"/>
  <c r="S24" i="6" s="1"/>
  <c r="K41" i="6"/>
  <c r="S41" i="6" s="1"/>
  <c r="K35" i="6"/>
  <c r="S35" i="6" s="1"/>
  <c r="K44" i="6"/>
  <c r="S44" i="6" s="1"/>
  <c r="I25" i="3"/>
  <c r="O25" i="3" s="1"/>
  <c r="I27" i="3"/>
  <c r="O27" i="3" s="1"/>
  <c r="I28" i="3"/>
  <c r="O28" i="3" s="1"/>
  <c r="I18" i="3"/>
  <c r="O18" i="3" s="1"/>
  <c r="I23" i="3"/>
  <c r="O23" i="3" s="1"/>
  <c r="I22" i="3"/>
  <c r="O22" i="3" s="1"/>
  <c r="I13" i="3"/>
  <c r="O13" i="3" s="1"/>
  <c r="I33" i="3"/>
  <c r="O33" i="3" s="1"/>
  <c r="I29" i="3"/>
  <c r="O29" i="3" s="1"/>
  <c r="I31" i="3"/>
  <c r="O31" i="3" s="1"/>
  <c r="I20" i="3"/>
  <c r="O20" i="3" s="1"/>
  <c r="I16" i="3"/>
  <c r="O16" i="3" s="1"/>
  <c r="I10" i="3"/>
  <c r="O10" i="3" s="1"/>
  <c r="I14" i="3"/>
  <c r="O14" i="3" s="1"/>
  <c r="I19" i="3"/>
  <c r="O19" i="3" s="1"/>
  <c r="I26" i="3"/>
  <c r="O26" i="3" s="1"/>
  <c r="I11" i="3"/>
  <c r="O11" i="3" s="1"/>
  <c r="I30" i="3"/>
  <c r="O30" i="3" s="1"/>
  <c r="I32" i="3"/>
  <c r="O32" i="3" s="1"/>
  <c r="I15" i="3"/>
  <c r="O15" i="3" s="1"/>
  <c r="I17" i="3"/>
  <c r="O17" i="3" s="1"/>
  <c r="I21" i="3"/>
  <c r="O21" i="3" s="1"/>
  <c r="K10" i="2"/>
  <c r="S10" i="2" s="1"/>
  <c r="K18" i="2"/>
  <c r="S18" i="2" s="1"/>
  <c r="K22" i="2"/>
  <c r="S22" i="2" s="1"/>
  <c r="K17" i="2"/>
  <c r="S17" i="2" s="1"/>
  <c r="K28" i="2"/>
  <c r="S28" i="2" s="1"/>
  <c r="K29" i="2"/>
  <c r="S29" i="2" s="1"/>
  <c r="K19" i="2"/>
  <c r="S19" i="2" s="1"/>
  <c r="K11" i="2"/>
  <c r="S11" i="2" s="1"/>
  <c r="K25" i="2"/>
  <c r="S25" i="2" s="1"/>
  <c r="K21" i="2"/>
  <c r="S21" i="2" s="1"/>
  <c r="K16" i="2"/>
  <c r="S16" i="2" s="1"/>
  <c r="K13" i="2"/>
  <c r="S13" i="2" s="1"/>
  <c r="K24" i="2"/>
  <c r="S24" i="2" s="1"/>
  <c r="K14" i="2"/>
  <c r="S14" i="2" s="1"/>
  <c r="K34" i="2"/>
  <c r="S34" i="2" s="1"/>
  <c r="K15" i="2"/>
  <c r="S15" i="2" s="1"/>
  <c r="K33" i="2"/>
  <c r="S33" i="2" s="1"/>
  <c r="K32" i="2"/>
  <c r="S32" i="2" s="1"/>
  <c r="K27" i="2"/>
  <c r="S27" i="2" s="1"/>
  <c r="K23" i="2"/>
  <c r="S23" i="2" s="1"/>
  <c r="K26" i="2"/>
  <c r="S26" i="2" s="1"/>
  <c r="K20" i="2"/>
  <c r="S20" i="2" s="1"/>
  <c r="K31" i="2"/>
  <c r="S31" i="2" s="1"/>
  <c r="K30" i="2"/>
  <c r="S30" i="2" s="1"/>
  <c r="K12" i="2"/>
  <c r="S12" i="2" s="1"/>
</calcChain>
</file>

<file path=xl/sharedStrings.xml><?xml version="1.0" encoding="utf-8"?>
<sst xmlns="http://schemas.openxmlformats.org/spreadsheetml/2006/main" count="779" uniqueCount="195">
  <si>
    <t>First Name</t>
  </si>
  <si>
    <t>Last Name</t>
  </si>
  <si>
    <t>Jazmin</t>
  </si>
  <si>
    <t>Juan Diego</t>
  </si>
  <si>
    <t>Roger</t>
  </si>
  <si>
    <t>Asmir</t>
  </si>
  <si>
    <t>Troy</t>
  </si>
  <si>
    <t xml:space="preserve">Sharon </t>
  </si>
  <si>
    <t>Emily</t>
  </si>
  <si>
    <t>Valentin</t>
  </si>
  <si>
    <t>Dempster</t>
  </si>
  <si>
    <t>Thomas</t>
  </si>
  <si>
    <t>McKenna</t>
  </si>
  <si>
    <t>Tammy</t>
  </si>
  <si>
    <t>Audrey-Anne</t>
  </si>
  <si>
    <t>Jared</t>
  </si>
  <si>
    <t>Cody</t>
  </si>
  <si>
    <t>Amelia Rosa</t>
  </si>
  <si>
    <t>Olivia</t>
  </si>
  <si>
    <t>Ruby</t>
  </si>
  <si>
    <t>Henry</t>
  </si>
  <si>
    <t>Ryan</t>
  </si>
  <si>
    <t>Brenna</t>
  </si>
  <si>
    <t>Nicolette</t>
  </si>
  <si>
    <t>Kendra</t>
  </si>
  <si>
    <t>Harry</t>
  </si>
  <si>
    <t>Jaidyn</t>
  </si>
  <si>
    <t>Morgan</t>
  </si>
  <si>
    <t>Maria Sofia</t>
  </si>
  <si>
    <t>Tommy</t>
  </si>
  <si>
    <t>Guido</t>
  </si>
  <si>
    <t>Matthew</t>
  </si>
  <si>
    <t>Cindy</t>
  </si>
  <si>
    <t xml:space="preserve">Elizabeth </t>
  </si>
  <si>
    <t>Daniel</t>
  </si>
  <si>
    <t>Erin</t>
  </si>
  <si>
    <t>Mark</t>
  </si>
  <si>
    <t>Leonardo</t>
  </si>
  <si>
    <t>Florencia</t>
  </si>
  <si>
    <t>Nick</t>
  </si>
  <si>
    <t>Kevin</t>
  </si>
  <si>
    <t>George</t>
  </si>
  <si>
    <t>Maggie</t>
  </si>
  <si>
    <t>Anusha</t>
  </si>
  <si>
    <t>Martin Alejandro</t>
  </si>
  <si>
    <t>John</t>
  </si>
  <si>
    <t>Cassio</t>
  </si>
  <si>
    <t>William</t>
  </si>
  <si>
    <t xml:space="preserve">Tim </t>
  </si>
  <si>
    <t>Travis</t>
  </si>
  <si>
    <t>Mackenzie</t>
  </si>
  <si>
    <t>Patrick</t>
  </si>
  <si>
    <t>Gregory</t>
  </si>
  <si>
    <t>Jaden</t>
  </si>
  <si>
    <t>Angel Rosendo</t>
  </si>
  <si>
    <t>Jober</t>
  </si>
  <si>
    <t>Benjamin</t>
  </si>
  <si>
    <t>Bryant</t>
  </si>
  <si>
    <t>Macey</t>
  </si>
  <si>
    <t>WEILBACHER</t>
  </si>
  <si>
    <t>Jordan</t>
  </si>
  <si>
    <t>Steven</t>
  </si>
  <si>
    <t>Marcelo</t>
  </si>
  <si>
    <t>Cat</t>
  </si>
  <si>
    <t>V</t>
  </si>
  <si>
    <t>Anna</t>
  </si>
  <si>
    <t>CHRISTENSON</t>
  </si>
  <si>
    <t>DESROSIERS</t>
  </si>
  <si>
    <t>HABECK</t>
  </si>
  <si>
    <t>JACOBS</t>
  </si>
  <si>
    <t>LAPOINTE</t>
  </si>
  <si>
    <t>MEYERAAN</t>
  </si>
  <si>
    <t>MOREIRA</t>
  </si>
  <si>
    <t>NORTON</t>
  </si>
  <si>
    <t>PETERSON</t>
  </si>
  <si>
    <t>SANCHEZ</t>
  </si>
  <si>
    <t>SHANER</t>
  </si>
  <si>
    <t>SHERRY</t>
  </si>
  <si>
    <t>STOCKTON</t>
  </si>
  <si>
    <t>SUNDERMAN</t>
  </si>
  <si>
    <t>VELASCO</t>
  </si>
  <si>
    <t>DYKSTRA</t>
  </si>
  <si>
    <t>KUZIS</t>
  </si>
  <si>
    <t>NICHOLSON</t>
  </si>
  <si>
    <t>WILLIAMS</t>
  </si>
  <si>
    <t>BAKER</t>
  </si>
  <si>
    <t>CABRERA</t>
  </si>
  <si>
    <t>DAHL</t>
  </si>
  <si>
    <t>KIMBALL</t>
  </si>
  <si>
    <t>VOGRIN</t>
  </si>
  <si>
    <t>WALLIZER</t>
  </si>
  <si>
    <t>CSENGE</t>
  </si>
  <si>
    <t>LASTRA</t>
  </si>
  <si>
    <t>LIAO</t>
  </si>
  <si>
    <t>MARTZ</t>
  </si>
  <si>
    <t>MOWRER</t>
  </si>
  <si>
    <t>RIPPEL</t>
  </si>
  <si>
    <t>SYCH</t>
  </si>
  <si>
    <t>ARAQUE</t>
  </si>
  <si>
    <t>ARIFOVIC</t>
  </si>
  <si>
    <t>GRAY</t>
  </si>
  <si>
    <t>WOLFE</t>
  </si>
  <si>
    <t>ALMLIE-RYAN</t>
  </si>
  <si>
    <t>BOWES</t>
  </si>
  <si>
    <t>BROCK</t>
  </si>
  <si>
    <t>CHERAMIE</t>
  </si>
  <si>
    <t>DERY</t>
  </si>
  <si>
    <t>FITZGERALD</t>
  </si>
  <si>
    <t>FRANCISCO</t>
  </si>
  <si>
    <t>GOMES</t>
  </si>
  <si>
    <t>HERAUF</t>
  </si>
  <si>
    <t>HOFFMAN</t>
  </si>
  <si>
    <t>KRAMP</t>
  </si>
  <si>
    <t>KREB</t>
  </si>
  <si>
    <t>MARSH</t>
  </si>
  <si>
    <t>MCNEIL</t>
  </si>
  <si>
    <t>OBERLE</t>
  </si>
  <si>
    <t>PAKKAM</t>
  </si>
  <si>
    <t>STITH</t>
  </si>
  <si>
    <t>STRAUCH</t>
  </si>
  <si>
    <t>THOMPSON</t>
  </si>
  <si>
    <t>WAY</t>
  </si>
  <si>
    <t>HOLSOPPLE</t>
  </si>
  <si>
    <t>LUK</t>
  </si>
  <si>
    <t>NGUYEN</t>
  </si>
  <si>
    <t>ANGELONI</t>
  </si>
  <si>
    <t>DELANO</t>
  </si>
  <si>
    <t>FOURNEL</t>
  </si>
  <si>
    <t>LAMARQUE</t>
  </si>
  <si>
    <t>MORETTI</t>
  </si>
  <si>
    <t>PASERO</t>
  </si>
  <si>
    <t>VELARTE</t>
  </si>
  <si>
    <t>ZOCCALI ALBIZU</t>
  </si>
  <si>
    <t>J</t>
  </si>
  <si>
    <t>2017 USA Shooting Robert Mitchell Championships</t>
  </si>
  <si>
    <t>Champion</t>
  </si>
  <si>
    <t>February 6-12</t>
  </si>
  <si>
    <t>2nd Place</t>
  </si>
  <si>
    <t>3rd Place</t>
  </si>
  <si>
    <t>Junior Champion</t>
  </si>
  <si>
    <t>M1</t>
  </si>
  <si>
    <t>M2</t>
  </si>
  <si>
    <t>Total</t>
  </si>
  <si>
    <t>Rank</t>
  </si>
  <si>
    <t>10m Air Rifle Men</t>
  </si>
  <si>
    <t>50m Three Position Men</t>
  </si>
  <si>
    <t>50m Prone Men</t>
  </si>
  <si>
    <t>10m Air Rifle Women</t>
  </si>
  <si>
    <t>50m Three Position Women</t>
  </si>
  <si>
    <t>R4   SH2   Para   10m Air Rifle Standing   Mixed</t>
  </si>
  <si>
    <t>R5   SH2   Para   10m Air Rifle Prone   Mixed</t>
  </si>
  <si>
    <t>R2  SH1   Para   10m Air Rifle Standing   Women</t>
  </si>
  <si>
    <t>Amelia</t>
  </si>
  <si>
    <t>Pablo</t>
  </si>
  <si>
    <t>ALVAREZ</t>
  </si>
  <si>
    <t>R3   SH1   Para   10m Air Rifle Prone   Mixed</t>
  </si>
  <si>
    <t>x1</t>
  </si>
  <si>
    <t>x2</t>
  </si>
  <si>
    <t>Hailee</t>
  </si>
  <si>
    <t>Rnk</t>
  </si>
  <si>
    <t>dnf</t>
  </si>
  <si>
    <t>Tx</t>
  </si>
  <si>
    <t>ALVEREZ</t>
  </si>
  <si>
    <t>Final</t>
  </si>
  <si>
    <t>SIGMON</t>
  </si>
  <si>
    <t>50m Three Position Women  Junior</t>
  </si>
  <si>
    <t>50m Three Position Men  Junior</t>
  </si>
  <si>
    <t>SIGMON *</t>
  </si>
  <si>
    <t>* Competitor received 2 point penalty in first match per rule 6.11.5</t>
  </si>
  <si>
    <t>MARTZ *</t>
  </si>
  <si>
    <t>* Competitor received 2 point penalty per rule 6.11.5</t>
  </si>
  <si>
    <t>Dempster Christenson</t>
  </si>
  <si>
    <t>George Norton</t>
  </si>
  <si>
    <t>Nick Mowrer</t>
  </si>
  <si>
    <t>Elizabeth Marsh</t>
  </si>
  <si>
    <t>Emily Stith</t>
  </si>
  <si>
    <t>Anna Weilbacher</t>
  </si>
  <si>
    <t>BROCK *</t>
  </si>
  <si>
    <t>* Competitor received 2 point penalty in Final per rule 6.11.5</t>
  </si>
  <si>
    <t>Erin McNeil</t>
  </si>
  <si>
    <t>Emily Holsopple</t>
  </si>
  <si>
    <t>Jared Desrosiers</t>
  </si>
  <si>
    <t>Ryan Habeck</t>
  </si>
  <si>
    <t>William Shaner</t>
  </si>
  <si>
    <t>Tim Sherry</t>
  </si>
  <si>
    <t>Matthew Liao</t>
  </si>
  <si>
    <t>R6   SH1   Para   15m Air Rifle Prone   Mixed</t>
  </si>
  <si>
    <t>10m Air Rifle Women Junior</t>
  </si>
  <si>
    <t>10m Air Rifle Men Junior</t>
  </si>
  <si>
    <t>Ruby Gomes</t>
  </si>
  <si>
    <t>204..6</t>
  </si>
  <si>
    <t>Hailee Sigmon</t>
  </si>
  <si>
    <t>Jordan Williams</t>
  </si>
  <si>
    <t>Travis Stockton</t>
  </si>
  <si>
    <t>Bryant Wallizer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</si>
</sst>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19" fillId="0" borderId="0" xfId="0" applyFont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164" fontId="19" fillId="0" borderId="0" xfId="0" applyNumberFormat="1" applyFont="1" applyAlignment="1">
      <alignment horizontal="center"/>
    </xf>
    <xf numFmtId="164" fontId="19" fillId="0" borderId="0" xfId="0" applyNumberFormat="1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164" fontId="21" fillId="0" borderId="0" xfId="0" applyNumberFormat="1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zoomScaleNormal="100" workbookViewId="0">
      <selection activeCell="C33" sqref="C33"/>
    </sheetView>
  </sheetViews>
  <sheetFormatPr defaultRowHeight="15" x14ac:dyDescent="0.25"/>
  <cols>
    <col min="1" max="1" width="7" customWidth="1"/>
    <col min="2" max="2" width="17.7109375" bestFit="1" customWidth="1"/>
    <col min="3" max="3" width="19.5703125" bestFit="1" customWidth="1"/>
    <col min="4" max="4" width="5" bestFit="1" customWidth="1"/>
    <col min="5" max="10" width="7" hidden="1" customWidth="1"/>
    <col min="11" max="11" width="9.85546875" customWidth="1"/>
    <col min="12" max="17" width="7" hidden="1" customWidth="1"/>
    <col min="18" max="18" width="11.28515625" customWidth="1"/>
    <col min="19" max="19" width="11.42578125" customWidth="1"/>
    <col min="20" max="20" width="10.28515625" customWidth="1"/>
  </cols>
  <sheetData>
    <row r="1" spans="1:35" s="11" customFormat="1" ht="18" x14ac:dyDescent="0.25">
      <c r="A1" s="14" t="s">
        <v>134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35" s="11" customFormat="1" ht="18" x14ac:dyDescent="0.25">
      <c r="A2" s="14" t="s">
        <v>136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35" s="11" customFormat="1" ht="18" x14ac:dyDescent="0.25">
      <c r="A3" s="14" t="s">
        <v>146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35" s="11" customFormat="1" ht="18" x14ac:dyDescent="0.25">
      <c r="A4" s="9"/>
      <c r="B4" s="9"/>
      <c r="C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35" s="11" customFormat="1" ht="18" x14ac:dyDescent="0.25">
      <c r="A5" s="9" t="s">
        <v>135</v>
      </c>
      <c r="B5" s="9"/>
      <c r="C5" s="10"/>
      <c r="D5" s="11" t="s">
        <v>171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>
        <v>249.5</v>
      </c>
    </row>
    <row r="6" spans="1:35" s="11" customFormat="1" ht="18" x14ac:dyDescent="0.25">
      <c r="A6" s="9" t="s">
        <v>137</v>
      </c>
      <c r="B6" s="9"/>
      <c r="C6" s="10"/>
      <c r="D6" s="11" t="s">
        <v>172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>
        <v>249.1</v>
      </c>
    </row>
    <row r="7" spans="1:35" s="11" customFormat="1" ht="18" x14ac:dyDescent="0.25">
      <c r="A7" s="9" t="s">
        <v>138</v>
      </c>
      <c r="B7" s="9"/>
      <c r="C7" s="10"/>
      <c r="D7" s="11" t="s">
        <v>173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>
        <v>226.4</v>
      </c>
    </row>
    <row r="8" spans="1:35" s="11" customFormat="1" ht="18" x14ac:dyDescent="0.25">
      <c r="A8" s="9"/>
      <c r="B8" s="9"/>
      <c r="C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35" s="11" customFormat="1" ht="18" x14ac:dyDescent="0.25">
      <c r="A9" s="9" t="s">
        <v>139</v>
      </c>
      <c r="B9" s="9"/>
      <c r="C9" s="10"/>
      <c r="D9" s="11" t="s">
        <v>181</v>
      </c>
      <c r="T9" s="21">
        <v>1244</v>
      </c>
    </row>
    <row r="10" spans="1:35" s="11" customFormat="1" ht="18" x14ac:dyDescent="0.25">
      <c r="A10" s="9" t="s">
        <v>137</v>
      </c>
      <c r="B10" s="9"/>
      <c r="C10" s="10"/>
      <c r="D10" s="11" t="s">
        <v>185</v>
      </c>
      <c r="T10" s="21">
        <v>1234.5999999999999</v>
      </c>
    </row>
    <row r="11" spans="1:35" s="11" customFormat="1" ht="18" x14ac:dyDescent="0.25">
      <c r="A11" s="9" t="s">
        <v>138</v>
      </c>
      <c r="D11" s="11" t="s">
        <v>183</v>
      </c>
      <c r="T11" s="21">
        <v>1229.5</v>
      </c>
    </row>
    <row r="12" spans="1:35" s="11" customFormat="1" ht="18" x14ac:dyDescent="0.25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s="20" customFormat="1" ht="15.75" x14ac:dyDescent="0.25">
      <c r="A13" s="19" t="s">
        <v>143</v>
      </c>
      <c r="B13" s="2" t="s">
        <v>0</v>
      </c>
      <c r="C13" s="2" t="s">
        <v>1</v>
      </c>
      <c r="D13" s="3" t="s">
        <v>63</v>
      </c>
      <c r="E13" s="19">
        <v>1</v>
      </c>
      <c r="F13" s="19">
        <v>2</v>
      </c>
      <c r="G13" s="19">
        <v>3</v>
      </c>
      <c r="H13" s="19">
        <v>4</v>
      </c>
      <c r="I13" s="19">
        <v>5</v>
      </c>
      <c r="J13" s="19">
        <v>6</v>
      </c>
      <c r="K13" s="19" t="s">
        <v>140</v>
      </c>
      <c r="L13" s="19">
        <v>1</v>
      </c>
      <c r="M13" s="19">
        <v>2</v>
      </c>
      <c r="N13" s="19">
        <v>3</v>
      </c>
      <c r="O13" s="19">
        <v>4</v>
      </c>
      <c r="P13" s="19">
        <v>5</v>
      </c>
      <c r="Q13" s="19">
        <v>6</v>
      </c>
      <c r="R13" s="19" t="s">
        <v>141</v>
      </c>
      <c r="S13" s="19" t="s">
        <v>142</v>
      </c>
      <c r="T13" s="19" t="s">
        <v>163</v>
      </c>
    </row>
    <row r="14" spans="1:35" s="13" customFormat="1" x14ac:dyDescent="0.2">
      <c r="A14" s="13">
        <v>1</v>
      </c>
      <c r="B14" s="4" t="s">
        <v>10</v>
      </c>
      <c r="C14" s="4" t="s">
        <v>66</v>
      </c>
      <c r="D14" s="5"/>
      <c r="E14" s="16">
        <v>103.6</v>
      </c>
      <c r="F14" s="16">
        <v>104.3</v>
      </c>
      <c r="G14" s="16">
        <v>104.8</v>
      </c>
      <c r="H14" s="16">
        <v>104.4</v>
      </c>
      <c r="I14" s="16">
        <v>103</v>
      </c>
      <c r="J14" s="16">
        <v>104</v>
      </c>
      <c r="K14" s="16">
        <f t="shared" ref="K14:K21" si="0">SUM(E14:J14)</f>
        <v>624.1</v>
      </c>
      <c r="L14" s="16">
        <v>102.4</v>
      </c>
      <c r="M14" s="16">
        <v>104.4</v>
      </c>
      <c r="N14" s="16">
        <v>103.7</v>
      </c>
      <c r="O14" s="16">
        <v>104.2</v>
      </c>
      <c r="P14" s="16">
        <v>105.6</v>
      </c>
      <c r="Q14" s="16">
        <v>103.9</v>
      </c>
      <c r="R14" s="16">
        <f t="shared" ref="R14:R21" si="1">SUM(L14:Q14)</f>
        <v>624.19999999999993</v>
      </c>
      <c r="S14" s="16">
        <f t="shared" ref="S14:S21" si="2">K14+R14</f>
        <v>1248.3</v>
      </c>
      <c r="T14" s="16">
        <v>249.5</v>
      </c>
      <c r="U14" s="16"/>
      <c r="V14" s="16"/>
      <c r="W14" s="16"/>
      <c r="X14" s="16"/>
      <c r="Y14" s="16"/>
    </row>
    <row r="15" spans="1:35" s="13" customFormat="1" x14ac:dyDescent="0.2">
      <c r="A15" s="13">
        <v>2</v>
      </c>
      <c r="B15" s="4" t="s">
        <v>41</v>
      </c>
      <c r="C15" s="4" t="s">
        <v>73</v>
      </c>
      <c r="D15" s="5"/>
      <c r="E15" s="16">
        <v>102.8</v>
      </c>
      <c r="F15" s="16">
        <v>102.7</v>
      </c>
      <c r="G15" s="16">
        <v>103.5</v>
      </c>
      <c r="H15" s="16">
        <v>103.3</v>
      </c>
      <c r="I15" s="16">
        <v>102</v>
      </c>
      <c r="J15" s="16">
        <v>103.9</v>
      </c>
      <c r="K15" s="16">
        <f t="shared" si="0"/>
        <v>618.19999999999993</v>
      </c>
      <c r="L15" s="16">
        <v>102</v>
      </c>
      <c r="M15" s="16">
        <v>103.4</v>
      </c>
      <c r="N15" s="16">
        <v>104.6</v>
      </c>
      <c r="O15" s="16">
        <v>104.3</v>
      </c>
      <c r="P15" s="16">
        <v>104.1</v>
      </c>
      <c r="Q15" s="16">
        <v>103.9</v>
      </c>
      <c r="R15" s="16">
        <f t="shared" si="1"/>
        <v>622.29999999999995</v>
      </c>
      <c r="S15" s="16">
        <f t="shared" si="2"/>
        <v>1240.5</v>
      </c>
      <c r="T15" s="16">
        <v>249.1</v>
      </c>
      <c r="U15" s="16"/>
      <c r="V15" s="16"/>
      <c r="W15" s="16"/>
      <c r="X15" s="16"/>
      <c r="Y15" s="16"/>
    </row>
    <row r="16" spans="1:35" s="13" customFormat="1" x14ac:dyDescent="0.2">
      <c r="A16" s="13">
        <v>3</v>
      </c>
      <c r="B16" s="4" t="s">
        <v>39</v>
      </c>
      <c r="C16" s="4" t="s">
        <v>95</v>
      </c>
      <c r="D16" s="5"/>
      <c r="E16" s="16">
        <v>104.1</v>
      </c>
      <c r="F16" s="16">
        <v>104.7</v>
      </c>
      <c r="G16" s="16">
        <v>101.6</v>
      </c>
      <c r="H16" s="16">
        <v>104</v>
      </c>
      <c r="I16" s="16">
        <v>103.2</v>
      </c>
      <c r="J16" s="16">
        <v>104</v>
      </c>
      <c r="K16" s="16">
        <f t="shared" si="0"/>
        <v>621.6</v>
      </c>
      <c r="L16" s="16">
        <v>105.5</v>
      </c>
      <c r="M16" s="16">
        <v>103.1</v>
      </c>
      <c r="N16" s="16">
        <v>103.1</v>
      </c>
      <c r="O16" s="16">
        <v>106.6</v>
      </c>
      <c r="P16" s="16">
        <v>105.3</v>
      </c>
      <c r="Q16" s="16">
        <v>102.6</v>
      </c>
      <c r="R16" s="16">
        <f t="shared" si="1"/>
        <v>626.19999999999993</v>
      </c>
      <c r="S16" s="16">
        <f t="shared" si="2"/>
        <v>1247.8</v>
      </c>
      <c r="T16" s="16">
        <v>226.4</v>
      </c>
      <c r="U16" s="16"/>
      <c r="V16" s="16"/>
      <c r="W16" s="16"/>
      <c r="X16" s="16"/>
      <c r="Y16" s="16"/>
    </row>
    <row r="17" spans="1:25" s="13" customFormat="1" x14ac:dyDescent="0.2">
      <c r="A17" s="13">
        <v>4</v>
      </c>
      <c r="B17" s="4" t="s">
        <v>51</v>
      </c>
      <c r="C17" s="4" t="s">
        <v>79</v>
      </c>
      <c r="D17" s="5"/>
      <c r="E17" s="16">
        <v>103.4</v>
      </c>
      <c r="F17" s="16">
        <v>102.9</v>
      </c>
      <c r="G17" s="16">
        <v>103.9</v>
      </c>
      <c r="H17" s="16">
        <v>104.3</v>
      </c>
      <c r="I17" s="16">
        <v>103.3</v>
      </c>
      <c r="J17" s="16">
        <v>104.3</v>
      </c>
      <c r="K17" s="16">
        <f t="shared" si="0"/>
        <v>622.1</v>
      </c>
      <c r="L17" s="16">
        <v>103.3</v>
      </c>
      <c r="M17" s="16">
        <v>101.3</v>
      </c>
      <c r="N17" s="16">
        <v>103.5</v>
      </c>
      <c r="O17" s="16">
        <v>105.2</v>
      </c>
      <c r="P17" s="16">
        <v>103.6</v>
      </c>
      <c r="Q17" s="16">
        <v>103.8</v>
      </c>
      <c r="R17" s="16">
        <f t="shared" si="1"/>
        <v>620.69999999999993</v>
      </c>
      <c r="S17" s="16">
        <f t="shared" si="2"/>
        <v>1242.8</v>
      </c>
      <c r="T17" s="16">
        <v>206.8</v>
      </c>
      <c r="U17" s="16"/>
      <c r="V17" s="16"/>
      <c r="W17" s="16"/>
      <c r="X17" s="16"/>
      <c r="Y17" s="16"/>
    </row>
    <row r="18" spans="1:25" s="13" customFormat="1" x14ac:dyDescent="0.2">
      <c r="A18" s="13">
        <v>5</v>
      </c>
      <c r="B18" s="4" t="s">
        <v>11</v>
      </c>
      <c r="C18" s="4" t="s">
        <v>91</v>
      </c>
      <c r="D18" s="5"/>
      <c r="E18" s="16">
        <v>103.6</v>
      </c>
      <c r="F18" s="16">
        <v>103.3</v>
      </c>
      <c r="G18" s="16">
        <v>104.4</v>
      </c>
      <c r="H18" s="16">
        <v>103.7</v>
      </c>
      <c r="I18" s="16">
        <v>103.6</v>
      </c>
      <c r="J18" s="16">
        <v>101.6</v>
      </c>
      <c r="K18" s="16">
        <f t="shared" si="0"/>
        <v>620.19999999999993</v>
      </c>
      <c r="L18" s="16">
        <v>102.1</v>
      </c>
      <c r="M18" s="16">
        <v>103.1</v>
      </c>
      <c r="N18" s="16">
        <v>105</v>
      </c>
      <c r="O18" s="16">
        <v>104</v>
      </c>
      <c r="P18" s="16">
        <v>103.6</v>
      </c>
      <c r="Q18" s="16">
        <v>102.5</v>
      </c>
      <c r="R18" s="16">
        <f t="shared" si="1"/>
        <v>620.29999999999995</v>
      </c>
      <c r="S18" s="16">
        <f t="shared" si="2"/>
        <v>1240.5</v>
      </c>
      <c r="T18" s="16">
        <v>185.5</v>
      </c>
      <c r="U18" s="16"/>
      <c r="V18" s="16"/>
      <c r="W18" s="16"/>
      <c r="X18" s="16"/>
      <c r="Y18" s="16"/>
    </row>
    <row r="19" spans="1:25" s="13" customFormat="1" x14ac:dyDescent="0.2">
      <c r="A19" s="13">
        <v>6</v>
      </c>
      <c r="B19" s="4" t="s">
        <v>46</v>
      </c>
      <c r="C19" s="4" t="s">
        <v>96</v>
      </c>
      <c r="D19" s="5" t="s">
        <v>64</v>
      </c>
      <c r="E19" s="16">
        <v>103.7</v>
      </c>
      <c r="F19" s="16">
        <v>104.3</v>
      </c>
      <c r="G19" s="16">
        <v>103.2</v>
      </c>
      <c r="H19" s="16">
        <v>102.7</v>
      </c>
      <c r="I19" s="16">
        <v>100.5</v>
      </c>
      <c r="J19" s="16">
        <v>104.6</v>
      </c>
      <c r="K19" s="16">
        <f t="shared" si="0"/>
        <v>619</v>
      </c>
      <c r="L19" s="16">
        <v>106.5</v>
      </c>
      <c r="M19" s="16">
        <v>103</v>
      </c>
      <c r="N19" s="16">
        <v>103.3</v>
      </c>
      <c r="O19" s="16">
        <v>102.7</v>
      </c>
      <c r="P19" s="16">
        <v>103.1</v>
      </c>
      <c r="Q19" s="16">
        <v>102.9</v>
      </c>
      <c r="R19" s="16">
        <f t="shared" si="1"/>
        <v>621.5</v>
      </c>
      <c r="S19" s="16">
        <f t="shared" si="2"/>
        <v>1240.5</v>
      </c>
      <c r="T19" s="16">
        <v>163.80000000000001</v>
      </c>
      <c r="U19" s="16"/>
      <c r="V19" s="16"/>
      <c r="W19" s="16"/>
      <c r="X19" s="16"/>
      <c r="Y19" s="16"/>
    </row>
    <row r="20" spans="1:25" s="13" customFormat="1" x14ac:dyDescent="0.2">
      <c r="A20" s="13">
        <v>7</v>
      </c>
      <c r="B20" s="6" t="s">
        <v>20</v>
      </c>
      <c r="C20" s="4" t="s">
        <v>100</v>
      </c>
      <c r="D20" s="7"/>
      <c r="E20" s="16">
        <v>102.7</v>
      </c>
      <c r="F20" s="16">
        <v>102.2</v>
      </c>
      <c r="G20" s="16">
        <v>103.1</v>
      </c>
      <c r="H20" s="16">
        <v>103.9</v>
      </c>
      <c r="I20" s="16">
        <v>104.4</v>
      </c>
      <c r="J20" s="16">
        <v>102.7</v>
      </c>
      <c r="K20" s="16">
        <f t="shared" si="0"/>
        <v>619</v>
      </c>
      <c r="L20" s="16">
        <v>104.7</v>
      </c>
      <c r="M20" s="16">
        <v>103.9</v>
      </c>
      <c r="N20" s="16">
        <v>103.6</v>
      </c>
      <c r="O20" s="16">
        <v>103.5</v>
      </c>
      <c r="P20" s="16">
        <v>102.7</v>
      </c>
      <c r="Q20" s="16">
        <v>102.6</v>
      </c>
      <c r="R20" s="16">
        <f t="shared" si="1"/>
        <v>621.00000000000011</v>
      </c>
      <c r="S20" s="16">
        <f t="shared" si="2"/>
        <v>1240</v>
      </c>
      <c r="T20" s="16">
        <v>142.69999999999999</v>
      </c>
      <c r="U20" s="16"/>
      <c r="V20" s="16"/>
      <c r="W20" s="16"/>
      <c r="X20" s="16"/>
      <c r="Y20" s="16"/>
    </row>
    <row r="21" spans="1:25" s="13" customFormat="1" x14ac:dyDescent="0.2">
      <c r="A21" s="13">
        <v>8</v>
      </c>
      <c r="B21" s="4" t="s">
        <v>15</v>
      </c>
      <c r="C21" s="4" t="s">
        <v>67</v>
      </c>
      <c r="D21" s="5" t="s">
        <v>133</v>
      </c>
      <c r="E21" s="16">
        <v>104</v>
      </c>
      <c r="F21" s="16">
        <v>103.1</v>
      </c>
      <c r="G21" s="16">
        <v>105.1</v>
      </c>
      <c r="H21" s="16">
        <v>103.4</v>
      </c>
      <c r="I21" s="16">
        <v>103.5</v>
      </c>
      <c r="J21" s="16">
        <v>103.5</v>
      </c>
      <c r="K21" s="16">
        <f t="shared" si="0"/>
        <v>622.6</v>
      </c>
      <c r="L21" s="16">
        <v>104.3</v>
      </c>
      <c r="M21" s="16">
        <v>104.6</v>
      </c>
      <c r="N21" s="16">
        <v>104.2</v>
      </c>
      <c r="O21" s="16">
        <v>101.9</v>
      </c>
      <c r="P21" s="16">
        <v>102.8</v>
      </c>
      <c r="Q21" s="16">
        <v>103.6</v>
      </c>
      <c r="R21" s="16">
        <f t="shared" si="1"/>
        <v>621.4</v>
      </c>
      <c r="S21" s="16">
        <f t="shared" si="2"/>
        <v>1244</v>
      </c>
      <c r="T21" s="16">
        <v>121.6</v>
      </c>
      <c r="U21" s="16"/>
      <c r="V21" s="16"/>
      <c r="W21" s="16"/>
      <c r="X21" s="16"/>
      <c r="Y21" s="16"/>
    </row>
    <row r="22" spans="1:25" s="13" customFormat="1" x14ac:dyDescent="0.2">
      <c r="A22" s="13">
        <v>9</v>
      </c>
      <c r="B22" s="4" t="s">
        <v>34</v>
      </c>
      <c r="C22" s="4" t="s">
        <v>94</v>
      </c>
      <c r="D22" s="5"/>
      <c r="E22" s="16">
        <v>101.5</v>
      </c>
      <c r="F22" s="16">
        <v>105.2</v>
      </c>
      <c r="G22" s="16">
        <v>104.8</v>
      </c>
      <c r="H22" s="16">
        <v>102.4</v>
      </c>
      <c r="I22" s="16">
        <v>102.9</v>
      </c>
      <c r="J22" s="16">
        <v>103.3</v>
      </c>
      <c r="K22" s="16">
        <f t="shared" ref="K22:K44" si="3">SUM(E22:J22)</f>
        <v>620.09999999999991</v>
      </c>
      <c r="L22" s="16">
        <v>102.8</v>
      </c>
      <c r="M22" s="16">
        <v>104.3</v>
      </c>
      <c r="N22" s="16">
        <v>103.9</v>
      </c>
      <c r="O22" s="16">
        <v>102.2</v>
      </c>
      <c r="P22" s="16">
        <v>103.1</v>
      </c>
      <c r="Q22" s="16">
        <v>102</v>
      </c>
      <c r="R22" s="16">
        <f t="shared" ref="R22:R44" si="4">SUM(L22:Q22)</f>
        <v>618.29999999999995</v>
      </c>
      <c r="S22" s="16">
        <f t="shared" ref="S22:S44" si="5">K22+R22</f>
        <v>1238.3999999999999</v>
      </c>
      <c r="T22" s="16"/>
      <c r="U22" s="16"/>
      <c r="V22" s="16"/>
      <c r="W22" s="16"/>
      <c r="X22" s="16"/>
      <c r="Y22" s="16"/>
    </row>
    <row r="23" spans="1:25" s="13" customFormat="1" x14ac:dyDescent="0.2">
      <c r="A23" s="13">
        <v>10</v>
      </c>
      <c r="B23" s="4" t="s">
        <v>62</v>
      </c>
      <c r="C23" s="4" t="s">
        <v>132</v>
      </c>
      <c r="D23" s="5" t="s">
        <v>64</v>
      </c>
      <c r="E23" s="16">
        <v>101.4</v>
      </c>
      <c r="F23" s="16">
        <v>103.9</v>
      </c>
      <c r="G23" s="16">
        <v>101.5</v>
      </c>
      <c r="H23" s="16">
        <v>104.3</v>
      </c>
      <c r="I23" s="16">
        <v>105.2</v>
      </c>
      <c r="J23" s="16">
        <v>103.3</v>
      </c>
      <c r="K23" s="16">
        <f t="shared" si="3"/>
        <v>619.6</v>
      </c>
      <c r="L23" s="16">
        <v>103.1</v>
      </c>
      <c r="M23" s="16">
        <v>103.4</v>
      </c>
      <c r="N23" s="16">
        <v>103</v>
      </c>
      <c r="O23" s="16">
        <v>102.4</v>
      </c>
      <c r="P23" s="16">
        <v>103.3</v>
      </c>
      <c r="Q23" s="16">
        <v>103.5</v>
      </c>
      <c r="R23" s="16">
        <f t="shared" si="4"/>
        <v>618.69999999999993</v>
      </c>
      <c r="S23" s="16">
        <f t="shared" si="5"/>
        <v>1238.3</v>
      </c>
      <c r="T23" s="16"/>
      <c r="U23" s="16"/>
      <c r="V23" s="16"/>
      <c r="W23" s="16"/>
      <c r="X23" s="16"/>
      <c r="Y23" s="16"/>
    </row>
    <row r="24" spans="1:25" s="13" customFormat="1" x14ac:dyDescent="0.2">
      <c r="A24" s="13">
        <v>11</v>
      </c>
      <c r="B24" s="4" t="s">
        <v>31</v>
      </c>
      <c r="C24" s="4" t="s">
        <v>93</v>
      </c>
      <c r="D24" s="5" t="s">
        <v>133</v>
      </c>
      <c r="E24" s="16">
        <v>104.2</v>
      </c>
      <c r="F24" s="16">
        <v>101.5</v>
      </c>
      <c r="G24" s="16">
        <v>102.6</v>
      </c>
      <c r="H24" s="16">
        <v>102.9</v>
      </c>
      <c r="I24" s="16">
        <v>102.3</v>
      </c>
      <c r="J24" s="16">
        <v>102.4</v>
      </c>
      <c r="K24" s="16">
        <f t="shared" si="3"/>
        <v>615.89999999999986</v>
      </c>
      <c r="L24" s="16">
        <v>104.4</v>
      </c>
      <c r="M24" s="16">
        <v>103.2</v>
      </c>
      <c r="N24" s="16">
        <v>103</v>
      </c>
      <c r="O24" s="16">
        <v>101.5</v>
      </c>
      <c r="P24" s="16">
        <v>102.2</v>
      </c>
      <c r="Q24" s="16">
        <v>104.4</v>
      </c>
      <c r="R24" s="16">
        <f t="shared" si="4"/>
        <v>618.70000000000005</v>
      </c>
      <c r="S24" s="16">
        <f t="shared" si="5"/>
        <v>1234.5999999999999</v>
      </c>
      <c r="T24" s="16"/>
      <c r="U24" s="16"/>
      <c r="V24" s="16"/>
      <c r="W24" s="16"/>
      <c r="X24" s="16"/>
      <c r="Y24" s="16"/>
    </row>
    <row r="25" spans="1:25" s="13" customFormat="1" x14ac:dyDescent="0.2">
      <c r="A25" s="13">
        <v>12</v>
      </c>
      <c r="B25" s="4" t="s">
        <v>3</v>
      </c>
      <c r="C25" s="4" t="s">
        <v>125</v>
      </c>
      <c r="D25" s="5" t="s">
        <v>64</v>
      </c>
      <c r="E25" s="16">
        <v>104.9</v>
      </c>
      <c r="F25" s="16">
        <v>103.4</v>
      </c>
      <c r="G25" s="16">
        <v>103.5</v>
      </c>
      <c r="H25" s="16">
        <v>102.5</v>
      </c>
      <c r="I25" s="16">
        <v>103.9</v>
      </c>
      <c r="J25" s="16">
        <v>102.7</v>
      </c>
      <c r="K25" s="16">
        <f t="shared" si="3"/>
        <v>620.90000000000009</v>
      </c>
      <c r="L25" s="16">
        <v>102.5</v>
      </c>
      <c r="M25" s="16">
        <v>102.8</v>
      </c>
      <c r="N25" s="16">
        <v>103</v>
      </c>
      <c r="O25" s="16">
        <v>99.6</v>
      </c>
      <c r="P25" s="16">
        <v>103.2</v>
      </c>
      <c r="Q25" s="16">
        <v>102.4</v>
      </c>
      <c r="R25" s="16">
        <f t="shared" si="4"/>
        <v>613.5</v>
      </c>
      <c r="S25" s="16">
        <f t="shared" si="5"/>
        <v>1234.4000000000001</v>
      </c>
      <c r="T25" s="16"/>
      <c r="U25" s="16"/>
      <c r="V25" s="16"/>
      <c r="W25" s="16"/>
      <c r="X25" s="16"/>
      <c r="Y25" s="16"/>
    </row>
    <row r="26" spans="1:25" s="13" customFormat="1" x14ac:dyDescent="0.2">
      <c r="A26" s="13">
        <v>13</v>
      </c>
      <c r="B26" s="4" t="s">
        <v>44</v>
      </c>
      <c r="C26" s="4" t="s">
        <v>130</v>
      </c>
      <c r="D26" s="5" t="s">
        <v>64</v>
      </c>
      <c r="E26" s="16">
        <v>103.7</v>
      </c>
      <c r="F26" s="16">
        <v>103.7</v>
      </c>
      <c r="G26" s="16">
        <v>103.8</v>
      </c>
      <c r="H26" s="16">
        <v>102.4</v>
      </c>
      <c r="I26" s="16">
        <v>102.1</v>
      </c>
      <c r="J26" s="16">
        <v>103.7</v>
      </c>
      <c r="K26" s="16">
        <f t="shared" si="3"/>
        <v>619.40000000000009</v>
      </c>
      <c r="L26" s="16">
        <v>102.7</v>
      </c>
      <c r="M26" s="16">
        <v>101.8</v>
      </c>
      <c r="N26" s="16">
        <v>100.5</v>
      </c>
      <c r="O26" s="16">
        <v>103</v>
      </c>
      <c r="P26" s="16">
        <v>101.8</v>
      </c>
      <c r="Q26" s="16">
        <v>104.1</v>
      </c>
      <c r="R26" s="16">
        <f t="shared" si="4"/>
        <v>613.9</v>
      </c>
      <c r="S26" s="16">
        <f t="shared" si="5"/>
        <v>1233.3000000000002</v>
      </c>
      <c r="T26" s="16"/>
      <c r="U26" s="16"/>
      <c r="V26" s="16"/>
      <c r="W26" s="16"/>
      <c r="X26" s="16"/>
      <c r="Y26" s="16"/>
    </row>
    <row r="27" spans="1:25" s="13" customFormat="1" x14ac:dyDescent="0.2">
      <c r="A27" s="13">
        <v>14</v>
      </c>
      <c r="B27" s="4" t="s">
        <v>29</v>
      </c>
      <c r="C27" s="4" t="s">
        <v>70</v>
      </c>
      <c r="D27" s="5" t="s">
        <v>64</v>
      </c>
      <c r="E27" s="16">
        <v>103.6</v>
      </c>
      <c r="F27" s="16">
        <v>103.5</v>
      </c>
      <c r="G27" s="16">
        <v>102</v>
      </c>
      <c r="H27" s="16">
        <v>103.7</v>
      </c>
      <c r="I27" s="16">
        <v>102.3</v>
      </c>
      <c r="J27" s="16">
        <v>103.3</v>
      </c>
      <c r="K27" s="16">
        <f t="shared" si="3"/>
        <v>618.4</v>
      </c>
      <c r="L27" s="16">
        <v>103.5</v>
      </c>
      <c r="M27" s="16">
        <v>100.3</v>
      </c>
      <c r="N27" s="16">
        <v>103.3</v>
      </c>
      <c r="O27" s="16">
        <v>102</v>
      </c>
      <c r="P27" s="16">
        <v>99.7</v>
      </c>
      <c r="Q27" s="16">
        <v>103.9</v>
      </c>
      <c r="R27" s="16">
        <f t="shared" si="4"/>
        <v>612.70000000000005</v>
      </c>
      <c r="S27" s="16">
        <f t="shared" si="5"/>
        <v>1231.0999999999999</v>
      </c>
      <c r="T27" s="16"/>
      <c r="U27" s="16"/>
      <c r="V27" s="16"/>
      <c r="W27" s="16"/>
      <c r="X27" s="16"/>
      <c r="Y27" s="16"/>
    </row>
    <row r="28" spans="1:25" s="13" customFormat="1" x14ac:dyDescent="0.2">
      <c r="A28" s="13">
        <v>15</v>
      </c>
      <c r="B28" s="4" t="s">
        <v>37</v>
      </c>
      <c r="C28" s="4" t="s">
        <v>72</v>
      </c>
      <c r="D28" s="5" t="s">
        <v>64</v>
      </c>
      <c r="E28" s="16">
        <v>102.9</v>
      </c>
      <c r="F28" s="16">
        <v>104.9</v>
      </c>
      <c r="G28" s="16">
        <v>101.6</v>
      </c>
      <c r="H28" s="16">
        <v>101.5</v>
      </c>
      <c r="I28" s="16">
        <v>103.6</v>
      </c>
      <c r="J28" s="16">
        <v>102.6</v>
      </c>
      <c r="K28" s="16">
        <f t="shared" si="3"/>
        <v>617.1</v>
      </c>
      <c r="L28" s="16">
        <v>101.5</v>
      </c>
      <c r="M28" s="16">
        <v>102.5</v>
      </c>
      <c r="N28" s="16">
        <v>100.4</v>
      </c>
      <c r="O28" s="16">
        <v>104.2</v>
      </c>
      <c r="P28" s="16">
        <v>102.1</v>
      </c>
      <c r="Q28" s="16">
        <v>102.7</v>
      </c>
      <c r="R28" s="16">
        <f t="shared" si="4"/>
        <v>613.4</v>
      </c>
      <c r="S28" s="16">
        <f t="shared" si="5"/>
        <v>1230.5</v>
      </c>
      <c r="T28" s="16"/>
      <c r="U28" s="16"/>
      <c r="V28" s="16"/>
      <c r="W28" s="16"/>
      <c r="X28" s="16"/>
      <c r="Y28" s="16"/>
    </row>
    <row r="29" spans="1:25" s="13" customFormat="1" x14ac:dyDescent="0.2">
      <c r="A29" s="13">
        <v>16</v>
      </c>
      <c r="B29" s="4" t="s">
        <v>40</v>
      </c>
      <c r="C29" s="4" t="s">
        <v>124</v>
      </c>
      <c r="E29" s="16">
        <v>102</v>
      </c>
      <c r="F29" s="16">
        <v>102.3</v>
      </c>
      <c r="G29" s="16">
        <v>101.9</v>
      </c>
      <c r="H29" s="16">
        <v>100.7</v>
      </c>
      <c r="I29" s="16">
        <v>104.4</v>
      </c>
      <c r="J29" s="16">
        <v>103.3</v>
      </c>
      <c r="K29" s="16">
        <f t="shared" si="3"/>
        <v>614.6</v>
      </c>
      <c r="L29" s="16">
        <v>102.1</v>
      </c>
      <c r="M29" s="16">
        <v>101.9</v>
      </c>
      <c r="N29" s="16">
        <v>102.8</v>
      </c>
      <c r="O29" s="16">
        <v>104.4</v>
      </c>
      <c r="P29" s="16">
        <v>102</v>
      </c>
      <c r="Q29" s="16">
        <v>101.9</v>
      </c>
      <c r="R29" s="16">
        <f t="shared" si="4"/>
        <v>615.1</v>
      </c>
      <c r="S29" s="16">
        <f t="shared" si="5"/>
        <v>1229.7</v>
      </c>
      <c r="T29" s="16"/>
      <c r="U29" s="16"/>
      <c r="V29" s="16"/>
      <c r="W29" s="16"/>
      <c r="X29" s="16"/>
      <c r="Y29" s="16"/>
    </row>
    <row r="30" spans="1:25" s="13" customFormat="1" x14ac:dyDescent="0.2">
      <c r="A30" s="13">
        <v>17</v>
      </c>
      <c r="B30" s="4" t="s">
        <v>47</v>
      </c>
      <c r="C30" s="4" t="s">
        <v>76</v>
      </c>
      <c r="D30" s="5" t="s">
        <v>133</v>
      </c>
      <c r="E30" s="16">
        <v>102</v>
      </c>
      <c r="F30" s="16">
        <v>101.9</v>
      </c>
      <c r="G30" s="16">
        <v>102.5</v>
      </c>
      <c r="H30" s="16">
        <v>104</v>
      </c>
      <c r="I30" s="16">
        <v>103.1</v>
      </c>
      <c r="J30" s="16">
        <v>103.2</v>
      </c>
      <c r="K30" s="16">
        <f t="shared" si="3"/>
        <v>616.70000000000005</v>
      </c>
      <c r="L30" s="16">
        <v>101.1</v>
      </c>
      <c r="M30" s="16">
        <v>103.8</v>
      </c>
      <c r="N30" s="16">
        <v>103.8</v>
      </c>
      <c r="O30" s="16">
        <v>100.8</v>
      </c>
      <c r="P30" s="16">
        <v>100.9</v>
      </c>
      <c r="Q30" s="16">
        <v>102.4</v>
      </c>
      <c r="R30" s="16">
        <f t="shared" si="4"/>
        <v>612.79999999999995</v>
      </c>
      <c r="S30" s="16">
        <f t="shared" si="5"/>
        <v>1229.5</v>
      </c>
      <c r="T30" s="16"/>
      <c r="U30" s="16"/>
      <c r="V30" s="16"/>
      <c r="W30" s="16"/>
      <c r="X30" s="16"/>
      <c r="Y30" s="16"/>
    </row>
    <row r="31" spans="1:25" s="13" customFormat="1" x14ac:dyDescent="0.2">
      <c r="A31" s="13">
        <v>18</v>
      </c>
      <c r="B31" s="4" t="s">
        <v>54</v>
      </c>
      <c r="C31" s="4" t="s">
        <v>131</v>
      </c>
      <c r="D31" s="5" t="s">
        <v>64</v>
      </c>
      <c r="E31" s="16">
        <v>100.5</v>
      </c>
      <c r="F31" s="16">
        <v>103.6</v>
      </c>
      <c r="G31" s="16">
        <v>102.7</v>
      </c>
      <c r="H31" s="16">
        <v>104.1</v>
      </c>
      <c r="I31" s="16">
        <v>102.7</v>
      </c>
      <c r="J31" s="16">
        <v>102.4</v>
      </c>
      <c r="K31" s="16">
        <f t="shared" si="3"/>
        <v>616</v>
      </c>
      <c r="L31" s="16">
        <v>100.6</v>
      </c>
      <c r="M31" s="16">
        <v>102</v>
      </c>
      <c r="N31" s="16">
        <v>103.8</v>
      </c>
      <c r="O31" s="16">
        <v>103.9</v>
      </c>
      <c r="P31" s="16">
        <v>100.2</v>
      </c>
      <c r="Q31" s="16">
        <v>101.8</v>
      </c>
      <c r="R31" s="16">
        <f t="shared" si="4"/>
        <v>612.29999999999995</v>
      </c>
      <c r="S31" s="16">
        <f t="shared" si="5"/>
        <v>1228.3</v>
      </c>
      <c r="T31" s="16"/>
      <c r="U31" s="16"/>
      <c r="V31" s="16"/>
      <c r="W31" s="16"/>
      <c r="X31" s="16"/>
      <c r="Y31" s="16"/>
    </row>
    <row r="32" spans="1:25" s="13" customFormat="1" x14ac:dyDescent="0.2">
      <c r="A32" s="13">
        <v>19</v>
      </c>
      <c r="B32" s="4" t="s">
        <v>21</v>
      </c>
      <c r="C32" s="4" t="s">
        <v>68</v>
      </c>
      <c r="D32" s="5" t="s">
        <v>133</v>
      </c>
      <c r="E32" s="16">
        <v>103</v>
      </c>
      <c r="F32" s="16">
        <v>101.1</v>
      </c>
      <c r="G32" s="16">
        <v>103.2</v>
      </c>
      <c r="H32" s="16">
        <v>100</v>
      </c>
      <c r="I32" s="16">
        <v>103.2</v>
      </c>
      <c r="J32" s="16">
        <v>103.7</v>
      </c>
      <c r="K32" s="16">
        <f t="shared" si="3"/>
        <v>614.20000000000005</v>
      </c>
      <c r="L32" s="16">
        <v>102.7</v>
      </c>
      <c r="M32" s="16">
        <v>103.3</v>
      </c>
      <c r="N32" s="16">
        <v>102</v>
      </c>
      <c r="O32" s="16">
        <v>103.3</v>
      </c>
      <c r="P32" s="16">
        <v>100.2</v>
      </c>
      <c r="Q32" s="16">
        <v>102.4</v>
      </c>
      <c r="R32" s="16">
        <f t="shared" si="4"/>
        <v>613.9</v>
      </c>
      <c r="S32" s="16">
        <f t="shared" si="5"/>
        <v>1228.0999999999999</v>
      </c>
      <c r="T32" s="16"/>
      <c r="U32" s="16"/>
      <c r="V32" s="16"/>
      <c r="W32" s="16"/>
      <c r="X32" s="16"/>
      <c r="Y32" s="16"/>
    </row>
    <row r="33" spans="1:25" s="13" customFormat="1" x14ac:dyDescent="0.2">
      <c r="A33" s="13">
        <v>20</v>
      </c>
      <c r="B33" s="4" t="s">
        <v>5</v>
      </c>
      <c r="C33" s="4" t="s">
        <v>99</v>
      </c>
      <c r="D33" s="5" t="s">
        <v>64</v>
      </c>
      <c r="E33" s="16">
        <v>100.1</v>
      </c>
      <c r="F33" s="16">
        <v>99.6</v>
      </c>
      <c r="G33" s="16">
        <v>101.3</v>
      </c>
      <c r="H33" s="16">
        <v>102.1</v>
      </c>
      <c r="I33" s="16">
        <v>103.9</v>
      </c>
      <c r="J33" s="16">
        <v>103.2</v>
      </c>
      <c r="K33" s="16">
        <f t="shared" si="3"/>
        <v>610.20000000000005</v>
      </c>
      <c r="L33" s="16">
        <v>104.7</v>
      </c>
      <c r="M33" s="16">
        <v>102.8</v>
      </c>
      <c r="N33" s="16">
        <v>102.2</v>
      </c>
      <c r="O33" s="16">
        <v>102.1</v>
      </c>
      <c r="P33" s="16">
        <v>102.3</v>
      </c>
      <c r="Q33" s="16">
        <v>102.3</v>
      </c>
      <c r="R33" s="16">
        <f t="shared" si="4"/>
        <v>616.39999999999986</v>
      </c>
      <c r="S33" s="16">
        <f t="shared" si="5"/>
        <v>1226.5999999999999</v>
      </c>
      <c r="T33" s="16"/>
      <c r="U33" s="16"/>
      <c r="V33" s="16"/>
      <c r="W33" s="16"/>
      <c r="X33" s="16"/>
      <c r="Y33" s="16"/>
    </row>
    <row r="34" spans="1:25" s="13" customFormat="1" x14ac:dyDescent="0.2">
      <c r="A34" s="13">
        <v>21</v>
      </c>
      <c r="B34" s="18" t="s">
        <v>153</v>
      </c>
      <c r="C34" s="18" t="s">
        <v>154</v>
      </c>
      <c r="D34" s="13" t="s">
        <v>64</v>
      </c>
      <c r="E34" s="16">
        <v>101.2</v>
      </c>
      <c r="F34" s="16">
        <v>99.8</v>
      </c>
      <c r="G34" s="16">
        <v>102.8</v>
      </c>
      <c r="H34" s="16">
        <v>103</v>
      </c>
      <c r="I34" s="16">
        <v>101.6</v>
      </c>
      <c r="J34" s="16">
        <v>104</v>
      </c>
      <c r="K34" s="16">
        <f t="shared" si="3"/>
        <v>612.4</v>
      </c>
      <c r="L34" s="16">
        <v>103</v>
      </c>
      <c r="M34" s="16">
        <v>100.9</v>
      </c>
      <c r="N34" s="16">
        <v>102.3</v>
      </c>
      <c r="O34" s="16">
        <v>102.6</v>
      </c>
      <c r="P34" s="16">
        <v>101</v>
      </c>
      <c r="Q34" s="16">
        <v>103.1</v>
      </c>
      <c r="R34" s="16">
        <f t="shared" si="4"/>
        <v>612.9</v>
      </c>
      <c r="S34" s="16">
        <f t="shared" si="5"/>
        <v>1225.3</v>
      </c>
      <c r="T34" s="16"/>
      <c r="U34" s="16"/>
      <c r="V34" s="16"/>
      <c r="W34" s="16"/>
      <c r="X34" s="16"/>
      <c r="Y34" s="16"/>
    </row>
    <row r="35" spans="1:25" s="13" customFormat="1" x14ac:dyDescent="0.2">
      <c r="A35" s="13">
        <v>22</v>
      </c>
      <c r="B35" s="4" t="s">
        <v>52</v>
      </c>
      <c r="C35" s="4" t="s">
        <v>97</v>
      </c>
      <c r="D35" s="5" t="s">
        <v>64</v>
      </c>
      <c r="E35" s="16">
        <v>102.1</v>
      </c>
      <c r="F35" s="16">
        <v>102.2</v>
      </c>
      <c r="G35" s="16">
        <v>102.7</v>
      </c>
      <c r="H35" s="16">
        <v>103.3</v>
      </c>
      <c r="I35" s="16">
        <v>101.2</v>
      </c>
      <c r="J35" s="16">
        <v>101.3</v>
      </c>
      <c r="K35" s="16">
        <f t="shared" si="3"/>
        <v>612.79999999999995</v>
      </c>
      <c r="L35" s="16">
        <v>103.6</v>
      </c>
      <c r="M35" s="16">
        <v>100.2</v>
      </c>
      <c r="N35" s="16">
        <v>102.5</v>
      </c>
      <c r="O35" s="16">
        <v>101.3</v>
      </c>
      <c r="P35" s="16">
        <v>99.6</v>
      </c>
      <c r="Q35" s="16">
        <v>103.7</v>
      </c>
      <c r="R35" s="16">
        <f t="shared" si="4"/>
        <v>610.90000000000009</v>
      </c>
      <c r="S35" s="16">
        <f t="shared" si="5"/>
        <v>1223.7</v>
      </c>
      <c r="T35" s="16"/>
      <c r="U35" s="16"/>
      <c r="V35" s="16"/>
      <c r="W35" s="16"/>
      <c r="X35" s="16"/>
      <c r="Y35" s="16"/>
    </row>
    <row r="36" spans="1:25" s="13" customFormat="1" x14ac:dyDescent="0.2">
      <c r="A36" s="13">
        <v>23</v>
      </c>
      <c r="B36" s="4" t="s">
        <v>31</v>
      </c>
      <c r="C36" s="4" t="s">
        <v>75</v>
      </c>
      <c r="D36" s="5" t="s">
        <v>133</v>
      </c>
      <c r="E36" s="16">
        <v>101.1</v>
      </c>
      <c r="F36" s="16">
        <v>101.4</v>
      </c>
      <c r="G36" s="16">
        <v>102.1</v>
      </c>
      <c r="H36" s="16">
        <v>100.7</v>
      </c>
      <c r="I36" s="16">
        <v>101.2</v>
      </c>
      <c r="J36" s="16">
        <v>102.1</v>
      </c>
      <c r="K36" s="16">
        <f t="shared" si="3"/>
        <v>608.6</v>
      </c>
      <c r="L36" s="16">
        <v>100.9</v>
      </c>
      <c r="M36" s="16">
        <v>99.7</v>
      </c>
      <c r="N36" s="16">
        <v>102.5</v>
      </c>
      <c r="O36" s="16">
        <v>99.6</v>
      </c>
      <c r="P36" s="16">
        <v>102.5</v>
      </c>
      <c r="Q36" s="16">
        <v>101.3</v>
      </c>
      <c r="R36" s="16">
        <f t="shared" si="4"/>
        <v>606.5</v>
      </c>
      <c r="S36" s="16">
        <f t="shared" si="5"/>
        <v>1215.0999999999999</v>
      </c>
      <c r="T36" s="16"/>
      <c r="U36" s="16"/>
      <c r="V36" s="16"/>
      <c r="W36" s="16"/>
      <c r="X36" s="16"/>
      <c r="Y36" s="16"/>
    </row>
    <row r="37" spans="1:25" s="13" customFormat="1" x14ac:dyDescent="0.2">
      <c r="A37" s="13">
        <v>24</v>
      </c>
      <c r="B37" s="4" t="s">
        <v>45</v>
      </c>
      <c r="C37" s="4" t="s">
        <v>74</v>
      </c>
      <c r="D37" s="5" t="s">
        <v>133</v>
      </c>
      <c r="E37" s="16">
        <v>102.3</v>
      </c>
      <c r="F37" s="16">
        <v>98.6</v>
      </c>
      <c r="G37" s="16">
        <v>103.6</v>
      </c>
      <c r="H37" s="16">
        <v>98.9</v>
      </c>
      <c r="I37" s="16">
        <v>100.5</v>
      </c>
      <c r="J37" s="16">
        <v>97.5</v>
      </c>
      <c r="K37" s="16">
        <f t="shared" si="3"/>
        <v>601.4</v>
      </c>
      <c r="L37" s="16">
        <v>100.9</v>
      </c>
      <c r="M37" s="16">
        <v>100.6</v>
      </c>
      <c r="N37" s="16">
        <v>102.1</v>
      </c>
      <c r="O37" s="16">
        <v>100.5</v>
      </c>
      <c r="P37" s="16">
        <v>100.6</v>
      </c>
      <c r="Q37" s="16">
        <v>102.8</v>
      </c>
      <c r="R37" s="16">
        <f t="shared" si="4"/>
        <v>607.5</v>
      </c>
      <c r="S37" s="16">
        <f t="shared" si="5"/>
        <v>1208.9000000000001</v>
      </c>
      <c r="T37" s="16"/>
      <c r="U37" s="16"/>
      <c r="V37" s="16"/>
      <c r="W37" s="16"/>
      <c r="X37" s="16"/>
      <c r="Y37" s="16"/>
    </row>
    <row r="38" spans="1:25" s="13" customFormat="1" x14ac:dyDescent="0.2">
      <c r="A38" s="13">
        <v>25</v>
      </c>
      <c r="B38" s="4" t="s">
        <v>30</v>
      </c>
      <c r="C38" s="4" t="s">
        <v>92</v>
      </c>
      <c r="D38" s="5"/>
      <c r="E38" s="16">
        <v>98.4</v>
      </c>
      <c r="F38" s="16">
        <v>100.8</v>
      </c>
      <c r="G38" s="16">
        <v>98.5</v>
      </c>
      <c r="H38" s="16">
        <v>99.8</v>
      </c>
      <c r="I38" s="16">
        <v>101.2</v>
      </c>
      <c r="J38" s="16">
        <v>100.8</v>
      </c>
      <c r="K38" s="16">
        <f t="shared" si="3"/>
        <v>599.5</v>
      </c>
      <c r="L38" s="16">
        <v>100.8</v>
      </c>
      <c r="M38" s="16">
        <v>102.9</v>
      </c>
      <c r="N38" s="16">
        <v>101</v>
      </c>
      <c r="O38" s="16">
        <v>100.6</v>
      </c>
      <c r="P38" s="16">
        <v>99.9</v>
      </c>
      <c r="Q38" s="16">
        <v>101.7</v>
      </c>
      <c r="R38" s="16">
        <f t="shared" si="4"/>
        <v>606.9</v>
      </c>
      <c r="S38" s="16">
        <f t="shared" si="5"/>
        <v>1206.4000000000001</v>
      </c>
      <c r="T38" s="16"/>
      <c r="U38" s="16"/>
      <c r="V38" s="16"/>
      <c r="W38" s="16"/>
      <c r="X38" s="16"/>
      <c r="Y38" s="16"/>
    </row>
    <row r="39" spans="1:25" s="13" customFormat="1" x14ac:dyDescent="0.2">
      <c r="A39" s="13">
        <v>26</v>
      </c>
      <c r="B39" s="4" t="s">
        <v>21</v>
      </c>
      <c r="C39" s="4" t="s">
        <v>69</v>
      </c>
      <c r="D39" s="5"/>
      <c r="E39" s="16">
        <v>101.8</v>
      </c>
      <c r="F39" s="16">
        <v>99.7</v>
      </c>
      <c r="G39" s="16">
        <v>98.7</v>
      </c>
      <c r="H39" s="16">
        <v>98.9</v>
      </c>
      <c r="I39" s="16">
        <v>102.4</v>
      </c>
      <c r="J39" s="16">
        <v>99.9</v>
      </c>
      <c r="K39" s="16">
        <f t="shared" si="3"/>
        <v>601.4</v>
      </c>
      <c r="L39" s="16">
        <v>99.8</v>
      </c>
      <c r="M39" s="16">
        <v>100.8</v>
      </c>
      <c r="N39" s="16">
        <v>101.6</v>
      </c>
      <c r="O39" s="16">
        <v>100.7</v>
      </c>
      <c r="P39" s="16">
        <v>100.9</v>
      </c>
      <c r="Q39" s="16">
        <v>101.2</v>
      </c>
      <c r="R39" s="16">
        <f t="shared" si="4"/>
        <v>605</v>
      </c>
      <c r="S39" s="16">
        <f t="shared" si="5"/>
        <v>1206.4000000000001</v>
      </c>
      <c r="T39" s="16"/>
      <c r="U39" s="16"/>
      <c r="V39" s="16"/>
      <c r="W39" s="16"/>
      <c r="X39" s="16"/>
      <c r="Y39" s="16"/>
    </row>
    <row r="40" spans="1:25" s="13" customFormat="1" x14ac:dyDescent="0.2">
      <c r="A40" s="13">
        <v>27</v>
      </c>
      <c r="B40" s="4" t="s">
        <v>4</v>
      </c>
      <c r="C40" s="4" t="s">
        <v>98</v>
      </c>
      <c r="D40" s="5" t="s">
        <v>64</v>
      </c>
      <c r="E40" s="16">
        <v>98.4</v>
      </c>
      <c r="F40" s="16">
        <v>97.1</v>
      </c>
      <c r="G40" s="16">
        <v>101.5</v>
      </c>
      <c r="H40" s="16">
        <v>97.7</v>
      </c>
      <c r="I40" s="16">
        <v>100.8</v>
      </c>
      <c r="J40" s="16">
        <v>99.9</v>
      </c>
      <c r="K40" s="16">
        <f t="shared" si="3"/>
        <v>595.4</v>
      </c>
      <c r="L40" s="16">
        <v>100.5</v>
      </c>
      <c r="M40" s="16">
        <v>98</v>
      </c>
      <c r="N40" s="16">
        <v>101.2</v>
      </c>
      <c r="O40" s="16">
        <v>101.3</v>
      </c>
      <c r="P40" s="16">
        <v>96.8</v>
      </c>
      <c r="Q40" s="16">
        <v>101.6</v>
      </c>
      <c r="R40" s="16">
        <f t="shared" si="4"/>
        <v>599.4</v>
      </c>
      <c r="S40" s="16">
        <f t="shared" si="5"/>
        <v>1194.8</v>
      </c>
      <c r="T40" s="16"/>
      <c r="U40" s="16"/>
      <c r="V40" s="16"/>
      <c r="W40" s="16"/>
      <c r="X40" s="16"/>
      <c r="Y40" s="16"/>
    </row>
    <row r="41" spans="1:25" s="13" customFormat="1" x14ac:dyDescent="0.2">
      <c r="A41" s="13">
        <v>28</v>
      </c>
      <c r="B41" s="4" t="s">
        <v>49</v>
      </c>
      <c r="C41" s="4" t="s">
        <v>78</v>
      </c>
      <c r="D41" s="5" t="s">
        <v>133</v>
      </c>
      <c r="E41" s="16">
        <v>101.7</v>
      </c>
      <c r="F41" s="16">
        <v>100.7</v>
      </c>
      <c r="G41" s="16">
        <v>100.7</v>
      </c>
      <c r="H41" s="16">
        <v>103.5</v>
      </c>
      <c r="I41" s="16">
        <v>99.2</v>
      </c>
      <c r="J41" s="16">
        <v>96.9</v>
      </c>
      <c r="K41" s="16">
        <f t="shared" si="3"/>
        <v>602.70000000000005</v>
      </c>
      <c r="L41" s="16">
        <v>98</v>
      </c>
      <c r="M41" s="16">
        <v>99.5</v>
      </c>
      <c r="N41" s="16">
        <v>97.7</v>
      </c>
      <c r="O41" s="16">
        <v>100.1</v>
      </c>
      <c r="P41" s="16">
        <v>98.7</v>
      </c>
      <c r="Q41" s="16">
        <v>97.6</v>
      </c>
      <c r="R41" s="16">
        <f t="shared" si="4"/>
        <v>591.59999999999991</v>
      </c>
      <c r="S41" s="16">
        <f t="shared" si="5"/>
        <v>1194.3</v>
      </c>
      <c r="T41" s="16"/>
      <c r="U41" s="16"/>
      <c r="V41" s="16"/>
      <c r="W41" s="16"/>
      <c r="X41" s="16"/>
      <c r="Y41" s="16"/>
    </row>
    <row r="42" spans="1:25" s="13" customFormat="1" x14ac:dyDescent="0.2">
      <c r="A42" s="13">
        <v>29</v>
      </c>
      <c r="B42" s="4" t="s">
        <v>36</v>
      </c>
      <c r="C42" s="4" t="s">
        <v>71</v>
      </c>
      <c r="D42" s="5" t="s">
        <v>133</v>
      </c>
      <c r="E42" s="16">
        <v>101.8</v>
      </c>
      <c r="F42" s="16">
        <v>98.3</v>
      </c>
      <c r="G42" s="16">
        <v>101</v>
      </c>
      <c r="H42" s="16">
        <v>96.4</v>
      </c>
      <c r="I42" s="16">
        <v>101.7</v>
      </c>
      <c r="J42" s="16">
        <v>100.3</v>
      </c>
      <c r="K42" s="16">
        <f t="shared" si="3"/>
        <v>599.5</v>
      </c>
      <c r="L42" s="16">
        <v>99.6</v>
      </c>
      <c r="M42" s="16">
        <v>95.8</v>
      </c>
      <c r="N42" s="16">
        <v>98.5</v>
      </c>
      <c r="O42" s="16">
        <v>99.7</v>
      </c>
      <c r="P42" s="16">
        <v>100</v>
      </c>
      <c r="Q42" s="16">
        <v>98.9</v>
      </c>
      <c r="R42" s="16">
        <f t="shared" si="4"/>
        <v>592.5</v>
      </c>
      <c r="S42" s="16">
        <f t="shared" si="5"/>
        <v>1192</v>
      </c>
      <c r="T42" s="16"/>
      <c r="U42" s="16"/>
      <c r="V42" s="16"/>
      <c r="W42" s="16"/>
      <c r="X42" s="16"/>
      <c r="Y42" s="16"/>
    </row>
    <row r="43" spans="1:25" s="13" customFormat="1" x14ac:dyDescent="0.2">
      <c r="A43" s="13">
        <v>30</v>
      </c>
      <c r="B43" s="4" t="s">
        <v>61</v>
      </c>
      <c r="C43" s="4" t="s">
        <v>101</v>
      </c>
      <c r="D43" s="5"/>
      <c r="E43" s="16">
        <v>86.2</v>
      </c>
      <c r="F43" s="16">
        <v>91.7</v>
      </c>
      <c r="G43" s="16">
        <v>89</v>
      </c>
      <c r="H43" s="16">
        <v>96.9</v>
      </c>
      <c r="I43" s="16">
        <v>84.9</v>
      </c>
      <c r="J43" s="16">
        <v>85.3</v>
      </c>
      <c r="K43" s="16">
        <f t="shared" si="3"/>
        <v>533.99999999999989</v>
      </c>
      <c r="L43" s="16">
        <v>96.4</v>
      </c>
      <c r="M43" s="16">
        <v>96.8</v>
      </c>
      <c r="N43" s="16">
        <v>92.4</v>
      </c>
      <c r="O43" s="16">
        <v>96</v>
      </c>
      <c r="P43" s="16">
        <v>94.5</v>
      </c>
      <c r="Q43" s="16">
        <v>91.9</v>
      </c>
      <c r="R43" s="16">
        <f t="shared" si="4"/>
        <v>568</v>
      </c>
      <c r="S43" s="16">
        <f t="shared" si="5"/>
        <v>1102</v>
      </c>
      <c r="T43" s="16"/>
      <c r="U43" s="16"/>
      <c r="V43" s="16"/>
      <c r="W43" s="16"/>
      <c r="X43" s="16"/>
      <c r="Y43" s="16"/>
    </row>
    <row r="44" spans="1:25" s="13" customFormat="1" x14ac:dyDescent="0.2">
      <c r="A44" s="13">
        <v>31</v>
      </c>
      <c r="B44" s="4" t="s">
        <v>55</v>
      </c>
      <c r="C44" s="4" t="s">
        <v>80</v>
      </c>
      <c r="D44" s="5"/>
      <c r="E44" s="16">
        <v>101.2</v>
      </c>
      <c r="F44" s="16">
        <v>102.9</v>
      </c>
      <c r="G44" s="16">
        <v>100.3</v>
      </c>
      <c r="H44" s="16">
        <v>102.9</v>
      </c>
      <c r="I44" s="16">
        <v>100.9</v>
      </c>
      <c r="J44" s="16">
        <v>101.6</v>
      </c>
      <c r="K44" s="16">
        <f t="shared" si="3"/>
        <v>609.80000000000007</v>
      </c>
      <c r="L44" s="16">
        <v>97.1</v>
      </c>
      <c r="M44" s="16"/>
      <c r="N44" s="16"/>
      <c r="O44" s="16"/>
      <c r="P44" s="16"/>
      <c r="Q44" s="16"/>
      <c r="R44" s="16">
        <f t="shared" si="4"/>
        <v>97.1</v>
      </c>
      <c r="S44" s="16">
        <f t="shared" si="5"/>
        <v>706.90000000000009</v>
      </c>
      <c r="T44" s="16" t="s">
        <v>160</v>
      </c>
      <c r="U44" s="16"/>
      <c r="V44" s="16"/>
      <c r="W44" s="16"/>
      <c r="X44" s="16"/>
      <c r="Y44" s="16"/>
    </row>
    <row r="45" spans="1:25" s="13" customForma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s="13" customForma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s="13" customForma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s="13" customForma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5:25" s="13" customForma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5:25" s="13" customForma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5:25" s="13" customForma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5:25" s="13" customFormat="1" x14ac:dyDescent="0.2"/>
    <row r="53" spans="5:25" s="13" customFormat="1" x14ac:dyDescent="0.2"/>
    <row r="54" spans="5:25" s="13" customFormat="1" x14ac:dyDescent="0.2"/>
    <row r="55" spans="5:25" s="13" customFormat="1" x14ac:dyDescent="0.2"/>
    <row r="56" spans="5:25" s="13" customFormat="1" x14ac:dyDescent="0.2"/>
    <row r="57" spans="5:25" s="13" customFormat="1" x14ac:dyDescent="0.2"/>
    <row r="58" spans="5:25" s="13" customFormat="1" x14ac:dyDescent="0.2"/>
    <row r="59" spans="5:25" s="13" customFormat="1" x14ac:dyDescent="0.2"/>
    <row r="60" spans="5:25" s="13" customFormat="1" x14ac:dyDescent="0.2"/>
    <row r="61" spans="5:25" s="13" customFormat="1" x14ac:dyDescent="0.2"/>
    <row r="62" spans="5:25" s="13" customFormat="1" x14ac:dyDescent="0.2"/>
  </sheetData>
  <printOptions horizontalCentered="1"/>
  <pageMargins left="0.2" right="0.2" top="0.75" bottom="0.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zoomScaleNormal="100" workbookViewId="0">
      <selection activeCell="C33" sqref="C33"/>
    </sheetView>
  </sheetViews>
  <sheetFormatPr defaultRowHeight="15" x14ac:dyDescent="0.25"/>
  <cols>
    <col min="1" max="1" width="4.7109375" customWidth="1"/>
    <col min="2" max="2" width="17.7109375" bestFit="1" customWidth="1"/>
    <col min="3" max="3" width="19.5703125" bestFit="1" customWidth="1"/>
    <col min="4" max="4" width="5" bestFit="1" customWidth="1"/>
    <col min="5" max="6" width="3.85546875" hidden="1" customWidth="1"/>
    <col min="7" max="7" width="5.140625" hidden="1" customWidth="1"/>
    <col min="8" max="8" width="3.85546875" hidden="1" customWidth="1"/>
    <col min="9" max="12" width="5.140625" hidden="1" customWidth="1"/>
    <col min="13" max="16" width="3.85546875" hidden="1" customWidth="1"/>
    <col min="17" max="17" width="9" customWidth="1"/>
    <col min="18" max="18" width="3.85546875" bestFit="1" customWidth="1"/>
    <col min="19" max="20" width="3.85546875" hidden="1" customWidth="1"/>
    <col min="21" max="21" width="5.140625" hidden="1" customWidth="1"/>
    <col min="22" max="22" width="3.85546875" hidden="1" customWidth="1"/>
    <col min="23" max="26" width="5.140625" hidden="1" customWidth="1"/>
    <col min="27" max="30" width="3.85546875" hidden="1" customWidth="1"/>
    <col min="31" max="31" width="8.7109375" customWidth="1"/>
    <col min="32" max="32" width="3.85546875" bestFit="1" customWidth="1"/>
    <col min="33" max="33" width="8.85546875" customWidth="1"/>
    <col min="34" max="34" width="5.140625" bestFit="1" customWidth="1"/>
    <col min="35" max="35" width="9" customWidth="1"/>
  </cols>
  <sheetData>
    <row r="1" spans="1:38" s="11" customFormat="1" ht="18" x14ac:dyDescent="0.25">
      <c r="A1" s="14" t="s">
        <v>134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8" s="11" customFormat="1" ht="18" x14ac:dyDescent="0.25">
      <c r="A2" s="14" t="s">
        <v>136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8" s="11" customFormat="1" ht="18" x14ac:dyDescent="0.25">
      <c r="A3" s="14" t="s">
        <v>145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8" s="11" customFormat="1" ht="18" x14ac:dyDescent="0.25">
      <c r="A4" s="9"/>
      <c r="B4" s="9"/>
      <c r="C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8" s="11" customFormat="1" ht="18" x14ac:dyDescent="0.25">
      <c r="A5" s="9" t="s">
        <v>135</v>
      </c>
      <c r="B5" s="9"/>
      <c r="C5" s="10"/>
      <c r="D5" s="11" t="s">
        <v>184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>
        <v>456.3</v>
      </c>
    </row>
    <row r="6" spans="1:38" s="11" customFormat="1" ht="18" x14ac:dyDescent="0.25">
      <c r="A6" s="9" t="s">
        <v>137</v>
      </c>
      <c r="B6" s="9"/>
      <c r="C6" s="10"/>
      <c r="D6" s="11" t="s">
        <v>172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>
        <v>455.2</v>
      </c>
    </row>
    <row r="7" spans="1:38" s="11" customFormat="1" ht="18" x14ac:dyDescent="0.25">
      <c r="A7" s="9" t="s">
        <v>138</v>
      </c>
      <c r="B7" s="9"/>
      <c r="C7" s="10"/>
      <c r="D7" s="11" t="s">
        <v>171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>
        <v>445.1</v>
      </c>
    </row>
    <row r="8" spans="1:38" s="11" customFormat="1" ht="18" x14ac:dyDescent="0.25">
      <c r="A8" s="9"/>
      <c r="B8" s="9"/>
      <c r="C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8" s="20" customFormat="1" ht="15.75" x14ac:dyDescent="0.25">
      <c r="A9" s="19" t="s">
        <v>159</v>
      </c>
      <c r="B9" s="2" t="s">
        <v>0</v>
      </c>
      <c r="C9" s="2" t="s">
        <v>1</v>
      </c>
      <c r="D9" s="3" t="s">
        <v>63</v>
      </c>
      <c r="E9" s="19">
        <v>1</v>
      </c>
      <c r="F9" s="19">
        <v>2</v>
      </c>
      <c r="G9" s="19">
        <v>3</v>
      </c>
      <c r="H9" s="19">
        <v>4</v>
      </c>
      <c r="I9" s="19">
        <v>1</v>
      </c>
      <c r="J9" s="19">
        <v>2</v>
      </c>
      <c r="K9" s="19">
        <v>3</v>
      </c>
      <c r="L9" s="19">
        <v>4</v>
      </c>
      <c r="M9" s="19">
        <v>1</v>
      </c>
      <c r="N9" s="19">
        <v>2</v>
      </c>
      <c r="O9" s="19">
        <v>3</v>
      </c>
      <c r="P9" s="19">
        <v>4</v>
      </c>
      <c r="Q9" s="19" t="s">
        <v>140</v>
      </c>
      <c r="R9" s="19" t="s">
        <v>156</v>
      </c>
      <c r="S9" s="19">
        <v>1</v>
      </c>
      <c r="T9" s="19">
        <v>2</v>
      </c>
      <c r="U9" s="19">
        <v>3</v>
      </c>
      <c r="V9" s="19">
        <v>4</v>
      </c>
      <c r="W9" s="19">
        <v>1</v>
      </c>
      <c r="X9" s="19">
        <v>2</v>
      </c>
      <c r="Y9" s="19">
        <v>3</v>
      </c>
      <c r="Z9" s="19">
        <v>4</v>
      </c>
      <c r="AA9" s="19">
        <v>1</v>
      </c>
      <c r="AB9" s="19">
        <v>2</v>
      </c>
      <c r="AC9" s="19">
        <v>3</v>
      </c>
      <c r="AD9" s="19">
        <v>4</v>
      </c>
      <c r="AE9" s="19" t="s">
        <v>141</v>
      </c>
      <c r="AF9" s="19" t="s">
        <v>157</v>
      </c>
      <c r="AG9" s="19" t="s">
        <v>142</v>
      </c>
      <c r="AH9" s="19" t="s">
        <v>161</v>
      </c>
      <c r="AI9" s="19" t="s">
        <v>163</v>
      </c>
    </row>
    <row r="10" spans="1:38" ht="15.75" x14ac:dyDescent="0.25">
      <c r="A10" s="13">
        <v>1</v>
      </c>
      <c r="B10" s="4" t="s">
        <v>48</v>
      </c>
      <c r="C10" s="4" t="s">
        <v>77</v>
      </c>
      <c r="D10" s="5"/>
      <c r="E10" s="13">
        <v>96</v>
      </c>
      <c r="F10" s="13">
        <v>98</v>
      </c>
      <c r="G10" s="13">
        <v>99</v>
      </c>
      <c r="H10" s="13">
        <v>97</v>
      </c>
      <c r="I10" s="13">
        <v>100</v>
      </c>
      <c r="J10" s="13">
        <v>99</v>
      </c>
      <c r="K10" s="13">
        <v>99</v>
      </c>
      <c r="L10" s="13">
        <v>97</v>
      </c>
      <c r="M10" s="13">
        <v>97</v>
      </c>
      <c r="N10" s="13">
        <v>97</v>
      </c>
      <c r="O10" s="13">
        <v>97</v>
      </c>
      <c r="P10" s="13">
        <v>98</v>
      </c>
      <c r="Q10" s="13">
        <f t="shared" ref="Q10:Q39" si="0">SUM(E10:P10)</f>
        <v>1174</v>
      </c>
      <c r="R10" s="13">
        <v>62</v>
      </c>
      <c r="S10" s="13">
        <v>97</v>
      </c>
      <c r="T10" s="13">
        <v>95</v>
      </c>
      <c r="U10" s="13">
        <v>98</v>
      </c>
      <c r="V10" s="13">
        <v>98</v>
      </c>
      <c r="W10" s="13">
        <v>100</v>
      </c>
      <c r="X10" s="13">
        <v>96</v>
      </c>
      <c r="Y10" s="13">
        <v>98</v>
      </c>
      <c r="Z10" s="13">
        <v>99</v>
      </c>
      <c r="AA10" s="13">
        <v>92</v>
      </c>
      <c r="AB10" s="13">
        <v>95</v>
      </c>
      <c r="AC10" s="13">
        <v>96</v>
      </c>
      <c r="AD10" s="13">
        <v>96</v>
      </c>
      <c r="AE10" s="13">
        <f t="shared" ref="AE10:AE39" si="1">SUM(S10:AD10)</f>
        <v>1160</v>
      </c>
      <c r="AF10" s="13">
        <v>51</v>
      </c>
      <c r="AG10" s="13">
        <f t="shared" ref="AG10:AG39" si="2">Q10+AE10</f>
        <v>2334</v>
      </c>
      <c r="AH10" s="13">
        <f t="shared" ref="AH10:AH39" si="3">R10+AF10</f>
        <v>113</v>
      </c>
      <c r="AI10" s="16">
        <v>456.3</v>
      </c>
      <c r="AJ10" s="13"/>
      <c r="AK10" s="13"/>
      <c r="AL10" s="13"/>
    </row>
    <row r="11" spans="1:38" ht="15.75" x14ac:dyDescent="0.25">
      <c r="A11" s="13">
        <v>2</v>
      </c>
      <c r="B11" s="4" t="s">
        <v>41</v>
      </c>
      <c r="C11" s="4" t="s">
        <v>73</v>
      </c>
      <c r="D11" s="5"/>
      <c r="E11" s="13">
        <v>95</v>
      </c>
      <c r="F11" s="13">
        <v>97</v>
      </c>
      <c r="G11" s="13">
        <v>98</v>
      </c>
      <c r="H11" s="13">
        <v>99</v>
      </c>
      <c r="I11" s="13">
        <v>99</v>
      </c>
      <c r="J11" s="13">
        <v>98</v>
      </c>
      <c r="K11" s="13">
        <v>98</v>
      </c>
      <c r="L11" s="13">
        <v>99</v>
      </c>
      <c r="M11" s="13">
        <v>95</v>
      </c>
      <c r="N11" s="13">
        <v>96</v>
      </c>
      <c r="O11" s="13">
        <v>95</v>
      </c>
      <c r="P11" s="13">
        <v>97</v>
      </c>
      <c r="Q11" s="13">
        <f t="shared" si="0"/>
        <v>1166</v>
      </c>
      <c r="R11" s="13">
        <v>57</v>
      </c>
      <c r="S11" s="13">
        <v>97</v>
      </c>
      <c r="T11" s="13">
        <v>98</v>
      </c>
      <c r="U11" s="13">
        <v>100</v>
      </c>
      <c r="V11" s="13">
        <v>97</v>
      </c>
      <c r="W11" s="13">
        <v>99</v>
      </c>
      <c r="X11" s="13">
        <v>98</v>
      </c>
      <c r="Y11" s="13">
        <v>99</v>
      </c>
      <c r="Z11" s="13">
        <v>99</v>
      </c>
      <c r="AA11" s="13">
        <v>98</v>
      </c>
      <c r="AB11" s="13">
        <v>97</v>
      </c>
      <c r="AC11" s="13">
        <v>96</v>
      </c>
      <c r="AD11" s="13">
        <v>98</v>
      </c>
      <c r="AE11" s="13">
        <f t="shared" si="1"/>
        <v>1176</v>
      </c>
      <c r="AF11" s="13">
        <v>56</v>
      </c>
      <c r="AG11" s="13">
        <f t="shared" si="2"/>
        <v>2342</v>
      </c>
      <c r="AH11" s="13">
        <f t="shared" si="3"/>
        <v>113</v>
      </c>
      <c r="AI11" s="16">
        <v>455.2</v>
      </c>
      <c r="AJ11" s="13"/>
      <c r="AK11" s="13"/>
      <c r="AL11" s="13"/>
    </row>
    <row r="12" spans="1:38" ht="15.75" x14ac:dyDescent="0.25">
      <c r="A12" s="13">
        <v>3</v>
      </c>
      <c r="B12" s="4" t="s">
        <v>10</v>
      </c>
      <c r="C12" s="4" t="s">
        <v>66</v>
      </c>
      <c r="D12" s="5"/>
      <c r="E12" s="13">
        <v>98</v>
      </c>
      <c r="F12" s="13">
        <v>99</v>
      </c>
      <c r="G12" s="13">
        <v>99</v>
      </c>
      <c r="H12" s="13">
        <v>95</v>
      </c>
      <c r="I12" s="13">
        <v>100</v>
      </c>
      <c r="J12" s="13">
        <v>99</v>
      </c>
      <c r="K12" s="13">
        <v>100</v>
      </c>
      <c r="L12" s="13">
        <v>99</v>
      </c>
      <c r="M12" s="13">
        <v>96</v>
      </c>
      <c r="N12" s="13">
        <v>97</v>
      </c>
      <c r="O12" s="13">
        <v>98</v>
      </c>
      <c r="P12" s="13">
        <v>97</v>
      </c>
      <c r="Q12" s="13">
        <f t="shared" si="0"/>
        <v>1177</v>
      </c>
      <c r="R12" s="13">
        <v>70</v>
      </c>
      <c r="S12" s="13">
        <v>99</v>
      </c>
      <c r="T12" s="13">
        <v>98</v>
      </c>
      <c r="U12" s="13">
        <v>100</v>
      </c>
      <c r="V12" s="13">
        <v>96</v>
      </c>
      <c r="W12" s="13">
        <v>100</v>
      </c>
      <c r="X12" s="13">
        <v>100</v>
      </c>
      <c r="Y12" s="13">
        <v>99</v>
      </c>
      <c r="Z12" s="13">
        <v>97</v>
      </c>
      <c r="AA12" s="13">
        <v>92</v>
      </c>
      <c r="AB12" s="13">
        <v>97</v>
      </c>
      <c r="AC12" s="13">
        <v>95</v>
      </c>
      <c r="AD12" s="13">
        <v>96</v>
      </c>
      <c r="AE12" s="13">
        <f t="shared" si="1"/>
        <v>1169</v>
      </c>
      <c r="AF12" s="13">
        <v>55</v>
      </c>
      <c r="AG12" s="13">
        <f t="shared" si="2"/>
        <v>2346</v>
      </c>
      <c r="AH12" s="13">
        <f t="shared" si="3"/>
        <v>125</v>
      </c>
      <c r="AI12" s="16">
        <v>445.1</v>
      </c>
      <c r="AJ12" s="13"/>
      <c r="AK12" s="13"/>
      <c r="AL12" s="13"/>
    </row>
    <row r="13" spans="1:38" ht="15.75" x14ac:dyDescent="0.25">
      <c r="A13" s="13">
        <v>4</v>
      </c>
      <c r="B13" s="4" t="s">
        <v>51</v>
      </c>
      <c r="C13" s="4" t="s">
        <v>79</v>
      </c>
      <c r="D13" s="5"/>
      <c r="E13" s="13">
        <v>97</v>
      </c>
      <c r="F13" s="13">
        <v>97</v>
      </c>
      <c r="G13" s="13">
        <v>97</v>
      </c>
      <c r="H13" s="13">
        <v>95</v>
      </c>
      <c r="I13" s="13">
        <v>97</v>
      </c>
      <c r="J13" s="13">
        <v>99</v>
      </c>
      <c r="K13" s="13">
        <v>97</v>
      </c>
      <c r="L13" s="13">
        <v>98</v>
      </c>
      <c r="M13" s="13">
        <v>95</v>
      </c>
      <c r="N13" s="13">
        <v>93</v>
      </c>
      <c r="O13" s="13">
        <v>96</v>
      </c>
      <c r="P13" s="13">
        <v>96</v>
      </c>
      <c r="Q13" s="13">
        <f t="shared" si="0"/>
        <v>1157</v>
      </c>
      <c r="R13" s="13">
        <v>53</v>
      </c>
      <c r="S13" s="13">
        <v>98</v>
      </c>
      <c r="T13" s="13">
        <v>96</v>
      </c>
      <c r="U13" s="13">
        <v>94</v>
      </c>
      <c r="V13" s="13">
        <v>96</v>
      </c>
      <c r="W13" s="13">
        <v>99</v>
      </c>
      <c r="X13" s="13">
        <v>100</v>
      </c>
      <c r="Y13" s="13">
        <v>98</v>
      </c>
      <c r="Z13" s="13">
        <v>99</v>
      </c>
      <c r="AA13" s="13">
        <v>97</v>
      </c>
      <c r="AB13" s="13">
        <v>95</v>
      </c>
      <c r="AC13" s="13">
        <v>93</v>
      </c>
      <c r="AD13" s="13">
        <v>94</v>
      </c>
      <c r="AE13" s="13">
        <f t="shared" si="1"/>
        <v>1159</v>
      </c>
      <c r="AF13" s="13">
        <v>59</v>
      </c>
      <c r="AG13" s="13">
        <f t="shared" si="2"/>
        <v>2316</v>
      </c>
      <c r="AH13" s="13">
        <f t="shared" si="3"/>
        <v>112</v>
      </c>
      <c r="AI13" s="16">
        <v>433.4</v>
      </c>
      <c r="AJ13" s="13"/>
      <c r="AK13" s="13"/>
      <c r="AL13" s="13"/>
    </row>
    <row r="14" spans="1:38" ht="15.75" x14ac:dyDescent="0.25">
      <c r="A14" s="13">
        <v>5</v>
      </c>
      <c r="B14" s="4" t="s">
        <v>15</v>
      </c>
      <c r="C14" s="4" t="s">
        <v>67</v>
      </c>
      <c r="D14" s="5" t="s">
        <v>133</v>
      </c>
      <c r="E14" s="13">
        <v>95</v>
      </c>
      <c r="F14" s="13">
        <v>96</v>
      </c>
      <c r="G14" s="13">
        <v>92</v>
      </c>
      <c r="H14" s="13">
        <v>97</v>
      </c>
      <c r="I14" s="13">
        <v>98</v>
      </c>
      <c r="J14" s="13">
        <v>100</v>
      </c>
      <c r="K14" s="13">
        <v>96</v>
      </c>
      <c r="L14" s="13">
        <v>100</v>
      </c>
      <c r="M14" s="13">
        <v>98</v>
      </c>
      <c r="N14" s="13">
        <v>97</v>
      </c>
      <c r="O14" s="13">
        <v>94</v>
      </c>
      <c r="P14" s="13">
        <v>95</v>
      </c>
      <c r="Q14" s="13">
        <f t="shared" si="0"/>
        <v>1158</v>
      </c>
      <c r="R14" s="13">
        <v>45</v>
      </c>
      <c r="S14" s="13">
        <v>96</v>
      </c>
      <c r="T14" s="13">
        <v>95</v>
      </c>
      <c r="U14" s="13">
        <v>96</v>
      </c>
      <c r="V14" s="13">
        <v>98</v>
      </c>
      <c r="W14" s="13">
        <v>98</v>
      </c>
      <c r="X14" s="13">
        <v>99</v>
      </c>
      <c r="Y14" s="13">
        <v>99</v>
      </c>
      <c r="Z14" s="13">
        <v>98</v>
      </c>
      <c r="AA14" s="13">
        <v>94</v>
      </c>
      <c r="AB14" s="13">
        <v>91</v>
      </c>
      <c r="AC14" s="13">
        <v>97</v>
      </c>
      <c r="AD14" s="13">
        <v>95</v>
      </c>
      <c r="AE14" s="13">
        <f t="shared" si="1"/>
        <v>1156</v>
      </c>
      <c r="AF14" s="13">
        <v>44</v>
      </c>
      <c r="AG14" s="13">
        <f t="shared" si="2"/>
        <v>2314</v>
      </c>
      <c r="AH14" s="13">
        <f t="shared" si="3"/>
        <v>89</v>
      </c>
      <c r="AI14" s="16">
        <v>421.3</v>
      </c>
      <c r="AJ14" s="13"/>
      <c r="AK14" s="13"/>
      <c r="AL14" s="13"/>
    </row>
    <row r="15" spans="1:38" ht="15.75" x14ac:dyDescent="0.25">
      <c r="A15" s="13">
        <v>6</v>
      </c>
      <c r="B15" s="4" t="s">
        <v>11</v>
      </c>
      <c r="C15" s="4" t="s">
        <v>91</v>
      </c>
      <c r="D15" s="5"/>
      <c r="E15" s="13">
        <v>99</v>
      </c>
      <c r="F15" s="13">
        <v>96</v>
      </c>
      <c r="G15" s="13">
        <v>97</v>
      </c>
      <c r="H15" s="13">
        <v>98</v>
      </c>
      <c r="I15" s="13">
        <v>99</v>
      </c>
      <c r="J15" s="13">
        <v>100</v>
      </c>
      <c r="K15" s="13">
        <v>99</v>
      </c>
      <c r="L15" s="13">
        <v>100</v>
      </c>
      <c r="M15" s="13">
        <v>94</v>
      </c>
      <c r="N15" s="13">
        <v>93</v>
      </c>
      <c r="O15" s="13">
        <v>90</v>
      </c>
      <c r="P15" s="13">
        <v>94</v>
      </c>
      <c r="Q15" s="13">
        <f t="shared" si="0"/>
        <v>1159</v>
      </c>
      <c r="R15" s="13">
        <v>52</v>
      </c>
      <c r="S15" s="13">
        <v>97</v>
      </c>
      <c r="T15" s="13">
        <v>96</v>
      </c>
      <c r="U15" s="13">
        <v>97</v>
      </c>
      <c r="V15" s="13">
        <v>98</v>
      </c>
      <c r="W15" s="13">
        <v>99</v>
      </c>
      <c r="X15" s="13">
        <v>98</v>
      </c>
      <c r="Y15" s="13">
        <v>100</v>
      </c>
      <c r="Z15" s="13">
        <v>99</v>
      </c>
      <c r="AA15" s="13">
        <v>94</v>
      </c>
      <c r="AB15" s="13">
        <v>94</v>
      </c>
      <c r="AC15" s="13">
        <v>95</v>
      </c>
      <c r="AD15" s="13">
        <v>96</v>
      </c>
      <c r="AE15" s="13">
        <f t="shared" si="1"/>
        <v>1163</v>
      </c>
      <c r="AF15" s="13">
        <v>61</v>
      </c>
      <c r="AG15" s="13">
        <f t="shared" si="2"/>
        <v>2322</v>
      </c>
      <c r="AH15" s="13">
        <f t="shared" si="3"/>
        <v>113</v>
      </c>
      <c r="AI15" s="16">
        <v>409.9</v>
      </c>
      <c r="AJ15" s="13"/>
      <c r="AK15" s="13"/>
      <c r="AL15" s="13"/>
    </row>
    <row r="16" spans="1:38" ht="15.75" x14ac:dyDescent="0.25">
      <c r="A16" s="13">
        <v>7</v>
      </c>
      <c r="B16" s="4" t="s">
        <v>46</v>
      </c>
      <c r="C16" s="4" t="s">
        <v>96</v>
      </c>
      <c r="D16" s="5" t="s">
        <v>64</v>
      </c>
      <c r="E16" s="13">
        <v>95</v>
      </c>
      <c r="F16" s="13">
        <v>96</v>
      </c>
      <c r="G16" s="13">
        <v>97</v>
      </c>
      <c r="H16" s="13">
        <v>99</v>
      </c>
      <c r="I16" s="13">
        <v>99</v>
      </c>
      <c r="J16" s="13">
        <v>99</v>
      </c>
      <c r="K16" s="13">
        <v>99</v>
      </c>
      <c r="L16" s="13">
        <v>100</v>
      </c>
      <c r="M16" s="13">
        <v>92</v>
      </c>
      <c r="N16" s="13">
        <v>92</v>
      </c>
      <c r="O16" s="13">
        <v>87</v>
      </c>
      <c r="P16" s="13">
        <v>92</v>
      </c>
      <c r="Q16" s="13">
        <f t="shared" si="0"/>
        <v>1147</v>
      </c>
      <c r="R16" s="13">
        <v>50</v>
      </c>
      <c r="S16" s="13">
        <v>99</v>
      </c>
      <c r="T16" s="13">
        <v>99</v>
      </c>
      <c r="U16" s="13">
        <v>98</v>
      </c>
      <c r="V16" s="13">
        <v>96</v>
      </c>
      <c r="W16" s="13">
        <v>100</v>
      </c>
      <c r="X16" s="13">
        <v>99</v>
      </c>
      <c r="Y16" s="13">
        <v>100</v>
      </c>
      <c r="Z16" s="13">
        <v>98</v>
      </c>
      <c r="AA16" s="13">
        <v>94</v>
      </c>
      <c r="AB16" s="13">
        <v>87</v>
      </c>
      <c r="AC16" s="13">
        <v>90</v>
      </c>
      <c r="AD16" s="13">
        <v>90</v>
      </c>
      <c r="AE16" s="13">
        <f t="shared" si="1"/>
        <v>1150</v>
      </c>
      <c r="AF16" s="13">
        <v>55</v>
      </c>
      <c r="AG16" s="13">
        <f t="shared" si="2"/>
        <v>2297</v>
      </c>
      <c r="AH16" s="13">
        <f t="shared" si="3"/>
        <v>105</v>
      </c>
      <c r="AI16" s="16">
        <v>398.8</v>
      </c>
      <c r="AJ16" s="13"/>
      <c r="AK16" s="13"/>
      <c r="AL16" s="13"/>
    </row>
    <row r="17" spans="1:38" ht="15.75" x14ac:dyDescent="0.25">
      <c r="A17" s="13">
        <v>8</v>
      </c>
      <c r="B17" s="4" t="s">
        <v>37</v>
      </c>
      <c r="C17" s="4" t="s">
        <v>72</v>
      </c>
      <c r="D17" s="5" t="s">
        <v>64</v>
      </c>
      <c r="E17" s="13">
        <v>94</v>
      </c>
      <c r="F17" s="13">
        <v>96</v>
      </c>
      <c r="G17" s="13">
        <v>97</v>
      </c>
      <c r="H17" s="13">
        <v>96</v>
      </c>
      <c r="I17" s="13">
        <v>100</v>
      </c>
      <c r="J17" s="13">
        <v>99</v>
      </c>
      <c r="K17" s="13">
        <v>99</v>
      </c>
      <c r="L17" s="13">
        <v>99</v>
      </c>
      <c r="M17" s="13">
        <v>92</v>
      </c>
      <c r="N17" s="13">
        <v>95</v>
      </c>
      <c r="O17" s="13">
        <v>91</v>
      </c>
      <c r="P17" s="13">
        <v>92</v>
      </c>
      <c r="Q17" s="13">
        <f t="shared" si="0"/>
        <v>1150</v>
      </c>
      <c r="R17" s="13">
        <v>49</v>
      </c>
      <c r="S17" s="13">
        <v>95</v>
      </c>
      <c r="T17" s="13">
        <v>97</v>
      </c>
      <c r="U17" s="13">
        <v>96</v>
      </c>
      <c r="V17" s="13">
        <v>94</v>
      </c>
      <c r="W17" s="13">
        <v>99</v>
      </c>
      <c r="X17" s="13">
        <v>98</v>
      </c>
      <c r="Y17" s="13">
        <v>99</v>
      </c>
      <c r="Z17" s="13">
        <v>99</v>
      </c>
      <c r="AA17" s="13">
        <v>94</v>
      </c>
      <c r="AB17" s="13">
        <v>93</v>
      </c>
      <c r="AC17" s="13">
        <v>92</v>
      </c>
      <c r="AD17" s="13">
        <v>96</v>
      </c>
      <c r="AE17" s="13">
        <f t="shared" si="1"/>
        <v>1152</v>
      </c>
      <c r="AF17" s="13">
        <v>50</v>
      </c>
      <c r="AG17" s="13">
        <f t="shared" si="2"/>
        <v>2302</v>
      </c>
      <c r="AH17" s="13">
        <f t="shared" si="3"/>
        <v>99</v>
      </c>
      <c r="AI17" s="16">
        <v>393.2</v>
      </c>
      <c r="AJ17" s="13"/>
      <c r="AK17" s="13"/>
      <c r="AL17" s="13"/>
    </row>
    <row r="18" spans="1:38" ht="15.75" x14ac:dyDescent="0.25">
      <c r="A18" s="13">
        <v>9</v>
      </c>
      <c r="B18" s="4" t="s">
        <v>39</v>
      </c>
      <c r="C18" s="4" t="s">
        <v>95</v>
      </c>
      <c r="D18" s="5"/>
      <c r="E18" s="13">
        <v>93</v>
      </c>
      <c r="F18" s="13">
        <v>98</v>
      </c>
      <c r="G18" s="13">
        <v>93</v>
      </c>
      <c r="H18" s="13">
        <v>94</v>
      </c>
      <c r="I18" s="13">
        <v>100</v>
      </c>
      <c r="J18" s="13">
        <v>99</v>
      </c>
      <c r="K18" s="13">
        <v>100</v>
      </c>
      <c r="L18" s="13">
        <v>100</v>
      </c>
      <c r="M18" s="13">
        <v>94</v>
      </c>
      <c r="N18" s="13">
        <v>95</v>
      </c>
      <c r="O18" s="13">
        <v>94</v>
      </c>
      <c r="P18" s="13">
        <v>94</v>
      </c>
      <c r="Q18" s="13">
        <f t="shared" si="0"/>
        <v>1154</v>
      </c>
      <c r="R18" s="13">
        <v>59</v>
      </c>
      <c r="S18" s="13">
        <v>92</v>
      </c>
      <c r="T18" s="13">
        <v>95</v>
      </c>
      <c r="U18" s="13">
        <v>96</v>
      </c>
      <c r="V18" s="13">
        <v>96</v>
      </c>
      <c r="W18" s="13">
        <v>100</v>
      </c>
      <c r="X18" s="13">
        <v>100</v>
      </c>
      <c r="Y18" s="13">
        <v>100</v>
      </c>
      <c r="Z18" s="13">
        <v>98</v>
      </c>
      <c r="AA18" s="13">
        <v>94</v>
      </c>
      <c r="AB18" s="13">
        <v>91</v>
      </c>
      <c r="AC18" s="13">
        <v>92</v>
      </c>
      <c r="AD18" s="13">
        <v>88</v>
      </c>
      <c r="AE18" s="13">
        <f t="shared" si="1"/>
        <v>1142</v>
      </c>
      <c r="AF18" s="13">
        <v>43</v>
      </c>
      <c r="AG18" s="13">
        <f t="shared" si="2"/>
        <v>2296</v>
      </c>
      <c r="AH18" s="13">
        <f t="shared" si="3"/>
        <v>102</v>
      </c>
      <c r="AI18" s="16"/>
      <c r="AJ18" s="13"/>
      <c r="AK18" s="13"/>
      <c r="AL18" s="13"/>
    </row>
    <row r="19" spans="1:38" ht="15.75" x14ac:dyDescent="0.25">
      <c r="A19" s="13">
        <v>10</v>
      </c>
      <c r="B19" s="4" t="s">
        <v>52</v>
      </c>
      <c r="C19" s="4" t="s">
        <v>97</v>
      </c>
      <c r="D19" s="5" t="s">
        <v>64</v>
      </c>
      <c r="E19" s="13">
        <v>98</v>
      </c>
      <c r="F19" s="13">
        <v>95</v>
      </c>
      <c r="G19" s="13">
        <v>98</v>
      </c>
      <c r="H19" s="13">
        <v>96</v>
      </c>
      <c r="I19" s="13">
        <v>98</v>
      </c>
      <c r="J19" s="13">
        <v>99</v>
      </c>
      <c r="K19" s="13">
        <v>100</v>
      </c>
      <c r="L19" s="13">
        <v>98</v>
      </c>
      <c r="M19" s="13">
        <v>94</v>
      </c>
      <c r="N19" s="13">
        <v>96</v>
      </c>
      <c r="O19" s="13">
        <v>95</v>
      </c>
      <c r="P19" s="13">
        <v>89</v>
      </c>
      <c r="Q19" s="13">
        <f t="shared" si="0"/>
        <v>1156</v>
      </c>
      <c r="R19" s="13">
        <v>47</v>
      </c>
      <c r="S19" s="13">
        <v>95</v>
      </c>
      <c r="T19" s="13">
        <v>96</v>
      </c>
      <c r="U19" s="13">
        <v>99</v>
      </c>
      <c r="V19" s="13">
        <v>97</v>
      </c>
      <c r="W19" s="13">
        <v>97</v>
      </c>
      <c r="X19" s="13">
        <v>100</v>
      </c>
      <c r="Y19" s="13">
        <v>97</v>
      </c>
      <c r="Z19" s="13">
        <v>98</v>
      </c>
      <c r="AA19" s="13">
        <v>90</v>
      </c>
      <c r="AB19" s="13">
        <v>91</v>
      </c>
      <c r="AC19" s="13">
        <v>89</v>
      </c>
      <c r="AD19" s="13">
        <v>91</v>
      </c>
      <c r="AE19" s="13">
        <f t="shared" si="1"/>
        <v>1140</v>
      </c>
      <c r="AF19" s="13">
        <v>51</v>
      </c>
      <c r="AG19" s="13">
        <f t="shared" si="2"/>
        <v>2296</v>
      </c>
      <c r="AH19" s="13">
        <f t="shared" si="3"/>
        <v>98</v>
      </c>
      <c r="AI19" s="16"/>
      <c r="AJ19" s="13"/>
      <c r="AK19" s="13"/>
      <c r="AL19" s="13"/>
    </row>
    <row r="20" spans="1:38" ht="15.75" x14ac:dyDescent="0.25">
      <c r="A20" s="13">
        <v>11</v>
      </c>
      <c r="B20" s="4" t="s">
        <v>62</v>
      </c>
      <c r="C20" s="4" t="s">
        <v>132</v>
      </c>
      <c r="D20" s="5" t="s">
        <v>64</v>
      </c>
      <c r="E20" s="13">
        <v>92</v>
      </c>
      <c r="F20" s="13">
        <v>95</v>
      </c>
      <c r="G20" s="13">
        <v>95</v>
      </c>
      <c r="H20" s="13">
        <v>95</v>
      </c>
      <c r="I20" s="13">
        <v>97</v>
      </c>
      <c r="J20" s="13">
        <v>100</v>
      </c>
      <c r="K20" s="13">
        <v>98</v>
      </c>
      <c r="L20" s="13">
        <v>98</v>
      </c>
      <c r="M20" s="13">
        <v>94</v>
      </c>
      <c r="N20" s="13">
        <v>93</v>
      </c>
      <c r="O20" s="13">
        <v>95</v>
      </c>
      <c r="P20" s="13">
        <v>96</v>
      </c>
      <c r="Q20" s="13">
        <f t="shared" si="0"/>
        <v>1148</v>
      </c>
      <c r="R20" s="13">
        <v>50</v>
      </c>
      <c r="S20" s="13">
        <v>94</v>
      </c>
      <c r="T20" s="13">
        <v>94</v>
      </c>
      <c r="U20" s="13">
        <v>93</v>
      </c>
      <c r="V20" s="13">
        <v>97</v>
      </c>
      <c r="W20" s="13">
        <v>97</v>
      </c>
      <c r="X20" s="13">
        <v>100</v>
      </c>
      <c r="Y20" s="13">
        <v>99</v>
      </c>
      <c r="Z20" s="13">
        <v>98</v>
      </c>
      <c r="AA20" s="13">
        <v>94</v>
      </c>
      <c r="AB20" s="13">
        <v>95</v>
      </c>
      <c r="AC20" s="13">
        <v>94</v>
      </c>
      <c r="AD20" s="13">
        <v>93</v>
      </c>
      <c r="AE20" s="13">
        <f t="shared" si="1"/>
        <v>1148</v>
      </c>
      <c r="AF20" s="13">
        <v>1</v>
      </c>
      <c r="AG20" s="13">
        <f t="shared" si="2"/>
        <v>2296</v>
      </c>
      <c r="AH20" s="13">
        <f t="shared" si="3"/>
        <v>51</v>
      </c>
      <c r="AI20" s="16"/>
      <c r="AJ20" s="13"/>
      <c r="AK20" s="13"/>
      <c r="AL20" s="13"/>
    </row>
    <row r="21" spans="1:38" ht="15.75" x14ac:dyDescent="0.25">
      <c r="A21" s="13">
        <v>12</v>
      </c>
      <c r="B21" s="4" t="s">
        <v>47</v>
      </c>
      <c r="C21" s="4" t="s">
        <v>76</v>
      </c>
      <c r="D21" s="5" t="s">
        <v>133</v>
      </c>
      <c r="E21" s="13">
        <v>95</v>
      </c>
      <c r="F21" s="13">
        <v>95</v>
      </c>
      <c r="G21" s="13">
        <v>94</v>
      </c>
      <c r="H21" s="13">
        <v>93</v>
      </c>
      <c r="I21" s="13">
        <v>98</v>
      </c>
      <c r="J21" s="13">
        <v>98</v>
      </c>
      <c r="K21" s="13">
        <v>97</v>
      </c>
      <c r="L21" s="13">
        <v>97</v>
      </c>
      <c r="M21" s="13">
        <v>92</v>
      </c>
      <c r="N21" s="13">
        <v>94</v>
      </c>
      <c r="O21" s="13">
        <v>96</v>
      </c>
      <c r="P21" s="13">
        <v>95</v>
      </c>
      <c r="Q21" s="13">
        <f t="shared" si="0"/>
        <v>1144</v>
      </c>
      <c r="R21" s="13">
        <v>38</v>
      </c>
      <c r="S21" s="13">
        <v>93</v>
      </c>
      <c r="T21" s="13">
        <v>97</v>
      </c>
      <c r="U21" s="13">
        <v>95</v>
      </c>
      <c r="V21" s="13">
        <v>90</v>
      </c>
      <c r="W21" s="13">
        <v>100</v>
      </c>
      <c r="X21" s="13">
        <v>100</v>
      </c>
      <c r="Y21" s="13">
        <v>100</v>
      </c>
      <c r="Z21" s="13">
        <v>100</v>
      </c>
      <c r="AA21" s="13">
        <v>90</v>
      </c>
      <c r="AB21" s="13">
        <v>92</v>
      </c>
      <c r="AC21" s="13">
        <v>97</v>
      </c>
      <c r="AD21" s="13">
        <v>94</v>
      </c>
      <c r="AE21" s="13">
        <f t="shared" si="1"/>
        <v>1148</v>
      </c>
      <c r="AF21" s="13">
        <v>48</v>
      </c>
      <c r="AG21" s="13">
        <f t="shared" si="2"/>
        <v>2292</v>
      </c>
      <c r="AH21" s="13">
        <f t="shared" si="3"/>
        <v>86</v>
      </c>
      <c r="AI21" s="16"/>
      <c r="AJ21" s="13"/>
      <c r="AK21" s="13"/>
      <c r="AL21" s="13"/>
    </row>
    <row r="22" spans="1:38" ht="15.75" x14ac:dyDescent="0.25">
      <c r="A22" s="13">
        <v>13</v>
      </c>
      <c r="B22" s="4" t="s">
        <v>21</v>
      </c>
      <c r="C22" s="4" t="s">
        <v>68</v>
      </c>
      <c r="D22" s="5" t="s">
        <v>133</v>
      </c>
      <c r="E22" s="13">
        <v>97</v>
      </c>
      <c r="F22" s="13">
        <v>98</v>
      </c>
      <c r="G22" s="13">
        <v>100</v>
      </c>
      <c r="H22" s="13">
        <v>91</v>
      </c>
      <c r="I22" s="13">
        <v>100</v>
      </c>
      <c r="J22" s="13">
        <v>98</v>
      </c>
      <c r="K22" s="13">
        <v>99</v>
      </c>
      <c r="L22" s="13">
        <v>100</v>
      </c>
      <c r="M22" s="13">
        <v>89</v>
      </c>
      <c r="N22" s="13">
        <v>96</v>
      </c>
      <c r="O22" s="13">
        <v>87</v>
      </c>
      <c r="P22" s="13">
        <v>93</v>
      </c>
      <c r="Q22" s="13">
        <f t="shared" si="0"/>
        <v>1148</v>
      </c>
      <c r="R22" s="13">
        <v>54</v>
      </c>
      <c r="S22" s="13">
        <v>94</v>
      </c>
      <c r="T22" s="13">
        <v>96</v>
      </c>
      <c r="U22" s="13">
        <v>92</v>
      </c>
      <c r="V22" s="13">
        <v>95</v>
      </c>
      <c r="W22" s="13">
        <v>98</v>
      </c>
      <c r="X22" s="13">
        <v>98</v>
      </c>
      <c r="Y22" s="13">
        <v>98</v>
      </c>
      <c r="Z22" s="13">
        <v>97</v>
      </c>
      <c r="AA22" s="13">
        <v>90</v>
      </c>
      <c r="AB22" s="13">
        <v>97</v>
      </c>
      <c r="AC22" s="13">
        <v>89</v>
      </c>
      <c r="AD22" s="13">
        <v>93</v>
      </c>
      <c r="AE22" s="13">
        <f t="shared" si="1"/>
        <v>1137</v>
      </c>
      <c r="AF22" s="13">
        <v>42</v>
      </c>
      <c r="AG22" s="13">
        <f t="shared" si="2"/>
        <v>2285</v>
      </c>
      <c r="AH22" s="13">
        <f t="shared" si="3"/>
        <v>96</v>
      </c>
      <c r="AI22" s="16"/>
      <c r="AJ22" s="13"/>
      <c r="AK22" s="13"/>
      <c r="AL22" s="13"/>
    </row>
    <row r="23" spans="1:38" ht="15.75" x14ac:dyDescent="0.25">
      <c r="A23" s="13">
        <v>14</v>
      </c>
      <c r="B23" s="4" t="s">
        <v>54</v>
      </c>
      <c r="C23" s="4" t="s">
        <v>131</v>
      </c>
      <c r="D23" s="5" t="s">
        <v>64</v>
      </c>
      <c r="E23" s="13">
        <v>93</v>
      </c>
      <c r="F23" s="13">
        <v>93</v>
      </c>
      <c r="G23" s="13">
        <v>96</v>
      </c>
      <c r="H23" s="13">
        <v>99</v>
      </c>
      <c r="I23" s="13">
        <v>99</v>
      </c>
      <c r="J23" s="13">
        <v>99</v>
      </c>
      <c r="K23" s="13">
        <v>100</v>
      </c>
      <c r="L23" s="13">
        <v>98</v>
      </c>
      <c r="M23" s="13">
        <v>93</v>
      </c>
      <c r="N23" s="13">
        <v>95</v>
      </c>
      <c r="O23" s="13">
        <v>95</v>
      </c>
      <c r="P23" s="13">
        <v>88</v>
      </c>
      <c r="Q23" s="13">
        <f t="shared" si="0"/>
        <v>1148</v>
      </c>
      <c r="R23" s="13">
        <v>50</v>
      </c>
      <c r="S23" s="13">
        <v>97</v>
      </c>
      <c r="T23" s="13">
        <v>92</v>
      </c>
      <c r="U23" s="13">
        <v>94</v>
      </c>
      <c r="V23" s="13">
        <v>91</v>
      </c>
      <c r="W23" s="13">
        <v>99</v>
      </c>
      <c r="X23" s="13">
        <v>99</v>
      </c>
      <c r="Y23" s="13">
        <v>97</v>
      </c>
      <c r="Z23" s="13">
        <v>100</v>
      </c>
      <c r="AA23" s="13">
        <v>93</v>
      </c>
      <c r="AB23" s="13">
        <v>88</v>
      </c>
      <c r="AC23" s="13">
        <v>91</v>
      </c>
      <c r="AD23" s="13">
        <v>94</v>
      </c>
      <c r="AE23" s="13">
        <f t="shared" si="1"/>
        <v>1135</v>
      </c>
      <c r="AF23" s="13">
        <v>46</v>
      </c>
      <c r="AG23" s="13">
        <f t="shared" si="2"/>
        <v>2283</v>
      </c>
      <c r="AH23" s="13">
        <f t="shared" si="3"/>
        <v>96</v>
      </c>
      <c r="AI23" s="13"/>
      <c r="AJ23" s="13"/>
      <c r="AK23" s="13"/>
      <c r="AL23" s="13"/>
    </row>
    <row r="24" spans="1:38" ht="15.75" x14ac:dyDescent="0.25">
      <c r="A24" s="13">
        <v>15</v>
      </c>
      <c r="B24" s="4" t="s">
        <v>3</v>
      </c>
      <c r="C24" s="4" t="s">
        <v>125</v>
      </c>
      <c r="D24" s="5" t="s">
        <v>64</v>
      </c>
      <c r="E24" s="13">
        <v>96</v>
      </c>
      <c r="F24" s="13">
        <v>98</v>
      </c>
      <c r="G24" s="13">
        <v>95</v>
      </c>
      <c r="H24" s="13">
        <v>96</v>
      </c>
      <c r="I24" s="13">
        <v>100</v>
      </c>
      <c r="J24" s="13">
        <v>99</v>
      </c>
      <c r="K24" s="13">
        <v>99</v>
      </c>
      <c r="L24" s="13">
        <v>96</v>
      </c>
      <c r="M24" s="13">
        <v>87</v>
      </c>
      <c r="N24" s="13">
        <v>93</v>
      </c>
      <c r="O24" s="13">
        <v>91</v>
      </c>
      <c r="P24" s="13">
        <v>91</v>
      </c>
      <c r="Q24" s="13">
        <f t="shared" si="0"/>
        <v>1141</v>
      </c>
      <c r="R24" s="13">
        <v>48</v>
      </c>
      <c r="S24" s="13">
        <v>94</v>
      </c>
      <c r="T24" s="13">
        <v>96</v>
      </c>
      <c r="U24" s="13">
        <v>95</v>
      </c>
      <c r="V24" s="13">
        <v>97</v>
      </c>
      <c r="W24" s="13">
        <v>100</v>
      </c>
      <c r="X24" s="13">
        <v>99</v>
      </c>
      <c r="Y24" s="13">
        <v>100</v>
      </c>
      <c r="Z24" s="13">
        <v>99</v>
      </c>
      <c r="AA24" s="13">
        <v>89</v>
      </c>
      <c r="AB24" s="13">
        <v>88</v>
      </c>
      <c r="AC24" s="13">
        <v>93</v>
      </c>
      <c r="AD24" s="13">
        <v>92</v>
      </c>
      <c r="AE24" s="13">
        <f t="shared" si="1"/>
        <v>1142</v>
      </c>
      <c r="AF24" s="13">
        <v>44</v>
      </c>
      <c r="AG24" s="13">
        <f t="shared" si="2"/>
        <v>2283</v>
      </c>
      <c r="AH24" s="13">
        <f t="shared" si="3"/>
        <v>92</v>
      </c>
      <c r="AI24" s="13"/>
      <c r="AJ24" s="13"/>
      <c r="AK24" s="13"/>
      <c r="AL24" s="13"/>
    </row>
    <row r="25" spans="1:38" ht="15.75" x14ac:dyDescent="0.25">
      <c r="A25" s="13">
        <v>16</v>
      </c>
      <c r="B25" s="4" t="s">
        <v>21</v>
      </c>
      <c r="C25" s="4" t="s">
        <v>69</v>
      </c>
      <c r="D25" s="5"/>
      <c r="E25" s="13">
        <v>96</v>
      </c>
      <c r="F25" s="13">
        <v>98</v>
      </c>
      <c r="G25" s="13">
        <v>97</v>
      </c>
      <c r="H25" s="13">
        <v>97</v>
      </c>
      <c r="I25" s="13">
        <v>91</v>
      </c>
      <c r="J25" s="13">
        <v>96</v>
      </c>
      <c r="K25" s="13">
        <v>93</v>
      </c>
      <c r="L25" s="13">
        <v>97</v>
      </c>
      <c r="M25" s="13">
        <v>92</v>
      </c>
      <c r="N25" s="13">
        <v>91</v>
      </c>
      <c r="O25" s="13">
        <v>97</v>
      </c>
      <c r="P25" s="13">
        <v>91</v>
      </c>
      <c r="Q25" s="13">
        <f t="shared" si="0"/>
        <v>1136</v>
      </c>
      <c r="R25" s="13">
        <v>36</v>
      </c>
      <c r="S25" s="13">
        <v>94</v>
      </c>
      <c r="T25" s="13">
        <v>92</v>
      </c>
      <c r="U25" s="13">
        <v>96</v>
      </c>
      <c r="V25" s="13">
        <v>94</v>
      </c>
      <c r="W25" s="13">
        <v>97</v>
      </c>
      <c r="X25" s="13">
        <v>98</v>
      </c>
      <c r="Y25" s="13">
        <v>96</v>
      </c>
      <c r="Z25" s="13">
        <v>99</v>
      </c>
      <c r="AA25" s="13">
        <v>93</v>
      </c>
      <c r="AB25" s="13">
        <v>92</v>
      </c>
      <c r="AC25" s="13">
        <v>96</v>
      </c>
      <c r="AD25" s="13">
        <v>95</v>
      </c>
      <c r="AE25" s="13">
        <f t="shared" si="1"/>
        <v>1142</v>
      </c>
      <c r="AF25" s="13">
        <v>36</v>
      </c>
      <c r="AG25" s="13">
        <f t="shared" si="2"/>
        <v>2278</v>
      </c>
      <c r="AH25" s="13">
        <f t="shared" si="3"/>
        <v>72</v>
      </c>
      <c r="AI25" s="13"/>
      <c r="AJ25" s="13"/>
      <c r="AK25" s="13"/>
      <c r="AL25" s="13"/>
    </row>
    <row r="26" spans="1:38" ht="15.75" x14ac:dyDescent="0.25">
      <c r="A26" s="13">
        <v>17</v>
      </c>
      <c r="B26" s="4" t="s">
        <v>44</v>
      </c>
      <c r="C26" s="4" t="s">
        <v>130</v>
      </c>
      <c r="D26" s="5" t="s">
        <v>64</v>
      </c>
      <c r="E26" s="13">
        <v>98</v>
      </c>
      <c r="F26" s="13">
        <v>94</v>
      </c>
      <c r="G26" s="13">
        <v>95</v>
      </c>
      <c r="H26" s="13">
        <v>92</v>
      </c>
      <c r="I26" s="13">
        <v>99</v>
      </c>
      <c r="J26" s="13">
        <v>99</v>
      </c>
      <c r="K26" s="13">
        <v>98</v>
      </c>
      <c r="L26" s="13">
        <v>99</v>
      </c>
      <c r="M26" s="13">
        <v>92</v>
      </c>
      <c r="N26" s="13">
        <v>91</v>
      </c>
      <c r="O26" s="13">
        <v>94</v>
      </c>
      <c r="P26" s="13">
        <v>89</v>
      </c>
      <c r="Q26" s="13">
        <f t="shared" si="0"/>
        <v>1140</v>
      </c>
      <c r="R26" s="13">
        <v>44</v>
      </c>
      <c r="S26" s="13">
        <v>92</v>
      </c>
      <c r="T26" s="13">
        <v>95</v>
      </c>
      <c r="U26" s="13">
        <v>96</v>
      </c>
      <c r="V26" s="13">
        <v>89</v>
      </c>
      <c r="W26" s="13">
        <v>99</v>
      </c>
      <c r="X26" s="13">
        <v>100</v>
      </c>
      <c r="Y26" s="13">
        <v>98</v>
      </c>
      <c r="Z26" s="13">
        <v>99</v>
      </c>
      <c r="AA26" s="13">
        <v>88</v>
      </c>
      <c r="AB26" s="13">
        <v>89</v>
      </c>
      <c r="AC26" s="13">
        <v>94</v>
      </c>
      <c r="AD26" s="13">
        <v>94</v>
      </c>
      <c r="AE26" s="13">
        <f t="shared" si="1"/>
        <v>1133</v>
      </c>
      <c r="AF26" s="13">
        <v>48</v>
      </c>
      <c r="AG26" s="13">
        <f t="shared" si="2"/>
        <v>2273</v>
      </c>
      <c r="AH26" s="13">
        <f t="shared" si="3"/>
        <v>92</v>
      </c>
      <c r="AI26" s="13"/>
      <c r="AJ26" s="13"/>
      <c r="AK26" s="13"/>
      <c r="AL26" s="13"/>
    </row>
    <row r="27" spans="1:38" ht="15.75" x14ac:dyDescent="0.25">
      <c r="A27" s="13">
        <v>18</v>
      </c>
      <c r="B27" s="4" t="s">
        <v>153</v>
      </c>
      <c r="C27" s="4" t="s">
        <v>162</v>
      </c>
      <c r="D27" s="5" t="s">
        <v>64</v>
      </c>
      <c r="E27" s="13">
        <v>93</v>
      </c>
      <c r="F27" s="13">
        <v>97</v>
      </c>
      <c r="G27" s="13">
        <v>95</v>
      </c>
      <c r="H27" s="13">
        <v>97</v>
      </c>
      <c r="I27" s="13">
        <v>98</v>
      </c>
      <c r="J27" s="13">
        <v>95</v>
      </c>
      <c r="K27" s="13">
        <v>98</v>
      </c>
      <c r="L27" s="13">
        <v>97</v>
      </c>
      <c r="M27" s="13">
        <v>90</v>
      </c>
      <c r="N27" s="13">
        <v>87</v>
      </c>
      <c r="O27" s="13">
        <v>96</v>
      </c>
      <c r="P27" s="13">
        <v>91</v>
      </c>
      <c r="Q27" s="13">
        <f t="shared" si="0"/>
        <v>1134</v>
      </c>
      <c r="R27" s="13">
        <v>34</v>
      </c>
      <c r="S27" s="13">
        <v>92</v>
      </c>
      <c r="T27" s="13">
        <v>94</v>
      </c>
      <c r="U27" s="13">
        <v>94</v>
      </c>
      <c r="V27" s="13">
        <v>97</v>
      </c>
      <c r="W27" s="13">
        <v>95</v>
      </c>
      <c r="X27" s="13">
        <v>98</v>
      </c>
      <c r="Y27" s="13">
        <v>97</v>
      </c>
      <c r="Z27" s="13">
        <v>97</v>
      </c>
      <c r="AA27" s="13">
        <v>90</v>
      </c>
      <c r="AB27" s="13">
        <v>91</v>
      </c>
      <c r="AC27" s="13">
        <v>91</v>
      </c>
      <c r="AD27" s="13">
        <v>94</v>
      </c>
      <c r="AE27" s="13">
        <f t="shared" si="1"/>
        <v>1130</v>
      </c>
      <c r="AF27" s="13">
        <v>27</v>
      </c>
      <c r="AG27" s="13">
        <f t="shared" si="2"/>
        <v>2264</v>
      </c>
      <c r="AH27" s="13">
        <f t="shared" si="3"/>
        <v>61</v>
      </c>
      <c r="AI27" s="13"/>
      <c r="AJ27" s="13"/>
      <c r="AK27" s="13"/>
      <c r="AL27" s="13"/>
    </row>
    <row r="28" spans="1:38" ht="15.75" x14ac:dyDescent="0.25">
      <c r="A28" s="13">
        <v>19</v>
      </c>
      <c r="B28" s="4" t="s">
        <v>31</v>
      </c>
      <c r="C28" s="4" t="s">
        <v>75</v>
      </c>
      <c r="D28" s="5" t="s">
        <v>133</v>
      </c>
      <c r="E28" s="13">
        <v>93</v>
      </c>
      <c r="F28" s="13">
        <v>92</v>
      </c>
      <c r="G28" s="13">
        <v>93</v>
      </c>
      <c r="H28" s="13">
        <v>93</v>
      </c>
      <c r="I28" s="13">
        <v>95</v>
      </c>
      <c r="J28" s="13">
        <v>94</v>
      </c>
      <c r="K28" s="13">
        <v>98</v>
      </c>
      <c r="L28" s="13">
        <v>95</v>
      </c>
      <c r="M28" s="13">
        <v>93</v>
      </c>
      <c r="N28" s="13">
        <v>92</v>
      </c>
      <c r="O28" s="13">
        <v>93</v>
      </c>
      <c r="P28" s="13">
        <v>94</v>
      </c>
      <c r="Q28" s="13">
        <f t="shared" si="0"/>
        <v>1125</v>
      </c>
      <c r="R28" s="13">
        <v>28</v>
      </c>
      <c r="S28" s="13">
        <v>97</v>
      </c>
      <c r="T28" s="13">
        <v>95</v>
      </c>
      <c r="U28" s="13">
        <v>95</v>
      </c>
      <c r="V28" s="13">
        <v>91</v>
      </c>
      <c r="W28" s="13">
        <v>94</v>
      </c>
      <c r="X28" s="13">
        <v>96</v>
      </c>
      <c r="Y28" s="13">
        <v>99</v>
      </c>
      <c r="Z28" s="13">
        <v>97</v>
      </c>
      <c r="AA28" s="13">
        <v>91</v>
      </c>
      <c r="AB28" s="13">
        <v>94</v>
      </c>
      <c r="AC28" s="13">
        <v>94</v>
      </c>
      <c r="AD28" s="13">
        <v>93</v>
      </c>
      <c r="AE28" s="13">
        <f t="shared" si="1"/>
        <v>1136</v>
      </c>
      <c r="AF28" s="13">
        <v>34</v>
      </c>
      <c r="AG28" s="13">
        <f t="shared" si="2"/>
        <v>2261</v>
      </c>
      <c r="AH28" s="13">
        <f t="shared" si="3"/>
        <v>62</v>
      </c>
      <c r="AI28" s="13"/>
      <c r="AJ28" s="13"/>
      <c r="AK28" s="13"/>
      <c r="AL28" s="13"/>
    </row>
    <row r="29" spans="1:38" ht="15.75" x14ac:dyDescent="0.25">
      <c r="A29" s="13">
        <v>20</v>
      </c>
      <c r="B29" s="4" t="s">
        <v>34</v>
      </c>
      <c r="C29" s="4" t="s">
        <v>169</v>
      </c>
      <c r="D29" s="5"/>
      <c r="E29" s="13">
        <v>92</v>
      </c>
      <c r="F29" s="13">
        <v>93</v>
      </c>
      <c r="G29" s="13">
        <v>98</v>
      </c>
      <c r="H29" s="13">
        <v>98</v>
      </c>
      <c r="I29" s="13">
        <v>99</v>
      </c>
      <c r="J29" s="13">
        <v>100</v>
      </c>
      <c r="K29" s="13">
        <v>99</v>
      </c>
      <c r="L29" s="13">
        <v>100</v>
      </c>
      <c r="M29" s="13">
        <v>81</v>
      </c>
      <c r="N29" s="13">
        <v>88</v>
      </c>
      <c r="O29" s="13">
        <v>86</v>
      </c>
      <c r="P29" s="13">
        <v>88</v>
      </c>
      <c r="Q29" s="13">
        <f t="shared" si="0"/>
        <v>1122</v>
      </c>
      <c r="R29" s="13">
        <v>38</v>
      </c>
      <c r="S29" s="13">
        <v>92</v>
      </c>
      <c r="T29" s="13">
        <v>98</v>
      </c>
      <c r="U29" s="13">
        <v>95</v>
      </c>
      <c r="V29" s="13">
        <v>93</v>
      </c>
      <c r="W29" s="13">
        <v>99</v>
      </c>
      <c r="X29" s="13">
        <v>96</v>
      </c>
      <c r="Y29" s="13">
        <v>99</v>
      </c>
      <c r="Z29" s="13">
        <v>99</v>
      </c>
      <c r="AA29" s="13">
        <v>90</v>
      </c>
      <c r="AB29" s="13">
        <v>83</v>
      </c>
      <c r="AC29" s="13">
        <v>92</v>
      </c>
      <c r="AD29" s="13">
        <v>86</v>
      </c>
      <c r="AE29" s="13">
        <f t="shared" si="1"/>
        <v>1122</v>
      </c>
      <c r="AF29" s="13">
        <v>38</v>
      </c>
      <c r="AG29" s="13">
        <f t="shared" si="2"/>
        <v>2244</v>
      </c>
      <c r="AH29" s="13">
        <f t="shared" si="3"/>
        <v>76</v>
      </c>
      <c r="AI29" s="13"/>
      <c r="AJ29" s="13"/>
      <c r="AK29" s="13"/>
      <c r="AL29" s="13"/>
    </row>
    <row r="30" spans="1:38" ht="15.75" x14ac:dyDescent="0.25">
      <c r="A30" s="13">
        <v>21</v>
      </c>
      <c r="B30" s="4" t="s">
        <v>31</v>
      </c>
      <c r="C30" s="4" t="s">
        <v>93</v>
      </c>
      <c r="D30" s="5" t="s">
        <v>133</v>
      </c>
      <c r="E30" s="13">
        <v>95</v>
      </c>
      <c r="F30" s="13">
        <v>94</v>
      </c>
      <c r="G30" s="13">
        <v>97</v>
      </c>
      <c r="H30" s="13">
        <v>91</v>
      </c>
      <c r="I30" s="13">
        <v>99</v>
      </c>
      <c r="J30" s="13">
        <v>100</v>
      </c>
      <c r="K30" s="13">
        <v>100</v>
      </c>
      <c r="L30" s="13">
        <v>97</v>
      </c>
      <c r="M30" s="13">
        <v>91</v>
      </c>
      <c r="N30" s="13">
        <v>84</v>
      </c>
      <c r="O30" s="13">
        <v>85</v>
      </c>
      <c r="P30" s="13">
        <v>84</v>
      </c>
      <c r="Q30" s="13">
        <f t="shared" si="0"/>
        <v>1117</v>
      </c>
      <c r="R30" s="13">
        <v>39</v>
      </c>
      <c r="S30" s="13">
        <v>97</v>
      </c>
      <c r="T30" s="13">
        <v>93</v>
      </c>
      <c r="U30" s="13">
        <v>97</v>
      </c>
      <c r="V30" s="13">
        <v>93</v>
      </c>
      <c r="W30" s="13">
        <v>100</v>
      </c>
      <c r="X30" s="13">
        <v>100</v>
      </c>
      <c r="Y30" s="13">
        <v>99</v>
      </c>
      <c r="Z30" s="13">
        <v>98</v>
      </c>
      <c r="AA30" s="13">
        <v>83</v>
      </c>
      <c r="AB30" s="13">
        <v>84</v>
      </c>
      <c r="AC30" s="13">
        <v>89</v>
      </c>
      <c r="AD30" s="13">
        <v>88</v>
      </c>
      <c r="AE30" s="13">
        <f t="shared" si="1"/>
        <v>1121</v>
      </c>
      <c r="AF30" s="13">
        <v>39</v>
      </c>
      <c r="AG30" s="13">
        <f t="shared" si="2"/>
        <v>2238</v>
      </c>
      <c r="AH30" s="13">
        <f t="shared" si="3"/>
        <v>78</v>
      </c>
      <c r="AI30" s="13"/>
      <c r="AJ30" s="13"/>
      <c r="AK30" s="13"/>
      <c r="AL30" s="13"/>
    </row>
    <row r="31" spans="1:38" ht="15.75" x14ac:dyDescent="0.25">
      <c r="A31" s="13">
        <v>22</v>
      </c>
      <c r="B31" s="4" t="s">
        <v>36</v>
      </c>
      <c r="C31" s="4" t="s">
        <v>71</v>
      </c>
      <c r="D31" s="5" t="s">
        <v>133</v>
      </c>
      <c r="E31" s="13">
        <v>93</v>
      </c>
      <c r="F31" s="13">
        <v>90</v>
      </c>
      <c r="G31" s="13">
        <v>96</v>
      </c>
      <c r="H31" s="13">
        <v>93</v>
      </c>
      <c r="I31" s="13">
        <v>95</v>
      </c>
      <c r="J31" s="13">
        <v>96</v>
      </c>
      <c r="K31" s="13">
        <v>97</v>
      </c>
      <c r="L31" s="13">
        <v>98</v>
      </c>
      <c r="M31" s="13">
        <v>88</v>
      </c>
      <c r="N31" s="13">
        <v>93</v>
      </c>
      <c r="O31" s="13">
        <v>90</v>
      </c>
      <c r="P31" s="13">
        <v>92</v>
      </c>
      <c r="Q31" s="13">
        <f t="shared" si="0"/>
        <v>1121</v>
      </c>
      <c r="R31" s="13">
        <v>31</v>
      </c>
      <c r="S31" s="13">
        <v>90</v>
      </c>
      <c r="T31" s="13">
        <v>89</v>
      </c>
      <c r="U31" s="13">
        <v>93</v>
      </c>
      <c r="V31" s="13">
        <v>95</v>
      </c>
      <c r="W31" s="13">
        <v>97</v>
      </c>
      <c r="X31" s="13">
        <v>97</v>
      </c>
      <c r="Y31" s="13">
        <v>94</v>
      </c>
      <c r="Z31" s="13">
        <v>94</v>
      </c>
      <c r="AA31" s="13">
        <v>91</v>
      </c>
      <c r="AB31" s="13">
        <v>89</v>
      </c>
      <c r="AC31" s="13">
        <v>94</v>
      </c>
      <c r="AD31" s="13">
        <v>89</v>
      </c>
      <c r="AE31" s="13">
        <f t="shared" si="1"/>
        <v>1112</v>
      </c>
      <c r="AF31" s="13">
        <v>26</v>
      </c>
      <c r="AG31" s="13">
        <f t="shared" si="2"/>
        <v>2233</v>
      </c>
      <c r="AH31" s="13">
        <f t="shared" si="3"/>
        <v>57</v>
      </c>
      <c r="AI31" s="13"/>
      <c r="AJ31" s="13"/>
      <c r="AK31" s="13"/>
      <c r="AL31" s="13"/>
    </row>
    <row r="32" spans="1:38" ht="15.75" x14ac:dyDescent="0.25">
      <c r="A32" s="13">
        <v>23</v>
      </c>
      <c r="B32" s="4" t="s">
        <v>45</v>
      </c>
      <c r="C32" s="4" t="s">
        <v>74</v>
      </c>
      <c r="D32" s="5" t="s">
        <v>133</v>
      </c>
      <c r="E32" s="13">
        <v>94</v>
      </c>
      <c r="F32" s="13">
        <v>95</v>
      </c>
      <c r="G32" s="13">
        <v>96</v>
      </c>
      <c r="H32" s="13">
        <v>95</v>
      </c>
      <c r="I32" s="13">
        <v>96</v>
      </c>
      <c r="J32" s="13">
        <v>91</v>
      </c>
      <c r="K32" s="13">
        <v>95</v>
      </c>
      <c r="L32" s="13">
        <v>93</v>
      </c>
      <c r="M32" s="13">
        <v>92</v>
      </c>
      <c r="N32" s="13">
        <v>94</v>
      </c>
      <c r="O32" s="13">
        <v>87</v>
      </c>
      <c r="P32" s="13">
        <v>91</v>
      </c>
      <c r="Q32" s="13">
        <f t="shared" si="0"/>
        <v>1119</v>
      </c>
      <c r="R32" s="13">
        <v>26</v>
      </c>
      <c r="S32" s="13">
        <v>91</v>
      </c>
      <c r="T32" s="13">
        <v>95</v>
      </c>
      <c r="U32" s="13">
        <v>95</v>
      </c>
      <c r="V32" s="13">
        <v>91</v>
      </c>
      <c r="W32" s="13">
        <v>96</v>
      </c>
      <c r="X32" s="13">
        <v>94</v>
      </c>
      <c r="Y32" s="13">
        <v>96</v>
      </c>
      <c r="Z32" s="13">
        <v>95</v>
      </c>
      <c r="AA32" s="13">
        <v>88</v>
      </c>
      <c r="AB32" s="13">
        <v>92</v>
      </c>
      <c r="AC32" s="13">
        <v>91</v>
      </c>
      <c r="AD32" s="13">
        <v>88</v>
      </c>
      <c r="AE32" s="13">
        <f t="shared" si="1"/>
        <v>1112</v>
      </c>
      <c r="AF32" s="13">
        <v>26</v>
      </c>
      <c r="AG32" s="13">
        <f t="shared" si="2"/>
        <v>2231</v>
      </c>
      <c r="AH32" s="13">
        <f t="shared" si="3"/>
        <v>52</v>
      </c>
      <c r="AI32" s="13"/>
      <c r="AJ32" s="13"/>
      <c r="AK32" s="13"/>
      <c r="AL32" s="13"/>
    </row>
    <row r="33" spans="1:38" ht="15.75" x14ac:dyDescent="0.25">
      <c r="A33" s="13">
        <v>24</v>
      </c>
      <c r="B33" s="4" t="s">
        <v>29</v>
      </c>
      <c r="C33" s="4" t="s">
        <v>70</v>
      </c>
      <c r="D33" s="5" t="s">
        <v>64</v>
      </c>
      <c r="E33" s="13">
        <v>92</v>
      </c>
      <c r="F33" s="13">
        <v>92</v>
      </c>
      <c r="G33" s="13">
        <v>91</v>
      </c>
      <c r="H33" s="13">
        <v>96</v>
      </c>
      <c r="I33" s="13">
        <v>97</v>
      </c>
      <c r="J33" s="13">
        <v>99</v>
      </c>
      <c r="K33" s="13">
        <v>98</v>
      </c>
      <c r="L33" s="13">
        <v>97</v>
      </c>
      <c r="M33" s="13">
        <v>83</v>
      </c>
      <c r="N33" s="13">
        <v>85</v>
      </c>
      <c r="O33" s="13">
        <v>91</v>
      </c>
      <c r="P33" s="13">
        <v>90</v>
      </c>
      <c r="Q33" s="13">
        <f t="shared" si="0"/>
        <v>1111</v>
      </c>
      <c r="R33" s="13">
        <v>33</v>
      </c>
      <c r="S33" s="13">
        <v>92</v>
      </c>
      <c r="T33" s="13">
        <v>90</v>
      </c>
      <c r="U33" s="13">
        <v>91</v>
      </c>
      <c r="V33" s="13">
        <v>94</v>
      </c>
      <c r="W33" s="13">
        <v>97</v>
      </c>
      <c r="X33" s="13">
        <v>97</v>
      </c>
      <c r="Y33" s="13">
        <v>96</v>
      </c>
      <c r="Z33" s="13">
        <v>97</v>
      </c>
      <c r="AA33" s="13">
        <v>86</v>
      </c>
      <c r="AB33" s="13">
        <v>87</v>
      </c>
      <c r="AC33" s="13">
        <v>93</v>
      </c>
      <c r="AD33" s="13">
        <v>85</v>
      </c>
      <c r="AE33" s="13">
        <f t="shared" si="1"/>
        <v>1105</v>
      </c>
      <c r="AF33" s="13">
        <v>21</v>
      </c>
      <c r="AG33" s="13">
        <f t="shared" si="2"/>
        <v>2216</v>
      </c>
      <c r="AH33" s="13">
        <f t="shared" si="3"/>
        <v>54</v>
      </c>
      <c r="AI33" s="13"/>
      <c r="AJ33" s="13"/>
      <c r="AK33" s="13"/>
      <c r="AL33" s="13"/>
    </row>
    <row r="34" spans="1:38" ht="15.75" x14ac:dyDescent="0.25">
      <c r="A34" s="13">
        <v>25</v>
      </c>
      <c r="B34" s="4" t="s">
        <v>30</v>
      </c>
      <c r="C34" s="4" t="s">
        <v>92</v>
      </c>
      <c r="D34" s="5"/>
      <c r="E34" s="13">
        <v>85</v>
      </c>
      <c r="F34" s="13">
        <v>94</v>
      </c>
      <c r="G34" s="13">
        <v>93</v>
      </c>
      <c r="H34" s="13">
        <v>93</v>
      </c>
      <c r="I34" s="13">
        <v>98</v>
      </c>
      <c r="J34" s="13">
        <v>96</v>
      </c>
      <c r="K34" s="13">
        <v>98</v>
      </c>
      <c r="L34" s="13">
        <v>97</v>
      </c>
      <c r="M34" s="13">
        <v>86</v>
      </c>
      <c r="N34" s="13">
        <v>90</v>
      </c>
      <c r="O34" s="13">
        <v>89</v>
      </c>
      <c r="P34" s="13">
        <v>93</v>
      </c>
      <c r="Q34" s="13">
        <f t="shared" si="0"/>
        <v>1112</v>
      </c>
      <c r="R34" s="13">
        <v>27</v>
      </c>
      <c r="S34" s="13">
        <v>93</v>
      </c>
      <c r="T34" s="13">
        <v>85</v>
      </c>
      <c r="U34" s="13">
        <v>91</v>
      </c>
      <c r="V34" s="13">
        <v>89</v>
      </c>
      <c r="W34" s="13">
        <v>96</v>
      </c>
      <c r="X34" s="13">
        <v>95</v>
      </c>
      <c r="Y34" s="13">
        <v>97</v>
      </c>
      <c r="Z34" s="13">
        <v>98</v>
      </c>
      <c r="AA34" s="13">
        <v>93</v>
      </c>
      <c r="AB34" s="13">
        <v>90</v>
      </c>
      <c r="AC34" s="13">
        <v>84</v>
      </c>
      <c r="AD34" s="13">
        <v>80</v>
      </c>
      <c r="AE34" s="13">
        <f t="shared" si="1"/>
        <v>1091</v>
      </c>
      <c r="AF34" s="13">
        <v>31</v>
      </c>
      <c r="AG34" s="13">
        <f t="shared" si="2"/>
        <v>2203</v>
      </c>
      <c r="AH34" s="13">
        <f t="shared" si="3"/>
        <v>58</v>
      </c>
      <c r="AI34" s="13"/>
      <c r="AJ34" s="13"/>
      <c r="AK34" s="13"/>
      <c r="AL34" s="13"/>
    </row>
    <row r="35" spans="1:38" ht="15.75" x14ac:dyDescent="0.25">
      <c r="A35" s="13">
        <v>26</v>
      </c>
      <c r="B35" s="4" t="s">
        <v>60</v>
      </c>
      <c r="C35" s="4" t="s">
        <v>84</v>
      </c>
      <c r="D35" s="5" t="s">
        <v>133</v>
      </c>
      <c r="E35" s="13">
        <v>89</v>
      </c>
      <c r="F35" s="13">
        <v>85</v>
      </c>
      <c r="G35" s="13">
        <v>90</v>
      </c>
      <c r="H35" s="13">
        <v>94</v>
      </c>
      <c r="I35" s="13">
        <v>99</v>
      </c>
      <c r="J35" s="13">
        <v>98</v>
      </c>
      <c r="K35" s="13">
        <v>95</v>
      </c>
      <c r="L35" s="13">
        <v>98</v>
      </c>
      <c r="M35" s="13">
        <v>86</v>
      </c>
      <c r="N35" s="13">
        <v>88</v>
      </c>
      <c r="O35" s="13">
        <v>88</v>
      </c>
      <c r="P35" s="13">
        <v>76</v>
      </c>
      <c r="Q35" s="13">
        <f t="shared" si="0"/>
        <v>1086</v>
      </c>
      <c r="R35" s="13">
        <v>27</v>
      </c>
      <c r="S35" s="13">
        <v>89</v>
      </c>
      <c r="T35" s="13">
        <v>96</v>
      </c>
      <c r="U35" s="13">
        <v>92</v>
      </c>
      <c r="V35" s="13">
        <v>90</v>
      </c>
      <c r="W35" s="13">
        <v>94</v>
      </c>
      <c r="X35" s="13">
        <v>97</v>
      </c>
      <c r="Y35" s="13">
        <v>93</v>
      </c>
      <c r="Z35" s="13">
        <v>95</v>
      </c>
      <c r="AA35" s="13">
        <v>86</v>
      </c>
      <c r="AB35" s="13">
        <v>89</v>
      </c>
      <c r="AC35" s="13">
        <v>93</v>
      </c>
      <c r="AD35" s="13">
        <v>93</v>
      </c>
      <c r="AE35" s="13">
        <f t="shared" si="1"/>
        <v>1107</v>
      </c>
      <c r="AF35" s="13">
        <v>26</v>
      </c>
      <c r="AG35" s="13">
        <f t="shared" si="2"/>
        <v>2193</v>
      </c>
      <c r="AH35" s="13">
        <f t="shared" si="3"/>
        <v>53</v>
      </c>
      <c r="AI35" s="13"/>
      <c r="AJ35" s="13"/>
      <c r="AK35" s="13"/>
      <c r="AL35" s="13"/>
    </row>
    <row r="36" spans="1:38" ht="15.75" x14ac:dyDescent="0.25">
      <c r="A36" s="13">
        <v>27</v>
      </c>
      <c r="B36" s="4" t="s">
        <v>49</v>
      </c>
      <c r="C36" s="4" t="s">
        <v>78</v>
      </c>
      <c r="D36" s="5" t="s">
        <v>133</v>
      </c>
      <c r="E36" s="13">
        <v>90</v>
      </c>
      <c r="F36" s="13">
        <v>94</v>
      </c>
      <c r="G36" s="13">
        <v>86</v>
      </c>
      <c r="H36" s="13">
        <v>93</v>
      </c>
      <c r="I36" s="13">
        <v>95</v>
      </c>
      <c r="J36" s="13">
        <v>97</v>
      </c>
      <c r="K36" s="13">
        <v>94</v>
      </c>
      <c r="L36" s="13">
        <v>94</v>
      </c>
      <c r="M36" s="13">
        <v>90</v>
      </c>
      <c r="N36" s="13">
        <v>86</v>
      </c>
      <c r="O36" s="13">
        <v>96</v>
      </c>
      <c r="P36" s="13">
        <v>85</v>
      </c>
      <c r="Q36" s="13">
        <f t="shared" si="0"/>
        <v>1100</v>
      </c>
      <c r="R36" s="13">
        <v>22</v>
      </c>
      <c r="S36" s="13">
        <v>84</v>
      </c>
      <c r="T36" s="13">
        <v>92</v>
      </c>
      <c r="U36" s="13">
        <v>93</v>
      </c>
      <c r="V36" s="13">
        <v>87</v>
      </c>
      <c r="W36" s="13">
        <v>97</v>
      </c>
      <c r="X36" s="13">
        <v>98</v>
      </c>
      <c r="Y36" s="13">
        <v>94</v>
      </c>
      <c r="Z36" s="13">
        <v>94</v>
      </c>
      <c r="AA36" s="13">
        <v>88</v>
      </c>
      <c r="AB36" s="13">
        <v>89</v>
      </c>
      <c r="AC36" s="13">
        <v>90</v>
      </c>
      <c r="AD36" s="13">
        <v>87</v>
      </c>
      <c r="AE36" s="13">
        <f t="shared" si="1"/>
        <v>1093</v>
      </c>
      <c r="AF36" s="13">
        <v>23</v>
      </c>
      <c r="AG36" s="13">
        <f t="shared" si="2"/>
        <v>2193</v>
      </c>
      <c r="AH36" s="13">
        <f t="shared" si="3"/>
        <v>45</v>
      </c>
      <c r="AI36" s="13"/>
      <c r="AJ36" s="13"/>
      <c r="AK36" s="13"/>
      <c r="AL36" s="13"/>
    </row>
    <row r="37" spans="1:38" ht="15.75" x14ac:dyDescent="0.25">
      <c r="A37" s="13">
        <v>28</v>
      </c>
      <c r="B37" s="4" t="s">
        <v>11</v>
      </c>
      <c r="C37" s="4" t="s">
        <v>82</v>
      </c>
      <c r="D37" s="5" t="s">
        <v>133</v>
      </c>
      <c r="E37" s="13">
        <v>91</v>
      </c>
      <c r="F37" s="13">
        <v>89</v>
      </c>
      <c r="G37" s="13">
        <v>92</v>
      </c>
      <c r="H37" s="13">
        <v>89</v>
      </c>
      <c r="I37" s="13">
        <v>98</v>
      </c>
      <c r="J37" s="13">
        <v>94</v>
      </c>
      <c r="K37" s="13">
        <v>93</v>
      </c>
      <c r="L37" s="13">
        <v>94</v>
      </c>
      <c r="M37" s="13">
        <v>86</v>
      </c>
      <c r="N37" s="13">
        <v>87</v>
      </c>
      <c r="O37" s="13">
        <v>86</v>
      </c>
      <c r="P37" s="13">
        <v>79</v>
      </c>
      <c r="Q37" s="13">
        <f t="shared" si="0"/>
        <v>1078</v>
      </c>
      <c r="R37" s="13">
        <v>18</v>
      </c>
      <c r="S37" s="13">
        <v>92</v>
      </c>
      <c r="T37" s="13">
        <v>87</v>
      </c>
      <c r="U37" s="13">
        <v>87</v>
      </c>
      <c r="V37" s="13">
        <v>91</v>
      </c>
      <c r="W37" s="13">
        <v>97</v>
      </c>
      <c r="X37" s="13">
        <v>97</v>
      </c>
      <c r="Y37" s="13">
        <v>94</v>
      </c>
      <c r="Z37" s="13">
        <v>94</v>
      </c>
      <c r="AA37" s="13">
        <v>87</v>
      </c>
      <c r="AB37" s="13">
        <v>91</v>
      </c>
      <c r="AC37" s="13">
        <v>87</v>
      </c>
      <c r="AD37" s="13">
        <v>92</v>
      </c>
      <c r="AE37" s="13">
        <f t="shared" si="1"/>
        <v>1096</v>
      </c>
      <c r="AF37" s="13">
        <v>24</v>
      </c>
      <c r="AG37" s="13">
        <f t="shared" si="2"/>
        <v>2174</v>
      </c>
      <c r="AH37" s="13">
        <f t="shared" si="3"/>
        <v>42</v>
      </c>
      <c r="AI37" s="13"/>
      <c r="AJ37" s="13"/>
      <c r="AK37" s="13"/>
      <c r="AL37" s="13"/>
    </row>
    <row r="38" spans="1:38" ht="15.75" x14ac:dyDescent="0.25">
      <c r="A38" s="13">
        <v>29</v>
      </c>
      <c r="B38" s="4" t="s">
        <v>55</v>
      </c>
      <c r="C38" s="4" t="s">
        <v>80</v>
      </c>
      <c r="D38" s="5"/>
      <c r="E38" s="13">
        <v>89</v>
      </c>
      <c r="F38" s="13">
        <v>83</v>
      </c>
      <c r="G38" s="13">
        <v>88</v>
      </c>
      <c r="H38" s="13">
        <v>90</v>
      </c>
      <c r="I38" s="13">
        <v>97</v>
      </c>
      <c r="J38" s="13">
        <v>95</v>
      </c>
      <c r="K38" s="13">
        <v>95</v>
      </c>
      <c r="L38" s="13">
        <v>97</v>
      </c>
      <c r="M38" s="13">
        <v>87</v>
      </c>
      <c r="N38" s="13">
        <v>88</v>
      </c>
      <c r="O38" s="13">
        <v>86</v>
      </c>
      <c r="P38" s="13">
        <v>77</v>
      </c>
      <c r="Q38" s="13">
        <f t="shared" si="0"/>
        <v>1072</v>
      </c>
      <c r="R38" s="13">
        <v>17</v>
      </c>
      <c r="S38" s="13">
        <v>87</v>
      </c>
      <c r="T38" s="13">
        <v>90</v>
      </c>
      <c r="U38" s="13">
        <v>88</v>
      </c>
      <c r="V38" s="13">
        <v>91</v>
      </c>
      <c r="W38" s="13">
        <v>96</v>
      </c>
      <c r="X38" s="13">
        <v>91</v>
      </c>
      <c r="Y38" s="13">
        <v>97</v>
      </c>
      <c r="Z38" s="13">
        <v>94</v>
      </c>
      <c r="AA38" s="13">
        <v>90</v>
      </c>
      <c r="AB38" s="13">
        <v>83</v>
      </c>
      <c r="AC38" s="13">
        <v>84</v>
      </c>
      <c r="AD38" s="13">
        <v>85</v>
      </c>
      <c r="AE38" s="13">
        <f t="shared" si="1"/>
        <v>1076</v>
      </c>
      <c r="AF38" s="13">
        <v>23</v>
      </c>
      <c r="AG38" s="13">
        <f t="shared" si="2"/>
        <v>2148</v>
      </c>
      <c r="AH38" s="13">
        <f t="shared" si="3"/>
        <v>40</v>
      </c>
      <c r="AI38" s="13"/>
      <c r="AJ38" s="13"/>
      <c r="AK38" s="13"/>
      <c r="AL38" s="13"/>
    </row>
    <row r="39" spans="1:38" ht="15.75" x14ac:dyDescent="0.25">
      <c r="A39" s="13">
        <v>30</v>
      </c>
      <c r="B39" s="4" t="s">
        <v>16</v>
      </c>
      <c r="C39" s="4" t="s">
        <v>81</v>
      </c>
      <c r="D39" s="5" t="s">
        <v>133</v>
      </c>
      <c r="E39" s="13">
        <v>80</v>
      </c>
      <c r="F39" s="13">
        <v>91</v>
      </c>
      <c r="G39" s="13">
        <v>90</v>
      </c>
      <c r="H39" s="13">
        <v>91</v>
      </c>
      <c r="I39" s="13">
        <v>92</v>
      </c>
      <c r="J39" s="13">
        <v>91</v>
      </c>
      <c r="K39" s="13">
        <v>94</v>
      </c>
      <c r="L39" s="13">
        <v>93</v>
      </c>
      <c r="M39" s="13">
        <v>71</v>
      </c>
      <c r="N39" s="13">
        <v>78</v>
      </c>
      <c r="O39" s="13">
        <v>82</v>
      </c>
      <c r="P39" s="13">
        <v>93</v>
      </c>
      <c r="Q39" s="13">
        <f t="shared" si="0"/>
        <v>1046</v>
      </c>
      <c r="R39" s="13">
        <v>18</v>
      </c>
      <c r="S39" s="13">
        <v>84</v>
      </c>
      <c r="T39" s="13">
        <v>87</v>
      </c>
      <c r="U39" s="13">
        <v>88</v>
      </c>
      <c r="V39" s="13">
        <v>89</v>
      </c>
      <c r="W39" s="13">
        <v>94</v>
      </c>
      <c r="X39" s="13">
        <v>94</v>
      </c>
      <c r="Y39" s="13">
        <v>89</v>
      </c>
      <c r="Z39" s="13">
        <v>91</v>
      </c>
      <c r="AA39" s="13">
        <v>71</v>
      </c>
      <c r="AB39" s="13">
        <v>76</v>
      </c>
      <c r="AC39" s="13">
        <v>77</v>
      </c>
      <c r="AD39" s="13">
        <v>80</v>
      </c>
      <c r="AE39" s="13">
        <f t="shared" si="1"/>
        <v>1020</v>
      </c>
      <c r="AF39" s="13">
        <v>12</v>
      </c>
      <c r="AG39" s="13">
        <f t="shared" si="2"/>
        <v>2066</v>
      </c>
      <c r="AH39" s="13">
        <f t="shared" si="3"/>
        <v>30</v>
      </c>
      <c r="AI39" s="13"/>
      <c r="AJ39" s="13"/>
      <c r="AK39" s="13"/>
      <c r="AL39" s="13"/>
    </row>
    <row r="40" spans="1:38" ht="15.75" x14ac:dyDescent="0.25">
      <c r="B40" s="4" t="s">
        <v>170</v>
      </c>
    </row>
    <row r="45" spans="1:38" s="11" customFormat="1" ht="18" x14ac:dyDescent="0.25">
      <c r="A45" s="14" t="s">
        <v>166</v>
      </c>
      <c r="B45" s="14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8" s="11" customFormat="1" ht="18" x14ac:dyDescent="0.25">
      <c r="A46" s="9"/>
      <c r="B46" s="9"/>
      <c r="C46" s="1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8" s="11" customFormat="1" ht="18" x14ac:dyDescent="0.25">
      <c r="A47" s="9" t="s">
        <v>139</v>
      </c>
      <c r="B47" s="9"/>
      <c r="C47" s="10"/>
      <c r="D47" s="11" t="s">
        <v>181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>
        <v>444.9</v>
      </c>
    </row>
    <row r="48" spans="1:38" s="11" customFormat="1" ht="18" x14ac:dyDescent="0.25">
      <c r="A48" s="9" t="s">
        <v>137</v>
      </c>
      <c r="B48" s="9"/>
      <c r="C48" s="10"/>
      <c r="D48" s="11" t="s">
        <v>182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>
        <v>444.2</v>
      </c>
    </row>
    <row r="49" spans="1:38" s="11" customFormat="1" ht="18" x14ac:dyDescent="0.25">
      <c r="A49" s="9" t="s">
        <v>138</v>
      </c>
      <c r="D49" s="11" t="s">
        <v>183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21">
        <v>432</v>
      </c>
    </row>
    <row r="50" spans="1:38" s="11" customFormat="1" ht="18" x14ac:dyDescent="0.25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8" s="20" customFormat="1" ht="15.75" x14ac:dyDescent="0.25">
      <c r="A51" s="19" t="s">
        <v>159</v>
      </c>
      <c r="B51" s="2" t="s">
        <v>0</v>
      </c>
      <c r="C51" s="2" t="s">
        <v>1</v>
      </c>
      <c r="D51" s="3" t="s">
        <v>63</v>
      </c>
      <c r="E51" s="19">
        <v>1</v>
      </c>
      <c r="F51" s="19">
        <v>2</v>
      </c>
      <c r="G51" s="19">
        <v>3</v>
      </c>
      <c r="H51" s="19">
        <v>4</v>
      </c>
      <c r="I51" s="19">
        <v>1</v>
      </c>
      <c r="J51" s="19">
        <v>2</v>
      </c>
      <c r="K51" s="19">
        <v>3</v>
      </c>
      <c r="L51" s="19">
        <v>4</v>
      </c>
      <c r="M51" s="19">
        <v>1</v>
      </c>
      <c r="N51" s="19">
        <v>2</v>
      </c>
      <c r="O51" s="19">
        <v>3</v>
      </c>
      <c r="P51" s="19">
        <v>4</v>
      </c>
      <c r="Q51" s="19" t="s">
        <v>140</v>
      </c>
      <c r="R51" s="19" t="s">
        <v>156</v>
      </c>
      <c r="S51" s="19">
        <v>1</v>
      </c>
      <c r="T51" s="19">
        <v>2</v>
      </c>
      <c r="U51" s="19">
        <v>3</v>
      </c>
      <c r="V51" s="19">
        <v>4</v>
      </c>
      <c r="W51" s="19">
        <v>1</v>
      </c>
      <c r="X51" s="19">
        <v>2</v>
      </c>
      <c r="Y51" s="19">
        <v>3</v>
      </c>
      <c r="Z51" s="19">
        <v>4</v>
      </c>
      <c r="AA51" s="19">
        <v>1</v>
      </c>
      <c r="AB51" s="19">
        <v>2</v>
      </c>
      <c r="AC51" s="19">
        <v>3</v>
      </c>
      <c r="AD51" s="19">
        <v>4</v>
      </c>
      <c r="AE51" s="19" t="s">
        <v>141</v>
      </c>
      <c r="AF51" s="19" t="s">
        <v>157</v>
      </c>
      <c r="AG51" s="19" t="s">
        <v>142</v>
      </c>
      <c r="AH51" s="19" t="s">
        <v>161</v>
      </c>
      <c r="AI51" s="19" t="s">
        <v>163</v>
      </c>
    </row>
    <row r="52" spans="1:38" ht="15.75" x14ac:dyDescent="0.25">
      <c r="A52" s="13">
        <v>1</v>
      </c>
      <c r="B52" s="4" t="s">
        <v>15</v>
      </c>
      <c r="C52" s="4" t="s">
        <v>67</v>
      </c>
      <c r="D52" s="5" t="s">
        <v>133</v>
      </c>
      <c r="E52" s="13">
        <v>95</v>
      </c>
      <c r="F52" s="13">
        <v>96</v>
      </c>
      <c r="G52" s="13">
        <v>92</v>
      </c>
      <c r="H52" s="13">
        <v>97</v>
      </c>
      <c r="I52" s="13">
        <v>98</v>
      </c>
      <c r="J52" s="13">
        <v>100</v>
      </c>
      <c r="K52" s="13">
        <v>96</v>
      </c>
      <c r="L52" s="13">
        <v>100</v>
      </c>
      <c r="M52" s="13">
        <v>98</v>
      </c>
      <c r="N52" s="13">
        <v>97</v>
      </c>
      <c r="O52" s="13">
        <v>94</v>
      </c>
      <c r="P52" s="13">
        <v>95</v>
      </c>
      <c r="Q52" s="13">
        <f t="shared" ref="Q52:Q62" si="4">SUM(E52:P52)</f>
        <v>1158</v>
      </c>
      <c r="R52" s="13">
        <v>45</v>
      </c>
      <c r="S52" s="13">
        <v>96</v>
      </c>
      <c r="T52" s="13">
        <v>95</v>
      </c>
      <c r="U52" s="13">
        <v>96</v>
      </c>
      <c r="V52" s="13">
        <v>98</v>
      </c>
      <c r="W52" s="13">
        <v>98</v>
      </c>
      <c r="X52" s="13">
        <v>99</v>
      </c>
      <c r="Y52" s="13">
        <v>99</v>
      </c>
      <c r="Z52" s="13">
        <v>98</v>
      </c>
      <c r="AA52" s="13">
        <v>94</v>
      </c>
      <c r="AB52" s="13">
        <v>91</v>
      </c>
      <c r="AC52" s="13">
        <v>97</v>
      </c>
      <c r="AD52" s="13">
        <v>95</v>
      </c>
      <c r="AE52" s="13">
        <f t="shared" ref="AE52:AE62" si="5">SUM(S52:AD52)</f>
        <v>1156</v>
      </c>
      <c r="AF52" s="13">
        <v>44</v>
      </c>
      <c r="AG52" s="13">
        <f t="shared" ref="AG52:AG62" si="6">Q52+AE52</f>
        <v>2314</v>
      </c>
      <c r="AH52" s="13">
        <f t="shared" ref="AH52:AH62" si="7">R52+AF52</f>
        <v>89</v>
      </c>
      <c r="AI52" s="16">
        <v>444.9</v>
      </c>
      <c r="AJ52" s="13"/>
      <c r="AK52" s="13"/>
      <c r="AL52" s="13"/>
    </row>
    <row r="53" spans="1:38" ht="15.75" x14ac:dyDescent="0.25">
      <c r="A53" s="13">
        <v>2</v>
      </c>
      <c r="B53" s="4" t="s">
        <v>21</v>
      </c>
      <c r="C53" s="4" t="s">
        <v>68</v>
      </c>
      <c r="D53" s="5" t="s">
        <v>133</v>
      </c>
      <c r="E53" s="13">
        <v>97</v>
      </c>
      <c r="F53" s="13">
        <v>98</v>
      </c>
      <c r="G53" s="13">
        <v>100</v>
      </c>
      <c r="H53" s="13">
        <v>91</v>
      </c>
      <c r="I53" s="13">
        <v>100</v>
      </c>
      <c r="J53" s="13">
        <v>98</v>
      </c>
      <c r="K53" s="13">
        <v>99</v>
      </c>
      <c r="L53" s="13">
        <v>100</v>
      </c>
      <c r="M53" s="13">
        <v>89</v>
      </c>
      <c r="N53" s="13">
        <v>96</v>
      </c>
      <c r="O53" s="13">
        <v>87</v>
      </c>
      <c r="P53" s="13">
        <v>93</v>
      </c>
      <c r="Q53" s="13">
        <f t="shared" si="4"/>
        <v>1148</v>
      </c>
      <c r="R53" s="13">
        <v>54</v>
      </c>
      <c r="S53" s="13">
        <v>94</v>
      </c>
      <c r="T53" s="13">
        <v>96</v>
      </c>
      <c r="U53" s="13">
        <v>92</v>
      </c>
      <c r="V53" s="13">
        <v>95</v>
      </c>
      <c r="W53" s="13">
        <v>98</v>
      </c>
      <c r="X53" s="13">
        <v>98</v>
      </c>
      <c r="Y53" s="13">
        <v>98</v>
      </c>
      <c r="Z53" s="13">
        <v>97</v>
      </c>
      <c r="AA53" s="13">
        <v>90</v>
      </c>
      <c r="AB53" s="13">
        <v>97</v>
      </c>
      <c r="AC53" s="13">
        <v>89</v>
      </c>
      <c r="AD53" s="13">
        <v>93</v>
      </c>
      <c r="AE53" s="13">
        <f t="shared" si="5"/>
        <v>1137</v>
      </c>
      <c r="AF53" s="13">
        <v>42</v>
      </c>
      <c r="AG53" s="13">
        <f t="shared" si="6"/>
        <v>2285</v>
      </c>
      <c r="AH53" s="13">
        <f t="shared" si="7"/>
        <v>96</v>
      </c>
      <c r="AI53" s="16">
        <v>444.2</v>
      </c>
      <c r="AJ53" s="13"/>
      <c r="AK53" s="13"/>
      <c r="AL53" s="13"/>
    </row>
    <row r="54" spans="1:38" ht="15.75" x14ac:dyDescent="0.25">
      <c r="A54" s="13">
        <v>3</v>
      </c>
      <c r="B54" s="4" t="s">
        <v>47</v>
      </c>
      <c r="C54" s="4" t="s">
        <v>76</v>
      </c>
      <c r="D54" s="5" t="s">
        <v>133</v>
      </c>
      <c r="E54" s="13">
        <v>95</v>
      </c>
      <c r="F54" s="13">
        <v>95</v>
      </c>
      <c r="G54" s="13">
        <v>94</v>
      </c>
      <c r="H54" s="13">
        <v>93</v>
      </c>
      <c r="I54" s="13">
        <v>98</v>
      </c>
      <c r="J54" s="13">
        <v>98</v>
      </c>
      <c r="K54" s="13">
        <v>97</v>
      </c>
      <c r="L54" s="13">
        <v>97</v>
      </c>
      <c r="M54" s="13">
        <v>92</v>
      </c>
      <c r="N54" s="13">
        <v>94</v>
      </c>
      <c r="O54" s="13">
        <v>96</v>
      </c>
      <c r="P54" s="13">
        <v>95</v>
      </c>
      <c r="Q54" s="13">
        <f t="shared" si="4"/>
        <v>1144</v>
      </c>
      <c r="R54" s="13">
        <v>38</v>
      </c>
      <c r="S54" s="13">
        <v>93</v>
      </c>
      <c r="T54" s="13">
        <v>97</v>
      </c>
      <c r="U54" s="13">
        <v>95</v>
      </c>
      <c r="V54" s="13">
        <v>90</v>
      </c>
      <c r="W54" s="13">
        <v>100</v>
      </c>
      <c r="X54" s="13">
        <v>100</v>
      </c>
      <c r="Y54" s="13">
        <v>100</v>
      </c>
      <c r="Z54" s="13">
        <v>100</v>
      </c>
      <c r="AA54" s="13">
        <v>90</v>
      </c>
      <c r="AB54" s="13">
        <v>92</v>
      </c>
      <c r="AC54" s="13">
        <v>97</v>
      </c>
      <c r="AD54" s="13">
        <v>94</v>
      </c>
      <c r="AE54" s="13">
        <f t="shared" si="5"/>
        <v>1148</v>
      </c>
      <c r="AF54" s="13">
        <v>48</v>
      </c>
      <c r="AG54" s="13">
        <f t="shared" si="6"/>
        <v>2292</v>
      </c>
      <c r="AH54" s="13">
        <f t="shared" si="7"/>
        <v>86</v>
      </c>
      <c r="AI54" s="16">
        <v>432</v>
      </c>
      <c r="AJ54" s="13"/>
      <c r="AK54" s="13"/>
      <c r="AL54" s="13"/>
    </row>
    <row r="55" spans="1:38" ht="15.75" x14ac:dyDescent="0.25">
      <c r="A55" s="13">
        <v>4</v>
      </c>
      <c r="B55" s="4" t="s">
        <v>31</v>
      </c>
      <c r="C55" s="4" t="s">
        <v>75</v>
      </c>
      <c r="D55" s="5" t="s">
        <v>133</v>
      </c>
      <c r="E55" s="13">
        <v>93</v>
      </c>
      <c r="F55" s="13">
        <v>92</v>
      </c>
      <c r="G55" s="13">
        <v>93</v>
      </c>
      <c r="H55" s="13">
        <v>93</v>
      </c>
      <c r="I55" s="13">
        <v>95</v>
      </c>
      <c r="J55" s="13">
        <v>94</v>
      </c>
      <c r="K55" s="13">
        <v>98</v>
      </c>
      <c r="L55" s="13">
        <v>95</v>
      </c>
      <c r="M55" s="13">
        <v>93</v>
      </c>
      <c r="N55" s="13">
        <v>92</v>
      </c>
      <c r="O55" s="13">
        <v>93</v>
      </c>
      <c r="P55" s="13">
        <v>94</v>
      </c>
      <c r="Q55" s="13">
        <f t="shared" si="4"/>
        <v>1125</v>
      </c>
      <c r="R55" s="13">
        <v>28</v>
      </c>
      <c r="S55" s="13">
        <v>97</v>
      </c>
      <c r="T55" s="13">
        <v>95</v>
      </c>
      <c r="U55" s="13">
        <v>95</v>
      </c>
      <c r="V55" s="13">
        <v>91</v>
      </c>
      <c r="W55" s="13">
        <v>94</v>
      </c>
      <c r="X55" s="13">
        <v>96</v>
      </c>
      <c r="Y55" s="13">
        <v>99</v>
      </c>
      <c r="Z55" s="13">
        <v>97</v>
      </c>
      <c r="AA55" s="13">
        <v>91</v>
      </c>
      <c r="AB55" s="13">
        <v>94</v>
      </c>
      <c r="AC55" s="13">
        <v>94</v>
      </c>
      <c r="AD55" s="13">
        <v>93</v>
      </c>
      <c r="AE55" s="13">
        <f t="shared" si="5"/>
        <v>1136</v>
      </c>
      <c r="AF55" s="13">
        <v>34</v>
      </c>
      <c r="AG55" s="13">
        <f t="shared" si="6"/>
        <v>2261</v>
      </c>
      <c r="AH55" s="13">
        <f t="shared" si="7"/>
        <v>62</v>
      </c>
      <c r="AI55" s="16">
        <v>421.6</v>
      </c>
      <c r="AJ55" s="13"/>
      <c r="AK55" s="13"/>
      <c r="AL55" s="13"/>
    </row>
    <row r="56" spans="1:38" ht="15.75" x14ac:dyDescent="0.25">
      <c r="A56" s="13">
        <v>5</v>
      </c>
      <c r="B56" s="4" t="s">
        <v>31</v>
      </c>
      <c r="C56" s="4" t="s">
        <v>93</v>
      </c>
      <c r="D56" s="5" t="s">
        <v>133</v>
      </c>
      <c r="E56" s="13">
        <v>95</v>
      </c>
      <c r="F56" s="13">
        <v>94</v>
      </c>
      <c r="G56" s="13">
        <v>97</v>
      </c>
      <c r="H56" s="13">
        <v>91</v>
      </c>
      <c r="I56" s="13">
        <v>99</v>
      </c>
      <c r="J56" s="13">
        <v>100</v>
      </c>
      <c r="K56" s="13">
        <v>100</v>
      </c>
      <c r="L56" s="13">
        <v>97</v>
      </c>
      <c r="M56" s="13">
        <v>91</v>
      </c>
      <c r="N56" s="13">
        <v>84</v>
      </c>
      <c r="O56" s="13">
        <v>85</v>
      </c>
      <c r="P56" s="13">
        <v>84</v>
      </c>
      <c r="Q56" s="13">
        <f t="shared" si="4"/>
        <v>1117</v>
      </c>
      <c r="R56" s="13">
        <v>39</v>
      </c>
      <c r="S56" s="13">
        <v>97</v>
      </c>
      <c r="T56" s="13">
        <v>93</v>
      </c>
      <c r="U56" s="13">
        <v>97</v>
      </c>
      <c r="V56" s="13">
        <v>93</v>
      </c>
      <c r="W56" s="13">
        <v>100</v>
      </c>
      <c r="X56" s="13">
        <v>100</v>
      </c>
      <c r="Y56" s="13">
        <v>99</v>
      </c>
      <c r="Z56" s="13">
        <v>98</v>
      </c>
      <c r="AA56" s="13">
        <v>83</v>
      </c>
      <c r="AB56" s="13">
        <v>84</v>
      </c>
      <c r="AC56" s="13">
        <v>89</v>
      </c>
      <c r="AD56" s="13">
        <v>88</v>
      </c>
      <c r="AE56" s="13">
        <f t="shared" si="5"/>
        <v>1121</v>
      </c>
      <c r="AF56" s="13">
        <v>39</v>
      </c>
      <c r="AG56" s="13">
        <f t="shared" si="6"/>
        <v>2238</v>
      </c>
      <c r="AH56" s="13">
        <f t="shared" si="7"/>
        <v>78</v>
      </c>
      <c r="AI56" s="16">
        <v>402.2</v>
      </c>
      <c r="AJ56" s="13"/>
      <c r="AK56" s="13"/>
      <c r="AL56" s="13"/>
    </row>
    <row r="57" spans="1:38" ht="15.75" x14ac:dyDescent="0.25">
      <c r="A57" s="13">
        <v>6</v>
      </c>
      <c r="B57" s="4" t="s">
        <v>36</v>
      </c>
      <c r="C57" s="4" t="s">
        <v>71</v>
      </c>
      <c r="D57" s="5" t="s">
        <v>133</v>
      </c>
      <c r="E57" s="13">
        <v>93</v>
      </c>
      <c r="F57" s="13">
        <v>90</v>
      </c>
      <c r="G57" s="13">
        <v>96</v>
      </c>
      <c r="H57" s="13">
        <v>93</v>
      </c>
      <c r="I57" s="13">
        <v>95</v>
      </c>
      <c r="J57" s="13">
        <v>96</v>
      </c>
      <c r="K57" s="13">
        <v>97</v>
      </c>
      <c r="L57" s="13">
        <v>98</v>
      </c>
      <c r="M57" s="13">
        <v>88</v>
      </c>
      <c r="N57" s="13">
        <v>93</v>
      </c>
      <c r="O57" s="13">
        <v>90</v>
      </c>
      <c r="P57" s="13">
        <v>92</v>
      </c>
      <c r="Q57" s="13">
        <f t="shared" si="4"/>
        <v>1121</v>
      </c>
      <c r="R57" s="13">
        <v>31</v>
      </c>
      <c r="S57" s="13">
        <v>90</v>
      </c>
      <c r="T57" s="13">
        <v>89</v>
      </c>
      <c r="U57" s="13">
        <v>93</v>
      </c>
      <c r="V57" s="13">
        <v>95</v>
      </c>
      <c r="W57" s="13">
        <v>97</v>
      </c>
      <c r="X57" s="13">
        <v>97</v>
      </c>
      <c r="Y57" s="13">
        <v>94</v>
      </c>
      <c r="Z57" s="13">
        <v>94</v>
      </c>
      <c r="AA57" s="13">
        <v>91</v>
      </c>
      <c r="AB57" s="13">
        <v>89</v>
      </c>
      <c r="AC57" s="13">
        <v>94</v>
      </c>
      <c r="AD57" s="13">
        <v>89</v>
      </c>
      <c r="AE57" s="13">
        <f t="shared" si="5"/>
        <v>1112</v>
      </c>
      <c r="AF57" s="13">
        <v>26</v>
      </c>
      <c r="AG57" s="13">
        <f t="shared" si="6"/>
        <v>2233</v>
      </c>
      <c r="AH57" s="13">
        <f t="shared" si="7"/>
        <v>57</v>
      </c>
      <c r="AI57" s="16">
        <v>391.7</v>
      </c>
      <c r="AJ57" s="13"/>
      <c r="AK57" s="13"/>
      <c r="AL57" s="13"/>
    </row>
    <row r="58" spans="1:38" ht="15.75" x14ac:dyDescent="0.25">
      <c r="A58" s="13">
        <v>7</v>
      </c>
      <c r="B58" s="4" t="s">
        <v>60</v>
      </c>
      <c r="C58" s="4" t="s">
        <v>84</v>
      </c>
      <c r="D58" s="5" t="s">
        <v>133</v>
      </c>
      <c r="E58" s="13">
        <v>89</v>
      </c>
      <c r="F58" s="13">
        <v>85</v>
      </c>
      <c r="G58" s="13">
        <v>90</v>
      </c>
      <c r="H58" s="13">
        <v>94</v>
      </c>
      <c r="I58" s="13">
        <v>99</v>
      </c>
      <c r="J58" s="13">
        <v>98</v>
      </c>
      <c r="K58" s="13">
        <v>95</v>
      </c>
      <c r="L58" s="13">
        <v>98</v>
      </c>
      <c r="M58" s="13">
        <v>86</v>
      </c>
      <c r="N58" s="13">
        <v>88</v>
      </c>
      <c r="O58" s="13">
        <v>88</v>
      </c>
      <c r="P58" s="13">
        <v>76</v>
      </c>
      <c r="Q58" s="13">
        <f t="shared" si="4"/>
        <v>1086</v>
      </c>
      <c r="R58" s="13">
        <v>27</v>
      </c>
      <c r="S58" s="13">
        <v>89</v>
      </c>
      <c r="T58" s="13">
        <v>96</v>
      </c>
      <c r="U58" s="13">
        <v>92</v>
      </c>
      <c r="V58" s="13">
        <v>90</v>
      </c>
      <c r="W58" s="13">
        <v>94</v>
      </c>
      <c r="X58" s="13">
        <v>97</v>
      </c>
      <c r="Y58" s="13">
        <v>93</v>
      </c>
      <c r="Z58" s="13">
        <v>95</v>
      </c>
      <c r="AA58" s="13">
        <v>86</v>
      </c>
      <c r="AB58" s="13">
        <v>89</v>
      </c>
      <c r="AC58" s="13">
        <v>93</v>
      </c>
      <c r="AD58" s="13">
        <v>93</v>
      </c>
      <c r="AE58" s="13">
        <f t="shared" si="5"/>
        <v>1107</v>
      </c>
      <c r="AF58" s="13">
        <v>26</v>
      </c>
      <c r="AG58" s="13">
        <f t="shared" si="6"/>
        <v>2193</v>
      </c>
      <c r="AH58" s="13">
        <f t="shared" si="7"/>
        <v>53</v>
      </c>
      <c r="AI58" s="16">
        <v>383.6</v>
      </c>
      <c r="AJ58" s="13"/>
      <c r="AK58" s="13"/>
      <c r="AL58" s="13"/>
    </row>
    <row r="59" spans="1:38" ht="15.75" x14ac:dyDescent="0.25">
      <c r="A59" s="13">
        <v>8</v>
      </c>
      <c r="B59" s="4" t="s">
        <v>45</v>
      </c>
      <c r="C59" s="4" t="s">
        <v>74</v>
      </c>
      <c r="D59" s="5" t="s">
        <v>133</v>
      </c>
      <c r="E59" s="13">
        <v>94</v>
      </c>
      <c r="F59" s="13">
        <v>95</v>
      </c>
      <c r="G59" s="13">
        <v>96</v>
      </c>
      <c r="H59" s="13">
        <v>95</v>
      </c>
      <c r="I59" s="13">
        <v>96</v>
      </c>
      <c r="J59" s="13">
        <v>91</v>
      </c>
      <c r="K59" s="13">
        <v>95</v>
      </c>
      <c r="L59" s="13">
        <v>93</v>
      </c>
      <c r="M59" s="13">
        <v>92</v>
      </c>
      <c r="N59" s="13">
        <v>94</v>
      </c>
      <c r="O59" s="13">
        <v>87</v>
      </c>
      <c r="P59" s="13">
        <v>91</v>
      </c>
      <c r="Q59" s="13">
        <f t="shared" si="4"/>
        <v>1119</v>
      </c>
      <c r="R59" s="13">
        <v>26</v>
      </c>
      <c r="S59" s="13">
        <v>91</v>
      </c>
      <c r="T59" s="13">
        <v>95</v>
      </c>
      <c r="U59" s="13">
        <v>95</v>
      </c>
      <c r="V59" s="13">
        <v>91</v>
      </c>
      <c r="W59" s="13">
        <v>96</v>
      </c>
      <c r="X59" s="13">
        <v>94</v>
      </c>
      <c r="Y59" s="13">
        <v>96</v>
      </c>
      <c r="Z59" s="13">
        <v>95</v>
      </c>
      <c r="AA59" s="13">
        <v>88</v>
      </c>
      <c r="AB59" s="13">
        <v>92</v>
      </c>
      <c r="AC59" s="13">
        <v>91</v>
      </c>
      <c r="AD59" s="13">
        <v>88</v>
      </c>
      <c r="AE59" s="13">
        <f t="shared" si="5"/>
        <v>1112</v>
      </c>
      <c r="AF59" s="13">
        <v>26</v>
      </c>
      <c r="AG59" s="13">
        <f t="shared" si="6"/>
        <v>2231</v>
      </c>
      <c r="AH59" s="13">
        <f t="shared" si="7"/>
        <v>52</v>
      </c>
      <c r="AI59" s="16">
        <v>382.5</v>
      </c>
      <c r="AJ59" s="13"/>
      <c r="AK59" s="13"/>
      <c r="AL59" s="13"/>
    </row>
    <row r="60" spans="1:38" ht="15.75" x14ac:dyDescent="0.25">
      <c r="A60" s="13">
        <v>9</v>
      </c>
      <c r="B60" s="4" t="s">
        <v>49</v>
      </c>
      <c r="C60" s="4" t="s">
        <v>78</v>
      </c>
      <c r="D60" s="5" t="s">
        <v>133</v>
      </c>
      <c r="E60" s="13">
        <v>90</v>
      </c>
      <c r="F60" s="13">
        <v>94</v>
      </c>
      <c r="G60" s="13">
        <v>86</v>
      </c>
      <c r="H60" s="13">
        <v>93</v>
      </c>
      <c r="I60" s="13">
        <v>95</v>
      </c>
      <c r="J60" s="13">
        <v>97</v>
      </c>
      <c r="K60" s="13">
        <v>94</v>
      </c>
      <c r="L60" s="13">
        <v>94</v>
      </c>
      <c r="M60" s="13">
        <v>90</v>
      </c>
      <c r="N60" s="13">
        <v>86</v>
      </c>
      <c r="O60" s="13">
        <v>96</v>
      </c>
      <c r="P60" s="13">
        <v>85</v>
      </c>
      <c r="Q60" s="13">
        <f t="shared" si="4"/>
        <v>1100</v>
      </c>
      <c r="R60" s="13">
        <v>22</v>
      </c>
      <c r="S60" s="13">
        <v>84</v>
      </c>
      <c r="T60" s="13">
        <v>92</v>
      </c>
      <c r="U60" s="13">
        <v>93</v>
      </c>
      <c r="V60" s="13">
        <v>87</v>
      </c>
      <c r="W60" s="13">
        <v>97</v>
      </c>
      <c r="X60" s="13">
        <v>98</v>
      </c>
      <c r="Y60" s="13">
        <v>94</v>
      </c>
      <c r="Z60" s="13">
        <v>94</v>
      </c>
      <c r="AA60" s="13">
        <v>88</v>
      </c>
      <c r="AB60" s="13">
        <v>89</v>
      </c>
      <c r="AC60" s="13">
        <v>90</v>
      </c>
      <c r="AD60" s="13">
        <v>87</v>
      </c>
      <c r="AE60" s="13">
        <f t="shared" si="5"/>
        <v>1093</v>
      </c>
      <c r="AF60" s="13">
        <v>23</v>
      </c>
      <c r="AG60" s="13">
        <f t="shared" si="6"/>
        <v>2193</v>
      </c>
      <c r="AH60" s="13">
        <f t="shared" si="7"/>
        <v>45</v>
      </c>
      <c r="AI60" s="16"/>
      <c r="AJ60" s="13"/>
      <c r="AK60" s="13"/>
      <c r="AL60" s="13"/>
    </row>
    <row r="61" spans="1:38" ht="15.75" x14ac:dyDescent="0.25">
      <c r="A61" s="13">
        <v>10</v>
      </c>
      <c r="B61" s="4" t="s">
        <v>11</v>
      </c>
      <c r="C61" s="4" t="s">
        <v>82</v>
      </c>
      <c r="D61" s="5" t="s">
        <v>133</v>
      </c>
      <c r="E61" s="13">
        <v>91</v>
      </c>
      <c r="F61" s="13">
        <v>89</v>
      </c>
      <c r="G61" s="13">
        <v>92</v>
      </c>
      <c r="H61" s="13">
        <v>89</v>
      </c>
      <c r="I61" s="13">
        <v>98</v>
      </c>
      <c r="J61" s="13">
        <v>94</v>
      </c>
      <c r="K61" s="13">
        <v>93</v>
      </c>
      <c r="L61" s="13">
        <v>94</v>
      </c>
      <c r="M61" s="13">
        <v>86</v>
      </c>
      <c r="N61" s="13">
        <v>87</v>
      </c>
      <c r="O61" s="13">
        <v>86</v>
      </c>
      <c r="P61" s="13">
        <v>79</v>
      </c>
      <c r="Q61" s="13">
        <f t="shared" si="4"/>
        <v>1078</v>
      </c>
      <c r="R61" s="13">
        <v>18</v>
      </c>
      <c r="S61" s="13">
        <v>92</v>
      </c>
      <c r="T61" s="13">
        <v>87</v>
      </c>
      <c r="U61" s="13">
        <v>87</v>
      </c>
      <c r="V61" s="13">
        <v>91</v>
      </c>
      <c r="W61" s="13">
        <v>97</v>
      </c>
      <c r="X61" s="13">
        <v>97</v>
      </c>
      <c r="Y61" s="13">
        <v>94</v>
      </c>
      <c r="Z61" s="13">
        <v>94</v>
      </c>
      <c r="AA61" s="13">
        <v>87</v>
      </c>
      <c r="AB61" s="13">
        <v>91</v>
      </c>
      <c r="AC61" s="13">
        <v>87</v>
      </c>
      <c r="AD61" s="13">
        <v>92</v>
      </c>
      <c r="AE61" s="13">
        <f t="shared" si="5"/>
        <v>1096</v>
      </c>
      <c r="AF61" s="13">
        <v>24</v>
      </c>
      <c r="AG61" s="13">
        <f t="shared" si="6"/>
        <v>2174</v>
      </c>
      <c r="AH61" s="13">
        <f t="shared" si="7"/>
        <v>42</v>
      </c>
      <c r="AI61" s="16"/>
      <c r="AJ61" s="13"/>
      <c r="AK61" s="13"/>
      <c r="AL61" s="13"/>
    </row>
    <row r="62" spans="1:38" ht="15.75" x14ac:dyDescent="0.25">
      <c r="A62" s="13">
        <v>11</v>
      </c>
      <c r="B62" s="4" t="s">
        <v>16</v>
      </c>
      <c r="C62" s="4" t="s">
        <v>81</v>
      </c>
      <c r="D62" s="5" t="s">
        <v>133</v>
      </c>
      <c r="E62" s="13">
        <v>80</v>
      </c>
      <c r="F62" s="13">
        <v>91</v>
      </c>
      <c r="G62" s="13">
        <v>90</v>
      </c>
      <c r="H62" s="13">
        <v>91</v>
      </c>
      <c r="I62" s="13">
        <v>92</v>
      </c>
      <c r="J62" s="13">
        <v>91</v>
      </c>
      <c r="K62" s="13">
        <v>94</v>
      </c>
      <c r="L62" s="13">
        <v>93</v>
      </c>
      <c r="M62" s="13">
        <v>71</v>
      </c>
      <c r="N62" s="13">
        <v>78</v>
      </c>
      <c r="O62" s="13">
        <v>82</v>
      </c>
      <c r="P62" s="13">
        <v>93</v>
      </c>
      <c r="Q62" s="13">
        <f t="shared" si="4"/>
        <v>1046</v>
      </c>
      <c r="R62" s="13">
        <v>18</v>
      </c>
      <c r="S62" s="13">
        <v>84</v>
      </c>
      <c r="T62" s="13">
        <v>87</v>
      </c>
      <c r="U62" s="13">
        <v>88</v>
      </c>
      <c r="V62" s="13">
        <v>89</v>
      </c>
      <c r="W62" s="13">
        <v>94</v>
      </c>
      <c r="X62" s="13">
        <v>94</v>
      </c>
      <c r="Y62" s="13">
        <v>89</v>
      </c>
      <c r="Z62" s="13">
        <v>91</v>
      </c>
      <c r="AA62" s="13">
        <v>71</v>
      </c>
      <c r="AB62" s="13">
        <v>76</v>
      </c>
      <c r="AC62" s="13">
        <v>77</v>
      </c>
      <c r="AD62" s="13">
        <v>80</v>
      </c>
      <c r="AE62" s="13">
        <f t="shared" si="5"/>
        <v>1020</v>
      </c>
      <c r="AF62" s="13">
        <v>12</v>
      </c>
      <c r="AG62" s="13">
        <f t="shared" si="6"/>
        <v>2066</v>
      </c>
      <c r="AH62" s="13">
        <f t="shared" si="7"/>
        <v>30</v>
      </c>
      <c r="AI62" s="16"/>
      <c r="AJ62" s="13"/>
      <c r="AK62" s="13"/>
      <c r="AL62" s="13"/>
    </row>
  </sheetData>
  <sortState ref="B10:AI17">
    <sortCondition descending="1" ref="AI17"/>
  </sortState>
  <printOptions horizontalCentered="1"/>
  <pageMargins left="0.25" right="0.2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zoomScaleNormal="100" workbookViewId="0">
      <selection activeCell="C33" sqref="C33"/>
    </sheetView>
  </sheetViews>
  <sheetFormatPr defaultRowHeight="15" x14ac:dyDescent="0.25"/>
  <cols>
    <col min="1" max="1" width="6.7109375" customWidth="1"/>
    <col min="2" max="2" width="14.28515625" bestFit="1" customWidth="1"/>
    <col min="3" max="3" width="16.42578125" bestFit="1" customWidth="1"/>
    <col min="4" max="4" width="5" bestFit="1" customWidth="1"/>
    <col min="5" max="7" width="3.85546875" hidden="1" customWidth="1"/>
    <col min="8" max="8" width="5.140625" hidden="1" customWidth="1"/>
    <col min="9" max="10" width="3.85546875" hidden="1" customWidth="1"/>
    <col min="11" max="11" width="6.85546875" customWidth="1"/>
    <col min="12" max="12" width="3.85546875" bestFit="1" customWidth="1"/>
    <col min="13" max="18" width="3.85546875" hidden="1" customWidth="1"/>
    <col min="19" max="19" width="7.140625" customWidth="1"/>
    <col min="20" max="20" width="3.85546875" bestFit="1" customWidth="1"/>
    <col min="21" max="21" width="8.5703125" customWidth="1"/>
    <col min="22" max="22" width="4" bestFit="1" customWidth="1"/>
    <col min="23" max="23" width="8" customWidth="1"/>
  </cols>
  <sheetData>
    <row r="1" spans="1:24" s="11" customFormat="1" ht="18" x14ac:dyDescent="0.25">
      <c r="A1" s="14" t="s">
        <v>134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4" s="11" customFormat="1" ht="18" x14ac:dyDescent="0.25">
      <c r="A2" s="14" t="s">
        <v>136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4" s="11" customFormat="1" ht="18" x14ac:dyDescent="0.25">
      <c r="A3" s="14" t="s">
        <v>148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4" s="11" customFormat="1" ht="18" x14ac:dyDescent="0.25">
      <c r="A4" s="9"/>
      <c r="B4" s="9"/>
      <c r="C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s="11" customFormat="1" ht="18" x14ac:dyDescent="0.25">
      <c r="A5" s="9" t="s">
        <v>135</v>
      </c>
      <c r="B5" s="9"/>
      <c r="C5" s="10"/>
      <c r="D5" s="11" t="s">
        <v>179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1">
        <v>453.6</v>
      </c>
    </row>
    <row r="6" spans="1:24" s="11" customFormat="1" ht="18" x14ac:dyDescent="0.25">
      <c r="A6" s="9" t="s">
        <v>137</v>
      </c>
      <c r="B6" s="9"/>
      <c r="C6" s="10"/>
      <c r="D6" s="11" t="s">
        <v>180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1">
        <v>449.9</v>
      </c>
    </row>
    <row r="7" spans="1:24" s="11" customFormat="1" ht="18" x14ac:dyDescent="0.25">
      <c r="A7" s="9" t="s">
        <v>138</v>
      </c>
      <c r="B7" s="9"/>
      <c r="C7" s="10"/>
      <c r="D7" s="11" t="s">
        <v>175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1">
        <v>437.8</v>
      </c>
    </row>
    <row r="8" spans="1:24" s="11" customFormat="1" ht="18" x14ac:dyDescent="0.25">
      <c r="A8" s="9"/>
      <c r="B8" s="9"/>
      <c r="C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4" s="20" customFormat="1" ht="15.75" x14ac:dyDescent="0.25">
      <c r="A9" s="19" t="s">
        <v>143</v>
      </c>
      <c r="B9" s="2" t="s">
        <v>0</v>
      </c>
      <c r="C9" s="2" t="s">
        <v>1</v>
      </c>
      <c r="D9" s="3" t="s">
        <v>63</v>
      </c>
      <c r="E9" s="19">
        <v>1</v>
      </c>
      <c r="F9" s="19">
        <v>2</v>
      </c>
      <c r="G9" s="19">
        <v>3</v>
      </c>
      <c r="H9" s="19">
        <v>4</v>
      </c>
      <c r="I9" s="19">
        <v>5</v>
      </c>
      <c r="J9" s="19">
        <v>6</v>
      </c>
      <c r="K9" s="19" t="s">
        <v>140</v>
      </c>
      <c r="L9" s="19" t="s">
        <v>156</v>
      </c>
      <c r="M9" s="19">
        <v>1</v>
      </c>
      <c r="N9" s="19">
        <v>2</v>
      </c>
      <c r="O9" s="19">
        <v>3</v>
      </c>
      <c r="P9" s="19">
        <v>4</v>
      </c>
      <c r="Q9" s="19">
        <v>5</v>
      </c>
      <c r="R9" s="19">
        <v>6</v>
      </c>
      <c r="S9" s="19" t="s">
        <v>141</v>
      </c>
      <c r="T9" s="19" t="s">
        <v>157</v>
      </c>
      <c r="U9" s="19" t="s">
        <v>142</v>
      </c>
      <c r="V9" s="19" t="s">
        <v>161</v>
      </c>
      <c r="W9" s="19" t="s">
        <v>163</v>
      </c>
    </row>
    <row r="10" spans="1:24" s="8" customFormat="1" x14ac:dyDescent="0.2">
      <c r="A10" s="13">
        <v>1</v>
      </c>
      <c r="B10" s="4" t="s">
        <v>35</v>
      </c>
      <c r="C10" s="4" t="s">
        <v>115</v>
      </c>
      <c r="D10" s="5"/>
      <c r="E10" s="13">
        <v>95</v>
      </c>
      <c r="F10" s="13">
        <v>96</v>
      </c>
      <c r="G10" s="13">
        <v>99</v>
      </c>
      <c r="H10" s="13">
        <v>98</v>
      </c>
      <c r="I10" s="13">
        <v>93</v>
      </c>
      <c r="J10" s="13">
        <v>95</v>
      </c>
      <c r="K10" s="13">
        <f t="shared" ref="K10:K34" si="0">SUM(E10:J10)</f>
        <v>576</v>
      </c>
      <c r="L10" s="13">
        <v>21</v>
      </c>
      <c r="M10" s="13">
        <v>97</v>
      </c>
      <c r="N10" s="13">
        <v>94</v>
      </c>
      <c r="O10" s="13">
        <v>98</v>
      </c>
      <c r="P10" s="13">
        <v>98</v>
      </c>
      <c r="Q10" s="13">
        <v>94</v>
      </c>
      <c r="R10" s="13">
        <v>97</v>
      </c>
      <c r="S10" s="13">
        <f t="shared" ref="S10:S34" si="1">SUM(M10:R10)</f>
        <v>578</v>
      </c>
      <c r="T10" s="13">
        <v>20</v>
      </c>
      <c r="U10" s="13">
        <f t="shared" ref="U10:U34" si="2">S10+K10</f>
        <v>1154</v>
      </c>
      <c r="V10" s="13">
        <f t="shared" ref="V10:V34" si="3">T10+L10</f>
        <v>41</v>
      </c>
      <c r="W10" s="16">
        <v>453.6</v>
      </c>
      <c r="X10" s="13"/>
    </row>
    <row r="11" spans="1:24" s="8" customFormat="1" x14ac:dyDescent="0.2">
      <c r="A11" s="13">
        <v>2</v>
      </c>
      <c r="B11" s="4" t="s">
        <v>8</v>
      </c>
      <c r="C11" s="4" t="s">
        <v>122</v>
      </c>
      <c r="D11" s="5"/>
      <c r="E11" s="13">
        <v>99</v>
      </c>
      <c r="F11" s="13">
        <v>97</v>
      </c>
      <c r="G11" s="13">
        <v>97</v>
      </c>
      <c r="H11" s="13">
        <v>96</v>
      </c>
      <c r="I11" s="13">
        <v>96</v>
      </c>
      <c r="J11" s="13">
        <v>98</v>
      </c>
      <c r="K11" s="13">
        <f t="shared" si="0"/>
        <v>583</v>
      </c>
      <c r="L11" s="13">
        <v>32</v>
      </c>
      <c r="M11" s="13">
        <v>98</v>
      </c>
      <c r="N11" s="13">
        <v>99</v>
      </c>
      <c r="O11" s="13">
        <v>99</v>
      </c>
      <c r="P11" s="13">
        <v>99</v>
      </c>
      <c r="Q11" s="13">
        <v>92</v>
      </c>
      <c r="R11" s="13">
        <v>94</v>
      </c>
      <c r="S11" s="13">
        <f t="shared" si="1"/>
        <v>581</v>
      </c>
      <c r="T11" s="13">
        <v>28</v>
      </c>
      <c r="U11" s="13">
        <f t="shared" si="2"/>
        <v>1164</v>
      </c>
      <c r="V11" s="13">
        <f t="shared" si="3"/>
        <v>60</v>
      </c>
      <c r="W11" s="16">
        <v>449.9</v>
      </c>
      <c r="X11" s="13"/>
    </row>
    <row r="12" spans="1:24" s="8" customFormat="1" x14ac:dyDescent="0.2">
      <c r="A12" s="13">
        <v>3</v>
      </c>
      <c r="B12" s="4" t="s">
        <v>8</v>
      </c>
      <c r="C12" s="4" t="s">
        <v>118</v>
      </c>
      <c r="D12" s="5" t="s">
        <v>133</v>
      </c>
      <c r="E12" s="13">
        <v>93</v>
      </c>
      <c r="F12" s="13">
        <v>98</v>
      </c>
      <c r="G12" s="13">
        <v>97</v>
      </c>
      <c r="H12" s="13">
        <v>95</v>
      </c>
      <c r="I12" s="13">
        <v>95</v>
      </c>
      <c r="J12" s="13">
        <v>93</v>
      </c>
      <c r="K12" s="13">
        <f t="shared" si="0"/>
        <v>571</v>
      </c>
      <c r="L12" s="13">
        <v>22</v>
      </c>
      <c r="M12" s="13">
        <v>97</v>
      </c>
      <c r="N12" s="13">
        <v>97</v>
      </c>
      <c r="O12" s="13">
        <v>96</v>
      </c>
      <c r="P12" s="13">
        <v>97</v>
      </c>
      <c r="Q12" s="13">
        <v>93</v>
      </c>
      <c r="R12" s="13">
        <v>96</v>
      </c>
      <c r="S12" s="13">
        <f t="shared" si="1"/>
        <v>576</v>
      </c>
      <c r="T12" s="13">
        <v>28</v>
      </c>
      <c r="U12" s="13">
        <f t="shared" si="2"/>
        <v>1147</v>
      </c>
      <c r="V12" s="13">
        <f t="shared" si="3"/>
        <v>50</v>
      </c>
      <c r="W12" s="16">
        <v>437.8</v>
      </c>
      <c r="X12" s="13"/>
    </row>
    <row r="13" spans="1:24" s="8" customFormat="1" x14ac:dyDescent="0.2">
      <c r="A13" s="13">
        <v>4</v>
      </c>
      <c r="B13" s="4" t="s">
        <v>33</v>
      </c>
      <c r="C13" s="4" t="s">
        <v>114</v>
      </c>
      <c r="D13" s="5" t="s">
        <v>133</v>
      </c>
      <c r="E13" s="13">
        <v>94</v>
      </c>
      <c r="F13" s="13">
        <v>91</v>
      </c>
      <c r="G13" s="13">
        <v>98</v>
      </c>
      <c r="H13" s="13">
        <v>95</v>
      </c>
      <c r="I13" s="13">
        <v>92</v>
      </c>
      <c r="J13" s="13">
        <v>95</v>
      </c>
      <c r="K13" s="13">
        <f t="shared" si="0"/>
        <v>565</v>
      </c>
      <c r="L13" s="13">
        <v>14</v>
      </c>
      <c r="M13" s="13">
        <v>96</v>
      </c>
      <c r="N13" s="13">
        <v>99</v>
      </c>
      <c r="O13" s="13">
        <v>98</v>
      </c>
      <c r="P13" s="13">
        <v>99</v>
      </c>
      <c r="Q13" s="13">
        <v>95</v>
      </c>
      <c r="R13" s="13">
        <v>94</v>
      </c>
      <c r="S13" s="13">
        <f t="shared" si="1"/>
        <v>581</v>
      </c>
      <c r="T13" s="13">
        <v>32</v>
      </c>
      <c r="U13" s="13">
        <f t="shared" si="2"/>
        <v>1146</v>
      </c>
      <c r="V13" s="13">
        <f t="shared" si="3"/>
        <v>46</v>
      </c>
      <c r="W13" s="16">
        <v>427.8</v>
      </c>
      <c r="X13" s="13"/>
    </row>
    <row r="14" spans="1:24" s="8" customFormat="1" x14ac:dyDescent="0.2">
      <c r="A14" s="13">
        <v>5</v>
      </c>
      <c r="B14" s="4" t="s">
        <v>17</v>
      </c>
      <c r="C14" s="4" t="s">
        <v>127</v>
      </c>
      <c r="D14" s="5" t="s">
        <v>64</v>
      </c>
      <c r="E14" s="13">
        <v>93</v>
      </c>
      <c r="F14" s="13">
        <v>94</v>
      </c>
      <c r="G14" s="13">
        <v>97</v>
      </c>
      <c r="H14" s="13">
        <v>100</v>
      </c>
      <c r="I14" s="13">
        <v>95</v>
      </c>
      <c r="J14" s="13">
        <v>95</v>
      </c>
      <c r="K14" s="13">
        <f t="shared" si="0"/>
        <v>574</v>
      </c>
      <c r="L14" s="13">
        <v>22</v>
      </c>
      <c r="M14" s="13">
        <v>97</v>
      </c>
      <c r="N14" s="13">
        <v>92</v>
      </c>
      <c r="O14" s="13">
        <v>94</v>
      </c>
      <c r="P14" s="13">
        <v>97</v>
      </c>
      <c r="Q14" s="13">
        <v>93</v>
      </c>
      <c r="R14" s="13">
        <v>93</v>
      </c>
      <c r="S14" s="13">
        <f t="shared" si="1"/>
        <v>566</v>
      </c>
      <c r="T14" s="13">
        <v>17</v>
      </c>
      <c r="U14" s="13">
        <f t="shared" si="2"/>
        <v>1140</v>
      </c>
      <c r="V14" s="13">
        <f t="shared" si="3"/>
        <v>39</v>
      </c>
      <c r="W14" s="16">
        <v>415.3</v>
      </c>
      <c r="X14" s="13"/>
    </row>
    <row r="15" spans="1:24" s="8" customFormat="1" x14ac:dyDescent="0.2">
      <c r="A15" s="13">
        <v>6</v>
      </c>
      <c r="B15" s="4" t="s">
        <v>58</v>
      </c>
      <c r="C15" s="4" t="s">
        <v>121</v>
      </c>
      <c r="D15" s="5" t="s">
        <v>133</v>
      </c>
      <c r="E15" s="13">
        <v>96</v>
      </c>
      <c r="F15" s="13">
        <v>98</v>
      </c>
      <c r="G15" s="13">
        <v>98</v>
      </c>
      <c r="H15" s="13">
        <v>96</v>
      </c>
      <c r="I15" s="13">
        <v>87</v>
      </c>
      <c r="J15" s="13">
        <v>92</v>
      </c>
      <c r="K15" s="13">
        <f t="shared" si="0"/>
        <v>567</v>
      </c>
      <c r="L15" s="13">
        <v>15</v>
      </c>
      <c r="M15" s="13">
        <v>90</v>
      </c>
      <c r="N15" s="13">
        <v>96</v>
      </c>
      <c r="O15" s="13">
        <v>99</v>
      </c>
      <c r="P15" s="13">
        <v>98</v>
      </c>
      <c r="Q15" s="13">
        <v>95</v>
      </c>
      <c r="R15" s="13">
        <v>95</v>
      </c>
      <c r="S15" s="13">
        <f t="shared" si="1"/>
        <v>573</v>
      </c>
      <c r="T15" s="13">
        <v>20</v>
      </c>
      <c r="U15" s="13">
        <f t="shared" si="2"/>
        <v>1140</v>
      </c>
      <c r="V15" s="13">
        <f t="shared" si="3"/>
        <v>35</v>
      </c>
      <c r="W15" s="16">
        <v>404.4</v>
      </c>
      <c r="X15" s="13"/>
    </row>
    <row r="16" spans="1:24" s="8" customFormat="1" x14ac:dyDescent="0.2">
      <c r="A16" s="13">
        <v>7</v>
      </c>
      <c r="B16" s="4" t="s">
        <v>8</v>
      </c>
      <c r="C16" s="4" t="s">
        <v>105</v>
      </c>
      <c r="D16" s="5" t="s">
        <v>133</v>
      </c>
      <c r="E16" s="13">
        <v>96</v>
      </c>
      <c r="F16" s="13">
        <v>96</v>
      </c>
      <c r="G16" s="13">
        <v>98</v>
      </c>
      <c r="H16" s="13">
        <v>99</v>
      </c>
      <c r="I16" s="13">
        <v>94</v>
      </c>
      <c r="J16" s="13">
        <v>94</v>
      </c>
      <c r="K16" s="13">
        <f t="shared" si="0"/>
        <v>577</v>
      </c>
      <c r="L16" s="13">
        <v>26</v>
      </c>
      <c r="M16" s="13">
        <v>97</v>
      </c>
      <c r="N16" s="13">
        <v>91</v>
      </c>
      <c r="O16" s="13">
        <v>99</v>
      </c>
      <c r="P16" s="13">
        <v>97</v>
      </c>
      <c r="Q16" s="13">
        <v>92</v>
      </c>
      <c r="R16" s="13">
        <v>93</v>
      </c>
      <c r="S16" s="13">
        <f t="shared" si="1"/>
        <v>569</v>
      </c>
      <c r="T16" s="13">
        <v>15</v>
      </c>
      <c r="U16" s="13">
        <f t="shared" si="2"/>
        <v>1146</v>
      </c>
      <c r="V16" s="13">
        <f t="shared" si="3"/>
        <v>41</v>
      </c>
      <c r="W16" s="16">
        <v>394.9</v>
      </c>
      <c r="X16" s="13"/>
    </row>
    <row r="17" spans="1:24" s="8" customFormat="1" x14ac:dyDescent="0.2">
      <c r="A17" s="13">
        <v>8</v>
      </c>
      <c r="B17" s="4" t="s">
        <v>65</v>
      </c>
      <c r="C17" s="4" t="s">
        <v>59</v>
      </c>
      <c r="D17" s="5" t="s">
        <v>133</v>
      </c>
      <c r="E17" s="13">
        <v>94</v>
      </c>
      <c r="F17" s="13">
        <v>95</v>
      </c>
      <c r="G17" s="13">
        <v>98</v>
      </c>
      <c r="H17" s="13">
        <v>99</v>
      </c>
      <c r="I17" s="13">
        <v>94</v>
      </c>
      <c r="J17" s="13">
        <v>94</v>
      </c>
      <c r="K17" s="13">
        <f t="shared" si="0"/>
        <v>574</v>
      </c>
      <c r="L17" s="13">
        <v>20</v>
      </c>
      <c r="M17" s="13">
        <v>98</v>
      </c>
      <c r="N17" s="13">
        <v>95</v>
      </c>
      <c r="O17" s="13">
        <v>98</v>
      </c>
      <c r="P17" s="13">
        <v>97</v>
      </c>
      <c r="Q17" s="13">
        <v>96</v>
      </c>
      <c r="R17" s="13">
        <v>93</v>
      </c>
      <c r="S17" s="13">
        <f t="shared" si="1"/>
        <v>577</v>
      </c>
      <c r="T17" s="13">
        <v>27</v>
      </c>
      <c r="U17" s="13">
        <f t="shared" si="2"/>
        <v>1151</v>
      </c>
      <c r="V17" s="13">
        <f t="shared" si="3"/>
        <v>47</v>
      </c>
      <c r="W17" s="16">
        <v>393.5</v>
      </c>
      <c r="X17" s="13"/>
    </row>
    <row r="18" spans="1:24" s="8" customFormat="1" x14ac:dyDescent="0.2">
      <c r="A18" s="13">
        <v>9</v>
      </c>
      <c r="B18" s="4" t="s">
        <v>158</v>
      </c>
      <c r="C18" s="4" t="s">
        <v>164</v>
      </c>
      <c r="D18" s="5" t="s">
        <v>133</v>
      </c>
      <c r="E18" s="13">
        <v>94</v>
      </c>
      <c r="F18" s="13">
        <v>82</v>
      </c>
      <c r="G18" s="13">
        <v>95</v>
      </c>
      <c r="H18" s="13">
        <v>96</v>
      </c>
      <c r="I18" s="13">
        <v>95</v>
      </c>
      <c r="J18" s="13">
        <v>95</v>
      </c>
      <c r="K18" s="13">
        <f t="shared" si="0"/>
        <v>557</v>
      </c>
      <c r="L18" s="13">
        <v>15</v>
      </c>
      <c r="M18" s="13">
        <v>95</v>
      </c>
      <c r="N18" s="13">
        <v>97</v>
      </c>
      <c r="O18" s="13">
        <v>97</v>
      </c>
      <c r="P18" s="13">
        <v>96</v>
      </c>
      <c r="Q18" s="13">
        <v>98</v>
      </c>
      <c r="R18" s="13">
        <v>96</v>
      </c>
      <c r="S18" s="13">
        <f t="shared" si="1"/>
        <v>579</v>
      </c>
      <c r="T18" s="13">
        <v>24</v>
      </c>
      <c r="U18" s="13">
        <f t="shared" si="2"/>
        <v>1136</v>
      </c>
      <c r="V18" s="13">
        <f t="shared" si="3"/>
        <v>39</v>
      </c>
      <c r="W18" s="16"/>
      <c r="X18" s="13"/>
    </row>
    <row r="19" spans="1:24" s="8" customFormat="1" x14ac:dyDescent="0.2">
      <c r="A19" s="13">
        <v>10</v>
      </c>
      <c r="B19" s="4" t="s">
        <v>19</v>
      </c>
      <c r="C19" s="4" t="s">
        <v>109</v>
      </c>
      <c r="D19" s="5" t="s">
        <v>133</v>
      </c>
      <c r="E19" s="13">
        <v>94</v>
      </c>
      <c r="F19" s="13">
        <v>94</v>
      </c>
      <c r="G19" s="13">
        <v>98</v>
      </c>
      <c r="H19" s="13">
        <v>97</v>
      </c>
      <c r="I19" s="13">
        <v>92</v>
      </c>
      <c r="J19" s="13">
        <v>92</v>
      </c>
      <c r="K19" s="13">
        <f t="shared" si="0"/>
        <v>567</v>
      </c>
      <c r="L19" s="13">
        <v>22</v>
      </c>
      <c r="M19" s="13">
        <v>95</v>
      </c>
      <c r="N19" s="13">
        <v>90</v>
      </c>
      <c r="O19" s="13">
        <v>98</v>
      </c>
      <c r="P19" s="13">
        <v>97</v>
      </c>
      <c r="Q19" s="13">
        <v>93</v>
      </c>
      <c r="R19" s="13">
        <v>95</v>
      </c>
      <c r="S19" s="13">
        <f t="shared" si="1"/>
        <v>568</v>
      </c>
      <c r="T19" s="13">
        <v>15</v>
      </c>
      <c r="U19" s="13">
        <f t="shared" si="2"/>
        <v>1135</v>
      </c>
      <c r="V19" s="13">
        <f t="shared" si="3"/>
        <v>37</v>
      </c>
      <c r="W19" s="16"/>
      <c r="X19" s="13"/>
    </row>
    <row r="20" spans="1:24" s="8" customFormat="1" x14ac:dyDescent="0.2">
      <c r="A20" s="13">
        <v>11</v>
      </c>
      <c r="B20" s="4" t="s">
        <v>8</v>
      </c>
      <c r="C20" s="4" t="s">
        <v>104</v>
      </c>
      <c r="D20" s="5" t="s">
        <v>133</v>
      </c>
      <c r="E20" s="13">
        <v>92</v>
      </c>
      <c r="F20" s="13">
        <v>92</v>
      </c>
      <c r="G20" s="13">
        <v>97</v>
      </c>
      <c r="H20" s="13">
        <v>94</v>
      </c>
      <c r="I20" s="13">
        <v>96</v>
      </c>
      <c r="J20" s="13">
        <v>91</v>
      </c>
      <c r="K20" s="13">
        <f t="shared" si="0"/>
        <v>562</v>
      </c>
      <c r="L20" s="13">
        <v>17</v>
      </c>
      <c r="M20" s="13">
        <v>94</v>
      </c>
      <c r="N20" s="13">
        <v>94</v>
      </c>
      <c r="O20" s="13">
        <v>96</v>
      </c>
      <c r="P20" s="13">
        <v>95</v>
      </c>
      <c r="Q20" s="13">
        <v>90</v>
      </c>
      <c r="R20" s="13">
        <v>93</v>
      </c>
      <c r="S20" s="13">
        <f t="shared" si="1"/>
        <v>562</v>
      </c>
      <c r="T20" s="13">
        <v>13</v>
      </c>
      <c r="U20" s="13">
        <f t="shared" si="2"/>
        <v>1124</v>
      </c>
      <c r="V20" s="13">
        <f t="shared" si="3"/>
        <v>30</v>
      </c>
      <c r="W20" s="16"/>
      <c r="X20" s="13"/>
    </row>
    <row r="21" spans="1:24" s="8" customFormat="1" x14ac:dyDescent="0.2">
      <c r="A21" s="13">
        <v>12</v>
      </c>
      <c r="B21" s="4" t="s">
        <v>7</v>
      </c>
      <c r="C21" s="4" t="s">
        <v>103</v>
      </c>
      <c r="D21" s="5" t="s">
        <v>64</v>
      </c>
      <c r="E21" s="13">
        <v>93</v>
      </c>
      <c r="F21" s="13">
        <v>96</v>
      </c>
      <c r="G21" s="13">
        <v>96</v>
      </c>
      <c r="H21" s="13">
        <v>96</v>
      </c>
      <c r="I21" s="13">
        <v>90</v>
      </c>
      <c r="J21" s="13">
        <v>92</v>
      </c>
      <c r="K21" s="13">
        <f t="shared" si="0"/>
        <v>563</v>
      </c>
      <c r="L21" s="13">
        <v>16</v>
      </c>
      <c r="M21" s="13">
        <v>96</v>
      </c>
      <c r="N21" s="13">
        <v>93</v>
      </c>
      <c r="O21" s="13">
        <v>97</v>
      </c>
      <c r="P21" s="13">
        <v>96</v>
      </c>
      <c r="Q21" s="13">
        <v>87</v>
      </c>
      <c r="R21" s="13">
        <v>90</v>
      </c>
      <c r="S21" s="13">
        <f t="shared" si="1"/>
        <v>559</v>
      </c>
      <c r="T21" s="13">
        <v>16</v>
      </c>
      <c r="U21" s="13">
        <f t="shared" si="2"/>
        <v>1122</v>
      </c>
      <c r="V21" s="13">
        <f t="shared" si="3"/>
        <v>32</v>
      </c>
      <c r="W21" s="16"/>
      <c r="X21" s="13"/>
    </row>
    <row r="22" spans="1:24" s="8" customFormat="1" x14ac:dyDescent="0.2">
      <c r="A22" s="13">
        <v>13</v>
      </c>
      <c r="B22" s="4" t="s">
        <v>42</v>
      </c>
      <c r="C22" s="4" t="s">
        <v>116</v>
      </c>
      <c r="D22" s="5" t="s">
        <v>133</v>
      </c>
      <c r="E22" s="13">
        <v>92</v>
      </c>
      <c r="F22" s="13">
        <v>92</v>
      </c>
      <c r="G22" s="13">
        <v>96</v>
      </c>
      <c r="H22" s="13">
        <v>92</v>
      </c>
      <c r="I22" s="13">
        <v>93</v>
      </c>
      <c r="J22" s="13">
        <v>95</v>
      </c>
      <c r="K22" s="13">
        <f t="shared" si="0"/>
        <v>560</v>
      </c>
      <c r="L22" s="13">
        <v>16</v>
      </c>
      <c r="M22" s="13">
        <v>92</v>
      </c>
      <c r="N22" s="13">
        <v>95</v>
      </c>
      <c r="O22" s="13">
        <v>96</v>
      </c>
      <c r="P22" s="13">
        <v>97</v>
      </c>
      <c r="Q22" s="13">
        <v>91</v>
      </c>
      <c r="R22" s="13">
        <v>91</v>
      </c>
      <c r="S22" s="13">
        <f t="shared" si="1"/>
        <v>562</v>
      </c>
      <c r="T22" s="13">
        <v>13</v>
      </c>
      <c r="U22" s="13">
        <f t="shared" si="2"/>
        <v>1122</v>
      </c>
      <c r="V22" s="13">
        <f t="shared" si="3"/>
        <v>29</v>
      </c>
      <c r="W22" s="16"/>
      <c r="X22" s="13"/>
    </row>
    <row r="23" spans="1:24" s="8" customFormat="1" x14ac:dyDescent="0.2">
      <c r="A23" s="13">
        <v>14</v>
      </c>
      <c r="B23" s="4" t="s">
        <v>24</v>
      </c>
      <c r="C23" s="4" t="s">
        <v>69</v>
      </c>
      <c r="D23" s="5" t="s">
        <v>133</v>
      </c>
      <c r="E23" s="13">
        <v>95</v>
      </c>
      <c r="F23" s="13">
        <v>92</v>
      </c>
      <c r="G23" s="13">
        <v>96</v>
      </c>
      <c r="H23" s="13">
        <v>98</v>
      </c>
      <c r="I23" s="13">
        <v>90</v>
      </c>
      <c r="J23" s="13">
        <v>88</v>
      </c>
      <c r="K23" s="13">
        <f t="shared" si="0"/>
        <v>559</v>
      </c>
      <c r="L23" s="13">
        <v>15</v>
      </c>
      <c r="M23" s="13">
        <v>94</v>
      </c>
      <c r="N23" s="13">
        <v>96</v>
      </c>
      <c r="O23" s="13">
        <v>95</v>
      </c>
      <c r="P23" s="13">
        <v>99</v>
      </c>
      <c r="Q23" s="13">
        <v>85</v>
      </c>
      <c r="R23" s="13">
        <v>89</v>
      </c>
      <c r="S23" s="13">
        <f t="shared" si="1"/>
        <v>558</v>
      </c>
      <c r="T23" s="13">
        <v>14</v>
      </c>
      <c r="U23" s="13">
        <f t="shared" si="2"/>
        <v>1117</v>
      </c>
      <c r="V23" s="13">
        <f t="shared" si="3"/>
        <v>29</v>
      </c>
      <c r="W23" s="16"/>
      <c r="X23" s="13"/>
    </row>
    <row r="24" spans="1:24" s="8" customFormat="1" x14ac:dyDescent="0.2">
      <c r="A24" s="13">
        <v>15</v>
      </c>
      <c r="B24" s="4" t="s">
        <v>28</v>
      </c>
      <c r="C24" s="4" t="s">
        <v>128</v>
      </c>
      <c r="D24" s="5" t="s">
        <v>64</v>
      </c>
      <c r="E24" s="13">
        <v>91</v>
      </c>
      <c r="F24" s="13">
        <v>97</v>
      </c>
      <c r="G24" s="13">
        <v>95</v>
      </c>
      <c r="H24" s="13">
        <v>99</v>
      </c>
      <c r="I24" s="13">
        <v>93</v>
      </c>
      <c r="J24" s="13">
        <v>89</v>
      </c>
      <c r="K24" s="13">
        <f t="shared" si="0"/>
        <v>564</v>
      </c>
      <c r="L24" s="13">
        <v>16</v>
      </c>
      <c r="M24" s="13">
        <v>95</v>
      </c>
      <c r="N24" s="13">
        <v>92</v>
      </c>
      <c r="O24" s="13">
        <v>92</v>
      </c>
      <c r="P24" s="13">
        <v>96</v>
      </c>
      <c r="Q24" s="13">
        <v>88</v>
      </c>
      <c r="R24" s="13">
        <v>89</v>
      </c>
      <c r="S24" s="13">
        <f t="shared" si="1"/>
        <v>552</v>
      </c>
      <c r="T24" s="13">
        <v>12</v>
      </c>
      <c r="U24" s="13">
        <f t="shared" si="2"/>
        <v>1116</v>
      </c>
      <c r="V24" s="13">
        <f t="shared" si="3"/>
        <v>28</v>
      </c>
      <c r="W24" s="16"/>
      <c r="X24" s="13"/>
    </row>
    <row r="25" spans="1:24" s="8" customFormat="1" x14ac:dyDescent="0.2">
      <c r="A25" s="13">
        <v>16</v>
      </c>
      <c r="B25" s="4" t="s">
        <v>27</v>
      </c>
      <c r="C25" s="4" t="s">
        <v>113</v>
      </c>
      <c r="D25" s="5" t="s">
        <v>133</v>
      </c>
      <c r="E25" s="13">
        <v>87</v>
      </c>
      <c r="F25" s="13">
        <v>90</v>
      </c>
      <c r="G25" s="13">
        <v>94</v>
      </c>
      <c r="H25" s="13">
        <v>96</v>
      </c>
      <c r="I25" s="13">
        <v>88</v>
      </c>
      <c r="J25" s="13">
        <v>89</v>
      </c>
      <c r="K25" s="13">
        <f t="shared" si="0"/>
        <v>544</v>
      </c>
      <c r="L25" s="13">
        <v>13</v>
      </c>
      <c r="M25" s="13">
        <v>90</v>
      </c>
      <c r="N25" s="13">
        <v>89</v>
      </c>
      <c r="O25" s="13">
        <v>97</v>
      </c>
      <c r="P25" s="13">
        <v>98</v>
      </c>
      <c r="Q25" s="13">
        <v>90</v>
      </c>
      <c r="R25" s="13">
        <v>95</v>
      </c>
      <c r="S25" s="13">
        <f t="shared" si="1"/>
        <v>559</v>
      </c>
      <c r="T25" s="13">
        <v>21</v>
      </c>
      <c r="U25" s="13">
        <f t="shared" si="2"/>
        <v>1103</v>
      </c>
      <c r="V25" s="13">
        <f t="shared" si="3"/>
        <v>34</v>
      </c>
      <c r="W25" s="16"/>
      <c r="X25" s="13"/>
    </row>
    <row r="26" spans="1:24" s="8" customFormat="1" x14ac:dyDescent="0.2">
      <c r="A26" s="13">
        <v>17</v>
      </c>
      <c r="B26" s="4" t="s">
        <v>32</v>
      </c>
      <c r="C26" s="4" t="s">
        <v>123</v>
      </c>
      <c r="D26" s="5" t="s">
        <v>64</v>
      </c>
      <c r="E26" s="13">
        <v>93</v>
      </c>
      <c r="F26" s="13">
        <v>90</v>
      </c>
      <c r="G26" s="13">
        <v>98</v>
      </c>
      <c r="H26" s="13">
        <v>98</v>
      </c>
      <c r="I26" s="13">
        <v>89</v>
      </c>
      <c r="J26" s="13">
        <v>87</v>
      </c>
      <c r="K26" s="13">
        <f t="shared" si="0"/>
        <v>555</v>
      </c>
      <c r="L26" s="13">
        <v>16</v>
      </c>
      <c r="M26" s="13">
        <v>92</v>
      </c>
      <c r="N26" s="13">
        <v>89</v>
      </c>
      <c r="O26" s="13">
        <v>97</v>
      </c>
      <c r="P26" s="13">
        <v>99</v>
      </c>
      <c r="Q26" s="13">
        <v>86</v>
      </c>
      <c r="R26" s="13">
        <v>83</v>
      </c>
      <c r="S26" s="13">
        <f t="shared" si="1"/>
        <v>546</v>
      </c>
      <c r="T26" s="13">
        <v>11</v>
      </c>
      <c r="U26" s="13">
        <f t="shared" si="2"/>
        <v>1101</v>
      </c>
      <c r="V26" s="13">
        <f t="shared" si="3"/>
        <v>27</v>
      </c>
      <c r="W26" s="16"/>
      <c r="X26" s="13"/>
    </row>
    <row r="27" spans="1:24" s="8" customFormat="1" x14ac:dyDescent="0.2">
      <c r="A27" s="13">
        <v>18</v>
      </c>
      <c r="B27" s="4" t="s">
        <v>14</v>
      </c>
      <c r="C27" s="4" t="s">
        <v>106</v>
      </c>
      <c r="D27" s="5" t="s">
        <v>64</v>
      </c>
      <c r="E27" s="13">
        <v>86</v>
      </c>
      <c r="F27" s="13">
        <v>89</v>
      </c>
      <c r="G27" s="13">
        <v>96</v>
      </c>
      <c r="H27" s="13">
        <v>96</v>
      </c>
      <c r="I27" s="13">
        <v>92</v>
      </c>
      <c r="J27" s="13">
        <v>92</v>
      </c>
      <c r="K27" s="13">
        <f t="shared" si="0"/>
        <v>551</v>
      </c>
      <c r="L27" s="13">
        <v>13</v>
      </c>
      <c r="M27" s="13">
        <v>93</v>
      </c>
      <c r="N27" s="13">
        <v>92</v>
      </c>
      <c r="O27" s="13">
        <v>96</v>
      </c>
      <c r="P27" s="13">
        <v>91</v>
      </c>
      <c r="Q27" s="13">
        <v>88</v>
      </c>
      <c r="R27" s="13">
        <v>85</v>
      </c>
      <c r="S27" s="13">
        <f t="shared" si="1"/>
        <v>545</v>
      </c>
      <c r="T27" s="13">
        <v>10</v>
      </c>
      <c r="U27" s="13">
        <f t="shared" si="2"/>
        <v>1096</v>
      </c>
      <c r="V27" s="13">
        <f t="shared" si="3"/>
        <v>23</v>
      </c>
      <c r="W27" s="16"/>
      <c r="X27" s="13"/>
    </row>
    <row r="28" spans="1:24" s="8" customFormat="1" x14ac:dyDescent="0.2">
      <c r="A28" s="13">
        <v>19</v>
      </c>
      <c r="B28" s="4" t="s">
        <v>18</v>
      </c>
      <c r="C28" s="4" t="s">
        <v>108</v>
      </c>
      <c r="D28" s="5" t="s">
        <v>133</v>
      </c>
      <c r="E28" s="13">
        <v>89</v>
      </c>
      <c r="F28" s="13">
        <v>91</v>
      </c>
      <c r="G28" s="13">
        <v>95</v>
      </c>
      <c r="H28" s="13">
        <v>98</v>
      </c>
      <c r="I28" s="13">
        <v>86</v>
      </c>
      <c r="J28" s="13">
        <v>89</v>
      </c>
      <c r="K28" s="13">
        <f t="shared" si="0"/>
        <v>548</v>
      </c>
      <c r="L28" s="13">
        <v>11</v>
      </c>
      <c r="M28" s="13">
        <v>88</v>
      </c>
      <c r="N28" s="13">
        <v>89</v>
      </c>
      <c r="O28" s="13">
        <v>93</v>
      </c>
      <c r="P28" s="13">
        <v>92</v>
      </c>
      <c r="Q28" s="13">
        <v>91</v>
      </c>
      <c r="R28" s="13">
        <v>95</v>
      </c>
      <c r="S28" s="13">
        <f t="shared" si="1"/>
        <v>548</v>
      </c>
      <c r="T28" s="13">
        <v>8</v>
      </c>
      <c r="U28" s="13">
        <f t="shared" si="2"/>
        <v>1096</v>
      </c>
      <c r="V28" s="13">
        <f t="shared" si="3"/>
        <v>19</v>
      </c>
      <c r="W28" s="16"/>
      <c r="X28" s="13"/>
    </row>
    <row r="29" spans="1:24" s="8" customFormat="1" x14ac:dyDescent="0.2">
      <c r="A29" s="13">
        <v>20</v>
      </c>
      <c r="B29" s="4" t="s">
        <v>53</v>
      </c>
      <c r="C29" s="4" t="s">
        <v>120</v>
      </c>
      <c r="D29" s="5" t="s">
        <v>133</v>
      </c>
      <c r="E29" s="13">
        <v>84</v>
      </c>
      <c r="F29" s="13">
        <v>91</v>
      </c>
      <c r="G29" s="13">
        <v>90</v>
      </c>
      <c r="H29" s="13">
        <v>95</v>
      </c>
      <c r="I29" s="13">
        <v>89</v>
      </c>
      <c r="J29" s="13">
        <v>93</v>
      </c>
      <c r="K29" s="13">
        <f t="shared" si="0"/>
        <v>542</v>
      </c>
      <c r="L29" s="13">
        <v>10</v>
      </c>
      <c r="M29" s="13">
        <v>87</v>
      </c>
      <c r="N29" s="13">
        <v>90</v>
      </c>
      <c r="O29" s="13">
        <v>97</v>
      </c>
      <c r="P29" s="13">
        <v>96</v>
      </c>
      <c r="Q29" s="13">
        <v>89</v>
      </c>
      <c r="R29" s="13">
        <v>87</v>
      </c>
      <c r="S29" s="13">
        <f t="shared" si="1"/>
        <v>546</v>
      </c>
      <c r="T29" s="13">
        <v>11</v>
      </c>
      <c r="U29" s="13">
        <f t="shared" si="2"/>
        <v>1088</v>
      </c>
      <c r="V29" s="13">
        <f t="shared" si="3"/>
        <v>21</v>
      </c>
      <c r="W29" s="16"/>
      <c r="X29" s="13"/>
    </row>
    <row r="30" spans="1:24" s="8" customFormat="1" x14ac:dyDescent="0.2">
      <c r="A30" s="13">
        <v>21</v>
      </c>
      <c r="B30" s="4" t="s">
        <v>43</v>
      </c>
      <c r="C30" s="4" t="s">
        <v>117</v>
      </c>
      <c r="D30" s="5" t="s">
        <v>133</v>
      </c>
      <c r="E30" s="13">
        <v>90</v>
      </c>
      <c r="F30" s="13">
        <v>91</v>
      </c>
      <c r="G30" s="13">
        <v>95</v>
      </c>
      <c r="H30" s="13">
        <v>96</v>
      </c>
      <c r="I30" s="13">
        <v>77</v>
      </c>
      <c r="J30" s="13">
        <v>89</v>
      </c>
      <c r="K30" s="13">
        <f t="shared" si="0"/>
        <v>538</v>
      </c>
      <c r="L30" s="13">
        <v>12</v>
      </c>
      <c r="M30" s="13">
        <v>87</v>
      </c>
      <c r="N30" s="13">
        <v>96</v>
      </c>
      <c r="O30" s="13">
        <v>96</v>
      </c>
      <c r="P30" s="13">
        <v>98</v>
      </c>
      <c r="Q30" s="13">
        <v>83</v>
      </c>
      <c r="R30" s="13">
        <v>88</v>
      </c>
      <c r="S30" s="13">
        <f t="shared" si="1"/>
        <v>548</v>
      </c>
      <c r="T30" s="13">
        <v>12</v>
      </c>
      <c r="U30" s="13">
        <f t="shared" si="2"/>
        <v>1086</v>
      </c>
      <c r="V30" s="13">
        <f t="shared" si="3"/>
        <v>24</v>
      </c>
      <c r="W30" s="16"/>
      <c r="X30" s="13"/>
    </row>
    <row r="31" spans="1:24" s="8" customFormat="1" x14ac:dyDescent="0.2">
      <c r="A31" s="13">
        <v>22</v>
      </c>
      <c r="B31" s="4" t="s">
        <v>8</v>
      </c>
      <c r="C31" s="4" t="s">
        <v>107</v>
      </c>
      <c r="D31" s="5" t="s">
        <v>133</v>
      </c>
      <c r="E31" s="13">
        <v>86</v>
      </c>
      <c r="F31" s="13">
        <v>90</v>
      </c>
      <c r="G31" s="13">
        <v>93</v>
      </c>
      <c r="H31" s="13">
        <v>91</v>
      </c>
      <c r="I31" s="13">
        <v>91</v>
      </c>
      <c r="J31" s="13">
        <v>83</v>
      </c>
      <c r="K31" s="13">
        <f t="shared" si="0"/>
        <v>534</v>
      </c>
      <c r="L31" s="13">
        <v>9</v>
      </c>
      <c r="M31" s="13">
        <v>91</v>
      </c>
      <c r="N31" s="13">
        <v>91</v>
      </c>
      <c r="O31" s="13">
        <v>92</v>
      </c>
      <c r="P31" s="13">
        <v>97</v>
      </c>
      <c r="Q31" s="13">
        <v>91</v>
      </c>
      <c r="R31" s="13">
        <v>82</v>
      </c>
      <c r="S31" s="13">
        <f t="shared" si="1"/>
        <v>544</v>
      </c>
      <c r="T31" s="13">
        <v>18</v>
      </c>
      <c r="U31" s="13">
        <f t="shared" si="2"/>
        <v>1078</v>
      </c>
      <c r="V31" s="13">
        <f t="shared" si="3"/>
        <v>27</v>
      </c>
      <c r="W31" s="16"/>
      <c r="X31" s="13"/>
    </row>
    <row r="32" spans="1:24" s="8" customFormat="1" x14ac:dyDescent="0.2">
      <c r="A32" s="13">
        <v>23</v>
      </c>
      <c r="B32" s="4" t="s">
        <v>22</v>
      </c>
      <c r="C32" s="4" t="s">
        <v>110</v>
      </c>
      <c r="D32" s="5" t="s">
        <v>133</v>
      </c>
      <c r="E32" s="13">
        <v>93</v>
      </c>
      <c r="F32" s="13">
        <v>88</v>
      </c>
      <c r="G32" s="13">
        <v>93</v>
      </c>
      <c r="H32" s="13">
        <v>95</v>
      </c>
      <c r="I32" s="13">
        <v>85</v>
      </c>
      <c r="J32" s="13">
        <v>90</v>
      </c>
      <c r="K32" s="13">
        <f t="shared" si="0"/>
        <v>544</v>
      </c>
      <c r="L32" s="13">
        <v>10</v>
      </c>
      <c r="M32" s="13">
        <v>83</v>
      </c>
      <c r="N32" s="13">
        <v>84</v>
      </c>
      <c r="O32" s="13">
        <v>94</v>
      </c>
      <c r="P32" s="13">
        <v>95</v>
      </c>
      <c r="Q32" s="13">
        <v>82</v>
      </c>
      <c r="R32" s="13">
        <v>85</v>
      </c>
      <c r="S32" s="13">
        <f t="shared" si="1"/>
        <v>523</v>
      </c>
      <c r="T32" s="13">
        <v>9</v>
      </c>
      <c r="U32" s="13">
        <f t="shared" si="2"/>
        <v>1067</v>
      </c>
      <c r="V32" s="13">
        <f t="shared" si="3"/>
        <v>19</v>
      </c>
      <c r="W32" s="16"/>
      <c r="X32" s="13"/>
    </row>
    <row r="33" spans="1:24" s="8" customFormat="1" x14ac:dyDescent="0.2">
      <c r="A33" s="13">
        <v>24</v>
      </c>
      <c r="B33" s="4" t="s">
        <v>50</v>
      </c>
      <c r="C33" s="4" t="s">
        <v>119</v>
      </c>
      <c r="D33" s="5" t="s">
        <v>133</v>
      </c>
      <c r="E33" s="13">
        <v>81</v>
      </c>
      <c r="F33" s="13">
        <v>88</v>
      </c>
      <c r="G33" s="13">
        <v>92</v>
      </c>
      <c r="H33" s="13">
        <v>90</v>
      </c>
      <c r="I33" s="13">
        <v>85</v>
      </c>
      <c r="J33" s="13">
        <v>83</v>
      </c>
      <c r="K33" s="13">
        <f t="shared" si="0"/>
        <v>519</v>
      </c>
      <c r="L33" s="13">
        <v>7</v>
      </c>
      <c r="M33" s="13">
        <v>83</v>
      </c>
      <c r="N33" s="13">
        <v>80</v>
      </c>
      <c r="O33" s="13">
        <v>93</v>
      </c>
      <c r="P33" s="13">
        <v>94</v>
      </c>
      <c r="Q33" s="13">
        <v>74</v>
      </c>
      <c r="R33" s="13">
        <v>84</v>
      </c>
      <c r="S33" s="13">
        <f t="shared" si="1"/>
        <v>508</v>
      </c>
      <c r="T33" s="13">
        <v>8</v>
      </c>
      <c r="U33" s="13">
        <f t="shared" si="2"/>
        <v>1027</v>
      </c>
      <c r="V33" s="13">
        <f t="shared" si="3"/>
        <v>15</v>
      </c>
      <c r="W33" s="16"/>
      <c r="X33" s="13"/>
    </row>
    <row r="34" spans="1:24" ht="15.75" x14ac:dyDescent="0.25">
      <c r="A34" s="13">
        <v>25</v>
      </c>
      <c r="B34" s="4" t="s">
        <v>26</v>
      </c>
      <c r="C34" s="4" t="s">
        <v>112</v>
      </c>
      <c r="D34" s="5" t="s">
        <v>133</v>
      </c>
      <c r="E34" s="13">
        <v>89</v>
      </c>
      <c r="F34" s="13">
        <v>86</v>
      </c>
      <c r="G34" s="13">
        <v>95</v>
      </c>
      <c r="H34" s="13">
        <v>96</v>
      </c>
      <c r="I34" s="13">
        <v>76</v>
      </c>
      <c r="J34" s="13">
        <v>83</v>
      </c>
      <c r="K34" s="13">
        <f t="shared" si="0"/>
        <v>525</v>
      </c>
      <c r="L34" s="13">
        <v>7</v>
      </c>
      <c r="M34" s="13">
        <v>88</v>
      </c>
      <c r="N34" s="13">
        <v>90</v>
      </c>
      <c r="O34" s="13">
        <v>92</v>
      </c>
      <c r="P34" s="13">
        <v>86</v>
      </c>
      <c r="Q34" s="13">
        <v>77</v>
      </c>
      <c r="R34" s="13">
        <v>65</v>
      </c>
      <c r="S34" s="13">
        <f t="shared" si="1"/>
        <v>498</v>
      </c>
      <c r="T34" s="13">
        <v>5</v>
      </c>
      <c r="U34" s="13">
        <f t="shared" si="2"/>
        <v>1023</v>
      </c>
      <c r="V34" s="13">
        <f t="shared" si="3"/>
        <v>12</v>
      </c>
      <c r="W34" s="16"/>
      <c r="X34" s="1"/>
    </row>
    <row r="47" spans="1:24" s="11" customFormat="1" ht="18" x14ac:dyDescent="0.25">
      <c r="A47" s="14" t="s">
        <v>134</v>
      </c>
      <c r="B47" s="14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4" s="11" customFormat="1" ht="18" x14ac:dyDescent="0.25">
      <c r="A48" s="14" t="s">
        <v>136</v>
      </c>
      <c r="B48" s="14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4" s="11" customFormat="1" ht="18" x14ac:dyDescent="0.25">
      <c r="A49" s="14" t="s">
        <v>165</v>
      </c>
      <c r="B49" s="14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4" s="11" customFormat="1" ht="18" x14ac:dyDescent="0.25">
      <c r="A50" s="9"/>
      <c r="B50" s="9"/>
      <c r="C50" s="1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4" s="11" customFormat="1" ht="18" x14ac:dyDescent="0.25">
      <c r="A51" s="9" t="s">
        <v>139</v>
      </c>
      <c r="B51" s="9"/>
      <c r="C51" s="10"/>
      <c r="D51" s="11" t="s">
        <v>174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21">
        <v>450.7</v>
      </c>
    </row>
    <row r="52" spans="1:24" s="11" customFormat="1" ht="18" x14ac:dyDescent="0.25">
      <c r="A52" s="9" t="s">
        <v>137</v>
      </c>
      <c r="B52" s="9"/>
      <c r="C52" s="10"/>
      <c r="D52" s="11" t="s">
        <v>175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21">
        <v>447.8</v>
      </c>
    </row>
    <row r="53" spans="1:24" s="11" customFormat="1" ht="18" x14ac:dyDescent="0.25">
      <c r="A53" s="9" t="s">
        <v>138</v>
      </c>
      <c r="D53" s="11" t="s">
        <v>176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21">
        <v>436.2</v>
      </c>
    </row>
    <row r="54" spans="1:24" s="11" customFormat="1" ht="18" x14ac:dyDescent="0.25"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4" s="20" customFormat="1" ht="15.75" x14ac:dyDescent="0.25">
      <c r="A55" s="19" t="s">
        <v>143</v>
      </c>
      <c r="B55" s="2" t="s">
        <v>0</v>
      </c>
      <c r="C55" s="2" t="s">
        <v>1</v>
      </c>
      <c r="D55" s="3" t="s">
        <v>63</v>
      </c>
      <c r="E55" s="19">
        <v>1</v>
      </c>
      <c r="F55" s="19">
        <v>2</v>
      </c>
      <c r="G55" s="19">
        <v>3</v>
      </c>
      <c r="H55" s="19">
        <v>4</v>
      </c>
      <c r="I55" s="19">
        <v>5</v>
      </c>
      <c r="J55" s="19">
        <v>6</v>
      </c>
      <c r="K55" s="19" t="s">
        <v>140</v>
      </c>
      <c r="L55" s="19" t="s">
        <v>156</v>
      </c>
      <c r="M55" s="19">
        <v>1</v>
      </c>
      <c r="N55" s="19">
        <v>2</v>
      </c>
      <c r="O55" s="19">
        <v>3</v>
      </c>
      <c r="P55" s="19">
        <v>4</v>
      </c>
      <c r="Q55" s="19">
        <v>5</v>
      </c>
      <c r="R55" s="19">
        <v>6</v>
      </c>
      <c r="S55" s="19" t="s">
        <v>141</v>
      </c>
      <c r="T55" s="19" t="s">
        <v>157</v>
      </c>
      <c r="U55" s="19" t="s">
        <v>142</v>
      </c>
      <c r="V55" s="19" t="s">
        <v>161</v>
      </c>
      <c r="W55" s="19" t="s">
        <v>163</v>
      </c>
    </row>
    <row r="56" spans="1:24" s="8" customFormat="1" x14ac:dyDescent="0.2">
      <c r="A56" s="13">
        <v>1</v>
      </c>
      <c r="B56" s="4" t="s">
        <v>33</v>
      </c>
      <c r="C56" s="4" t="s">
        <v>114</v>
      </c>
      <c r="D56" s="5" t="s">
        <v>133</v>
      </c>
      <c r="E56" s="13">
        <v>94</v>
      </c>
      <c r="F56" s="13">
        <v>91</v>
      </c>
      <c r="G56" s="13">
        <v>98</v>
      </c>
      <c r="H56" s="13">
        <v>95</v>
      </c>
      <c r="I56" s="13">
        <v>92</v>
      </c>
      <c r="J56" s="13">
        <v>95</v>
      </c>
      <c r="K56" s="13">
        <f t="shared" ref="K56:K73" si="4">SUM(E56:J56)</f>
        <v>565</v>
      </c>
      <c r="L56" s="13">
        <v>14</v>
      </c>
      <c r="M56" s="13">
        <v>96</v>
      </c>
      <c r="N56" s="13">
        <v>99</v>
      </c>
      <c r="O56" s="13">
        <v>98</v>
      </c>
      <c r="P56" s="13">
        <v>99</v>
      </c>
      <c r="Q56" s="13">
        <v>95</v>
      </c>
      <c r="R56" s="13">
        <v>94</v>
      </c>
      <c r="S56" s="13">
        <f t="shared" ref="S56:S73" si="5">SUM(M56:R56)</f>
        <v>581</v>
      </c>
      <c r="T56" s="13">
        <v>32</v>
      </c>
      <c r="U56" s="13">
        <f t="shared" ref="U56:U73" si="6">S56+K56</f>
        <v>1146</v>
      </c>
      <c r="V56" s="13">
        <f t="shared" ref="V56:V73" si="7">T56+L56</f>
        <v>46</v>
      </c>
      <c r="W56" s="16">
        <v>450.7</v>
      </c>
      <c r="X56" s="13"/>
    </row>
    <row r="57" spans="1:24" s="8" customFormat="1" x14ac:dyDescent="0.2">
      <c r="A57" s="13">
        <v>2</v>
      </c>
      <c r="B57" s="4" t="s">
        <v>8</v>
      </c>
      <c r="C57" s="4" t="s">
        <v>118</v>
      </c>
      <c r="D57" s="5" t="s">
        <v>133</v>
      </c>
      <c r="E57" s="13">
        <v>93</v>
      </c>
      <c r="F57" s="13">
        <v>98</v>
      </c>
      <c r="G57" s="13">
        <v>97</v>
      </c>
      <c r="H57" s="13">
        <v>95</v>
      </c>
      <c r="I57" s="13">
        <v>95</v>
      </c>
      <c r="J57" s="13">
        <v>93</v>
      </c>
      <c r="K57" s="13">
        <f t="shared" si="4"/>
        <v>571</v>
      </c>
      <c r="L57" s="13">
        <v>22</v>
      </c>
      <c r="M57" s="13">
        <v>97</v>
      </c>
      <c r="N57" s="13">
        <v>97</v>
      </c>
      <c r="O57" s="13">
        <v>96</v>
      </c>
      <c r="P57" s="13">
        <v>97</v>
      </c>
      <c r="Q57" s="13">
        <v>93</v>
      </c>
      <c r="R57" s="13">
        <v>96</v>
      </c>
      <c r="S57" s="13">
        <f t="shared" si="5"/>
        <v>576</v>
      </c>
      <c r="T57" s="13">
        <v>28</v>
      </c>
      <c r="U57" s="13">
        <f t="shared" si="6"/>
        <v>1147</v>
      </c>
      <c r="V57" s="13">
        <f t="shared" si="7"/>
        <v>50</v>
      </c>
      <c r="W57" s="16">
        <v>447.8</v>
      </c>
      <c r="X57" s="13"/>
    </row>
    <row r="58" spans="1:24" s="8" customFormat="1" x14ac:dyDescent="0.2">
      <c r="A58" s="13">
        <v>3</v>
      </c>
      <c r="B58" s="4" t="s">
        <v>65</v>
      </c>
      <c r="C58" s="4" t="s">
        <v>59</v>
      </c>
      <c r="D58" s="5" t="s">
        <v>133</v>
      </c>
      <c r="E58" s="13">
        <v>94</v>
      </c>
      <c r="F58" s="13">
        <v>95</v>
      </c>
      <c r="G58" s="13">
        <v>98</v>
      </c>
      <c r="H58" s="13">
        <v>99</v>
      </c>
      <c r="I58" s="13">
        <v>94</v>
      </c>
      <c r="J58" s="13">
        <v>94</v>
      </c>
      <c r="K58" s="13">
        <f t="shared" si="4"/>
        <v>574</v>
      </c>
      <c r="L58" s="13">
        <v>20</v>
      </c>
      <c r="M58" s="13">
        <v>98</v>
      </c>
      <c r="N58" s="13">
        <v>95</v>
      </c>
      <c r="O58" s="13">
        <v>98</v>
      </c>
      <c r="P58" s="13">
        <v>97</v>
      </c>
      <c r="Q58" s="13">
        <v>96</v>
      </c>
      <c r="R58" s="13">
        <v>93</v>
      </c>
      <c r="S58" s="13">
        <f t="shared" si="5"/>
        <v>577</v>
      </c>
      <c r="T58" s="13">
        <v>27</v>
      </c>
      <c r="U58" s="13">
        <f t="shared" si="6"/>
        <v>1151</v>
      </c>
      <c r="V58" s="13">
        <f t="shared" si="7"/>
        <v>47</v>
      </c>
      <c r="W58" s="16">
        <v>436.2</v>
      </c>
      <c r="X58" s="13"/>
    </row>
    <row r="59" spans="1:24" s="8" customFormat="1" x14ac:dyDescent="0.2">
      <c r="A59" s="13">
        <v>4</v>
      </c>
      <c r="B59" s="4" t="s">
        <v>158</v>
      </c>
      <c r="C59" s="4" t="s">
        <v>164</v>
      </c>
      <c r="D59" s="5" t="s">
        <v>133</v>
      </c>
      <c r="E59" s="13">
        <v>94</v>
      </c>
      <c r="F59" s="13">
        <v>82</v>
      </c>
      <c r="G59" s="13">
        <v>95</v>
      </c>
      <c r="H59" s="13">
        <v>96</v>
      </c>
      <c r="I59" s="13">
        <v>95</v>
      </c>
      <c r="J59" s="13">
        <v>95</v>
      </c>
      <c r="K59" s="13">
        <f t="shared" si="4"/>
        <v>557</v>
      </c>
      <c r="L59" s="13">
        <v>15</v>
      </c>
      <c r="M59" s="13">
        <v>95</v>
      </c>
      <c r="N59" s="13">
        <v>97</v>
      </c>
      <c r="O59" s="13">
        <v>97</v>
      </c>
      <c r="P59" s="13">
        <v>96</v>
      </c>
      <c r="Q59" s="13">
        <v>98</v>
      </c>
      <c r="R59" s="13">
        <v>96</v>
      </c>
      <c r="S59" s="13">
        <f t="shared" si="5"/>
        <v>579</v>
      </c>
      <c r="T59" s="13">
        <v>24</v>
      </c>
      <c r="U59" s="13">
        <f t="shared" si="6"/>
        <v>1136</v>
      </c>
      <c r="V59" s="13">
        <f t="shared" si="7"/>
        <v>39</v>
      </c>
      <c r="W59" s="16">
        <v>422</v>
      </c>
      <c r="X59" s="13"/>
    </row>
    <row r="60" spans="1:24" s="8" customFormat="1" x14ac:dyDescent="0.2">
      <c r="A60" s="13">
        <v>5</v>
      </c>
      <c r="B60" s="4" t="s">
        <v>8</v>
      </c>
      <c r="C60" s="4" t="s">
        <v>105</v>
      </c>
      <c r="D60" s="5" t="s">
        <v>133</v>
      </c>
      <c r="E60" s="13">
        <v>96</v>
      </c>
      <c r="F60" s="13">
        <v>96</v>
      </c>
      <c r="G60" s="13">
        <v>98</v>
      </c>
      <c r="H60" s="13">
        <v>99</v>
      </c>
      <c r="I60" s="13">
        <v>94</v>
      </c>
      <c r="J60" s="13">
        <v>94</v>
      </c>
      <c r="K60" s="13">
        <f t="shared" si="4"/>
        <v>577</v>
      </c>
      <c r="L60" s="13">
        <v>26</v>
      </c>
      <c r="M60" s="13">
        <v>97</v>
      </c>
      <c r="N60" s="13">
        <v>91</v>
      </c>
      <c r="O60" s="13">
        <v>99</v>
      </c>
      <c r="P60" s="13">
        <v>97</v>
      </c>
      <c r="Q60" s="13">
        <v>92</v>
      </c>
      <c r="R60" s="13">
        <v>93</v>
      </c>
      <c r="S60" s="13">
        <f t="shared" si="5"/>
        <v>569</v>
      </c>
      <c r="T60" s="13">
        <v>15</v>
      </c>
      <c r="U60" s="13">
        <f t="shared" si="6"/>
        <v>1146</v>
      </c>
      <c r="V60" s="13">
        <f t="shared" si="7"/>
        <v>41</v>
      </c>
      <c r="W60" s="16">
        <v>407.6</v>
      </c>
      <c r="X60" s="13"/>
    </row>
    <row r="61" spans="1:24" s="8" customFormat="1" x14ac:dyDescent="0.2">
      <c r="A61" s="13">
        <v>6</v>
      </c>
      <c r="B61" s="4" t="s">
        <v>58</v>
      </c>
      <c r="C61" s="4" t="s">
        <v>121</v>
      </c>
      <c r="D61" s="5" t="s">
        <v>133</v>
      </c>
      <c r="E61" s="13">
        <v>96</v>
      </c>
      <c r="F61" s="13">
        <v>98</v>
      </c>
      <c r="G61" s="13">
        <v>98</v>
      </c>
      <c r="H61" s="13">
        <v>96</v>
      </c>
      <c r="I61" s="13">
        <v>87</v>
      </c>
      <c r="J61" s="13">
        <v>92</v>
      </c>
      <c r="K61" s="13">
        <f t="shared" si="4"/>
        <v>567</v>
      </c>
      <c r="L61" s="13">
        <v>15</v>
      </c>
      <c r="M61" s="13">
        <v>90</v>
      </c>
      <c r="N61" s="13">
        <v>96</v>
      </c>
      <c r="O61" s="13">
        <v>99</v>
      </c>
      <c r="P61" s="13">
        <v>98</v>
      </c>
      <c r="Q61" s="13">
        <v>95</v>
      </c>
      <c r="R61" s="13">
        <v>95</v>
      </c>
      <c r="S61" s="13">
        <f t="shared" si="5"/>
        <v>573</v>
      </c>
      <c r="T61" s="13">
        <v>20</v>
      </c>
      <c r="U61" s="13">
        <f t="shared" si="6"/>
        <v>1140</v>
      </c>
      <c r="V61" s="13">
        <f t="shared" si="7"/>
        <v>35</v>
      </c>
      <c r="W61" s="16">
        <v>397.2</v>
      </c>
      <c r="X61" s="13"/>
    </row>
    <row r="62" spans="1:24" s="8" customFormat="1" x14ac:dyDescent="0.2">
      <c r="A62" s="13">
        <v>7</v>
      </c>
      <c r="B62" s="4" t="s">
        <v>19</v>
      </c>
      <c r="C62" s="4" t="s">
        <v>109</v>
      </c>
      <c r="D62" s="5" t="s">
        <v>133</v>
      </c>
      <c r="E62" s="13">
        <v>94</v>
      </c>
      <c r="F62" s="13">
        <v>94</v>
      </c>
      <c r="G62" s="13">
        <v>98</v>
      </c>
      <c r="H62" s="13">
        <v>97</v>
      </c>
      <c r="I62" s="13">
        <v>92</v>
      </c>
      <c r="J62" s="13">
        <v>92</v>
      </c>
      <c r="K62" s="13">
        <f t="shared" si="4"/>
        <v>567</v>
      </c>
      <c r="L62" s="13">
        <v>22</v>
      </c>
      <c r="M62" s="13">
        <v>95</v>
      </c>
      <c r="N62" s="13">
        <v>90</v>
      </c>
      <c r="O62" s="13">
        <v>98</v>
      </c>
      <c r="P62" s="13">
        <v>97</v>
      </c>
      <c r="Q62" s="13">
        <v>93</v>
      </c>
      <c r="R62" s="13">
        <v>95</v>
      </c>
      <c r="S62" s="13">
        <f t="shared" si="5"/>
        <v>568</v>
      </c>
      <c r="T62" s="13">
        <v>15</v>
      </c>
      <c r="U62" s="13">
        <f t="shared" si="6"/>
        <v>1135</v>
      </c>
      <c r="V62" s="13">
        <f t="shared" si="7"/>
        <v>37</v>
      </c>
      <c r="W62" s="16">
        <v>382.2</v>
      </c>
      <c r="X62" s="13"/>
    </row>
    <row r="63" spans="1:24" s="8" customFormat="1" x14ac:dyDescent="0.2">
      <c r="A63" s="13">
        <v>8</v>
      </c>
      <c r="B63" s="4" t="s">
        <v>8</v>
      </c>
      <c r="C63" s="4" t="s">
        <v>177</v>
      </c>
      <c r="D63" s="5" t="s">
        <v>133</v>
      </c>
      <c r="E63" s="13">
        <v>92</v>
      </c>
      <c r="F63" s="13">
        <v>92</v>
      </c>
      <c r="G63" s="13">
        <v>97</v>
      </c>
      <c r="H63" s="13">
        <v>94</v>
      </c>
      <c r="I63" s="13">
        <v>96</v>
      </c>
      <c r="J63" s="13">
        <v>91</v>
      </c>
      <c r="K63" s="13">
        <f t="shared" si="4"/>
        <v>562</v>
      </c>
      <c r="L63" s="13">
        <v>17</v>
      </c>
      <c r="M63" s="13">
        <v>94</v>
      </c>
      <c r="N63" s="13">
        <v>94</v>
      </c>
      <c r="O63" s="13">
        <v>96</v>
      </c>
      <c r="P63" s="13">
        <v>95</v>
      </c>
      <c r="Q63" s="13">
        <v>90</v>
      </c>
      <c r="R63" s="13">
        <v>93</v>
      </c>
      <c r="S63" s="13">
        <f t="shared" si="5"/>
        <v>562</v>
      </c>
      <c r="T63" s="13">
        <v>13</v>
      </c>
      <c r="U63" s="13">
        <f t="shared" si="6"/>
        <v>1124</v>
      </c>
      <c r="V63" s="13">
        <f t="shared" si="7"/>
        <v>30</v>
      </c>
      <c r="W63" s="16">
        <v>375.3</v>
      </c>
      <c r="X63" s="13"/>
    </row>
    <row r="64" spans="1:24" s="8" customFormat="1" x14ac:dyDescent="0.2">
      <c r="A64" s="13">
        <v>9</v>
      </c>
      <c r="B64" s="4" t="s">
        <v>42</v>
      </c>
      <c r="C64" s="4" t="s">
        <v>116</v>
      </c>
      <c r="D64" s="5" t="s">
        <v>133</v>
      </c>
      <c r="E64" s="13">
        <v>92</v>
      </c>
      <c r="F64" s="13">
        <v>92</v>
      </c>
      <c r="G64" s="13">
        <v>96</v>
      </c>
      <c r="H64" s="13">
        <v>92</v>
      </c>
      <c r="I64" s="13">
        <v>93</v>
      </c>
      <c r="J64" s="13">
        <v>95</v>
      </c>
      <c r="K64" s="13">
        <f t="shared" si="4"/>
        <v>560</v>
      </c>
      <c r="L64" s="13">
        <v>16</v>
      </c>
      <c r="M64" s="13">
        <v>92</v>
      </c>
      <c r="N64" s="13">
        <v>95</v>
      </c>
      <c r="O64" s="13">
        <v>96</v>
      </c>
      <c r="P64" s="13">
        <v>97</v>
      </c>
      <c r="Q64" s="13">
        <v>91</v>
      </c>
      <c r="R64" s="13">
        <v>91</v>
      </c>
      <c r="S64" s="13">
        <f t="shared" si="5"/>
        <v>562</v>
      </c>
      <c r="T64" s="13">
        <v>13</v>
      </c>
      <c r="U64" s="13">
        <f t="shared" si="6"/>
        <v>1122</v>
      </c>
      <c r="V64" s="13">
        <f t="shared" si="7"/>
        <v>29</v>
      </c>
      <c r="W64" s="16"/>
      <c r="X64" s="13"/>
    </row>
    <row r="65" spans="1:24" s="8" customFormat="1" x14ac:dyDescent="0.2">
      <c r="A65" s="13">
        <v>10</v>
      </c>
      <c r="B65" s="4" t="s">
        <v>24</v>
      </c>
      <c r="C65" s="4" t="s">
        <v>69</v>
      </c>
      <c r="D65" s="5" t="s">
        <v>133</v>
      </c>
      <c r="E65" s="13">
        <v>95</v>
      </c>
      <c r="F65" s="13">
        <v>92</v>
      </c>
      <c r="G65" s="13">
        <v>96</v>
      </c>
      <c r="H65" s="13">
        <v>98</v>
      </c>
      <c r="I65" s="13">
        <v>90</v>
      </c>
      <c r="J65" s="13">
        <v>88</v>
      </c>
      <c r="K65" s="13">
        <f t="shared" si="4"/>
        <v>559</v>
      </c>
      <c r="L65" s="13">
        <v>15</v>
      </c>
      <c r="M65" s="13">
        <v>94</v>
      </c>
      <c r="N65" s="13">
        <v>96</v>
      </c>
      <c r="O65" s="13">
        <v>95</v>
      </c>
      <c r="P65" s="13">
        <v>99</v>
      </c>
      <c r="Q65" s="13">
        <v>85</v>
      </c>
      <c r="R65" s="13">
        <v>89</v>
      </c>
      <c r="S65" s="13">
        <f t="shared" si="5"/>
        <v>558</v>
      </c>
      <c r="T65" s="13">
        <v>14</v>
      </c>
      <c r="U65" s="13">
        <f t="shared" si="6"/>
        <v>1117</v>
      </c>
      <c r="V65" s="13">
        <f t="shared" si="7"/>
        <v>29</v>
      </c>
      <c r="W65" s="16"/>
      <c r="X65" s="13"/>
    </row>
    <row r="66" spans="1:24" s="8" customFormat="1" x14ac:dyDescent="0.2">
      <c r="A66" s="13">
        <v>11</v>
      </c>
      <c r="B66" s="4" t="s">
        <v>27</v>
      </c>
      <c r="C66" s="4" t="s">
        <v>113</v>
      </c>
      <c r="D66" s="5" t="s">
        <v>133</v>
      </c>
      <c r="E66" s="13">
        <v>87</v>
      </c>
      <c r="F66" s="13">
        <v>90</v>
      </c>
      <c r="G66" s="13">
        <v>94</v>
      </c>
      <c r="H66" s="13">
        <v>96</v>
      </c>
      <c r="I66" s="13">
        <v>88</v>
      </c>
      <c r="J66" s="13">
        <v>89</v>
      </c>
      <c r="K66" s="13">
        <f t="shared" si="4"/>
        <v>544</v>
      </c>
      <c r="L66" s="13">
        <v>13</v>
      </c>
      <c r="M66" s="13">
        <v>90</v>
      </c>
      <c r="N66" s="13">
        <v>89</v>
      </c>
      <c r="O66" s="13">
        <v>97</v>
      </c>
      <c r="P66" s="13">
        <v>98</v>
      </c>
      <c r="Q66" s="13">
        <v>90</v>
      </c>
      <c r="R66" s="13">
        <v>95</v>
      </c>
      <c r="S66" s="13">
        <f t="shared" si="5"/>
        <v>559</v>
      </c>
      <c r="T66" s="13">
        <v>21</v>
      </c>
      <c r="U66" s="13">
        <f t="shared" si="6"/>
        <v>1103</v>
      </c>
      <c r="V66" s="13">
        <f t="shared" si="7"/>
        <v>34</v>
      </c>
      <c r="W66" s="16"/>
      <c r="X66" s="13"/>
    </row>
    <row r="67" spans="1:24" s="8" customFormat="1" x14ac:dyDescent="0.2">
      <c r="A67" s="13">
        <v>12</v>
      </c>
      <c r="B67" s="4" t="s">
        <v>18</v>
      </c>
      <c r="C67" s="4" t="s">
        <v>108</v>
      </c>
      <c r="D67" s="5" t="s">
        <v>133</v>
      </c>
      <c r="E67" s="13">
        <v>89</v>
      </c>
      <c r="F67" s="13">
        <v>91</v>
      </c>
      <c r="G67" s="13">
        <v>95</v>
      </c>
      <c r="H67" s="13">
        <v>98</v>
      </c>
      <c r="I67" s="13">
        <v>86</v>
      </c>
      <c r="J67" s="13">
        <v>89</v>
      </c>
      <c r="K67" s="13">
        <f t="shared" si="4"/>
        <v>548</v>
      </c>
      <c r="L67" s="13">
        <v>11</v>
      </c>
      <c r="M67" s="13">
        <v>88</v>
      </c>
      <c r="N67" s="13">
        <v>89</v>
      </c>
      <c r="O67" s="13">
        <v>93</v>
      </c>
      <c r="P67" s="13">
        <v>92</v>
      </c>
      <c r="Q67" s="13">
        <v>91</v>
      </c>
      <c r="R67" s="13">
        <v>95</v>
      </c>
      <c r="S67" s="13">
        <f t="shared" si="5"/>
        <v>548</v>
      </c>
      <c r="T67" s="13">
        <v>8</v>
      </c>
      <c r="U67" s="13">
        <f t="shared" si="6"/>
        <v>1096</v>
      </c>
      <c r="V67" s="13">
        <f t="shared" si="7"/>
        <v>19</v>
      </c>
      <c r="W67" s="16"/>
      <c r="X67" s="13"/>
    </row>
    <row r="68" spans="1:24" s="8" customFormat="1" x14ac:dyDescent="0.2">
      <c r="A68" s="13">
        <v>13</v>
      </c>
      <c r="B68" s="4" t="s">
        <v>53</v>
      </c>
      <c r="C68" s="4" t="s">
        <v>120</v>
      </c>
      <c r="D68" s="5" t="s">
        <v>133</v>
      </c>
      <c r="E68" s="13">
        <v>84</v>
      </c>
      <c r="F68" s="13">
        <v>91</v>
      </c>
      <c r="G68" s="13">
        <v>90</v>
      </c>
      <c r="H68" s="13">
        <v>95</v>
      </c>
      <c r="I68" s="13">
        <v>89</v>
      </c>
      <c r="J68" s="13">
        <v>93</v>
      </c>
      <c r="K68" s="13">
        <f t="shared" si="4"/>
        <v>542</v>
      </c>
      <c r="L68" s="13">
        <v>10</v>
      </c>
      <c r="M68" s="13">
        <v>87</v>
      </c>
      <c r="N68" s="13">
        <v>90</v>
      </c>
      <c r="O68" s="13">
        <v>97</v>
      </c>
      <c r="P68" s="13">
        <v>96</v>
      </c>
      <c r="Q68" s="13">
        <v>89</v>
      </c>
      <c r="R68" s="13">
        <v>87</v>
      </c>
      <c r="S68" s="13">
        <f t="shared" si="5"/>
        <v>546</v>
      </c>
      <c r="T68" s="13">
        <v>11</v>
      </c>
      <c r="U68" s="13">
        <f t="shared" si="6"/>
        <v>1088</v>
      </c>
      <c r="V68" s="13">
        <f t="shared" si="7"/>
        <v>21</v>
      </c>
      <c r="W68" s="16"/>
      <c r="X68" s="13"/>
    </row>
    <row r="69" spans="1:24" s="8" customFormat="1" x14ac:dyDescent="0.2">
      <c r="A69" s="13">
        <v>14</v>
      </c>
      <c r="B69" s="4" t="s">
        <v>43</v>
      </c>
      <c r="C69" s="4" t="s">
        <v>117</v>
      </c>
      <c r="D69" s="5" t="s">
        <v>133</v>
      </c>
      <c r="E69" s="13">
        <v>90</v>
      </c>
      <c r="F69" s="13">
        <v>91</v>
      </c>
      <c r="G69" s="13">
        <v>95</v>
      </c>
      <c r="H69" s="13">
        <v>96</v>
      </c>
      <c r="I69" s="13">
        <v>77</v>
      </c>
      <c r="J69" s="13">
        <v>89</v>
      </c>
      <c r="K69" s="13">
        <f t="shared" si="4"/>
        <v>538</v>
      </c>
      <c r="L69" s="13">
        <v>12</v>
      </c>
      <c r="M69" s="13">
        <v>87</v>
      </c>
      <c r="N69" s="13">
        <v>96</v>
      </c>
      <c r="O69" s="13">
        <v>96</v>
      </c>
      <c r="P69" s="13">
        <v>98</v>
      </c>
      <c r="Q69" s="13">
        <v>83</v>
      </c>
      <c r="R69" s="13">
        <v>88</v>
      </c>
      <c r="S69" s="13">
        <f t="shared" si="5"/>
        <v>548</v>
      </c>
      <c r="T69" s="13">
        <v>12</v>
      </c>
      <c r="U69" s="13">
        <f t="shared" si="6"/>
        <v>1086</v>
      </c>
      <c r="V69" s="13">
        <f t="shared" si="7"/>
        <v>24</v>
      </c>
      <c r="W69" s="16"/>
      <c r="X69" s="13"/>
    </row>
    <row r="70" spans="1:24" s="8" customFormat="1" x14ac:dyDescent="0.2">
      <c r="A70" s="13">
        <v>15</v>
      </c>
      <c r="B70" s="4" t="s">
        <v>8</v>
      </c>
      <c r="C70" s="4" t="s">
        <v>107</v>
      </c>
      <c r="D70" s="5" t="s">
        <v>133</v>
      </c>
      <c r="E70" s="13">
        <v>86</v>
      </c>
      <c r="F70" s="13">
        <v>90</v>
      </c>
      <c r="G70" s="13">
        <v>93</v>
      </c>
      <c r="H70" s="13">
        <v>91</v>
      </c>
      <c r="I70" s="13">
        <v>91</v>
      </c>
      <c r="J70" s="13">
        <v>83</v>
      </c>
      <c r="K70" s="13">
        <f t="shared" si="4"/>
        <v>534</v>
      </c>
      <c r="L70" s="13">
        <v>9</v>
      </c>
      <c r="M70" s="13">
        <v>91</v>
      </c>
      <c r="N70" s="13">
        <v>91</v>
      </c>
      <c r="O70" s="13">
        <v>92</v>
      </c>
      <c r="P70" s="13">
        <v>97</v>
      </c>
      <c r="Q70" s="13">
        <v>91</v>
      </c>
      <c r="R70" s="13">
        <v>82</v>
      </c>
      <c r="S70" s="13">
        <f t="shared" si="5"/>
        <v>544</v>
      </c>
      <c r="T70" s="13">
        <v>18</v>
      </c>
      <c r="U70" s="13">
        <f t="shared" si="6"/>
        <v>1078</v>
      </c>
      <c r="V70" s="13">
        <f t="shared" si="7"/>
        <v>27</v>
      </c>
      <c r="W70" s="16"/>
      <c r="X70" s="13"/>
    </row>
    <row r="71" spans="1:24" s="8" customFormat="1" x14ac:dyDescent="0.2">
      <c r="A71" s="13">
        <v>16</v>
      </c>
      <c r="B71" s="4" t="s">
        <v>22</v>
      </c>
      <c r="C71" s="4" t="s">
        <v>110</v>
      </c>
      <c r="D71" s="5" t="s">
        <v>133</v>
      </c>
      <c r="E71" s="13">
        <v>93</v>
      </c>
      <c r="F71" s="13">
        <v>88</v>
      </c>
      <c r="G71" s="13">
        <v>93</v>
      </c>
      <c r="H71" s="13">
        <v>95</v>
      </c>
      <c r="I71" s="13">
        <v>85</v>
      </c>
      <c r="J71" s="13">
        <v>90</v>
      </c>
      <c r="K71" s="13">
        <f t="shared" si="4"/>
        <v>544</v>
      </c>
      <c r="L71" s="13">
        <v>10</v>
      </c>
      <c r="M71" s="13">
        <v>83</v>
      </c>
      <c r="N71" s="13">
        <v>84</v>
      </c>
      <c r="O71" s="13">
        <v>94</v>
      </c>
      <c r="P71" s="13">
        <v>95</v>
      </c>
      <c r="Q71" s="13">
        <v>82</v>
      </c>
      <c r="R71" s="13">
        <v>85</v>
      </c>
      <c r="S71" s="13">
        <f t="shared" si="5"/>
        <v>523</v>
      </c>
      <c r="T71" s="13">
        <v>9</v>
      </c>
      <c r="U71" s="13">
        <f t="shared" si="6"/>
        <v>1067</v>
      </c>
      <c r="V71" s="13">
        <f t="shared" si="7"/>
        <v>19</v>
      </c>
      <c r="W71" s="16"/>
      <c r="X71" s="13"/>
    </row>
    <row r="72" spans="1:24" s="8" customFormat="1" x14ac:dyDescent="0.2">
      <c r="A72" s="13">
        <v>17</v>
      </c>
      <c r="B72" s="4" t="s">
        <v>50</v>
      </c>
      <c r="C72" s="4" t="s">
        <v>119</v>
      </c>
      <c r="D72" s="5" t="s">
        <v>133</v>
      </c>
      <c r="E72" s="13">
        <v>81</v>
      </c>
      <c r="F72" s="13">
        <v>88</v>
      </c>
      <c r="G72" s="13">
        <v>92</v>
      </c>
      <c r="H72" s="13">
        <v>90</v>
      </c>
      <c r="I72" s="13">
        <v>85</v>
      </c>
      <c r="J72" s="13">
        <v>83</v>
      </c>
      <c r="K72" s="13">
        <f t="shared" si="4"/>
        <v>519</v>
      </c>
      <c r="L72" s="13">
        <v>7</v>
      </c>
      <c r="M72" s="13">
        <v>83</v>
      </c>
      <c r="N72" s="13">
        <v>80</v>
      </c>
      <c r="O72" s="13">
        <v>93</v>
      </c>
      <c r="P72" s="13">
        <v>94</v>
      </c>
      <c r="Q72" s="13">
        <v>74</v>
      </c>
      <c r="R72" s="13">
        <v>84</v>
      </c>
      <c r="S72" s="13">
        <f t="shared" si="5"/>
        <v>508</v>
      </c>
      <c r="T72" s="13">
        <v>8</v>
      </c>
      <c r="U72" s="13">
        <f t="shared" si="6"/>
        <v>1027</v>
      </c>
      <c r="V72" s="13">
        <f t="shared" si="7"/>
        <v>15</v>
      </c>
      <c r="W72" s="16"/>
      <c r="X72" s="13"/>
    </row>
    <row r="73" spans="1:24" ht="15.75" x14ac:dyDescent="0.25">
      <c r="A73" s="13">
        <v>18</v>
      </c>
      <c r="B73" s="4" t="s">
        <v>26</v>
      </c>
      <c r="C73" s="4" t="s">
        <v>112</v>
      </c>
      <c r="D73" s="5" t="s">
        <v>133</v>
      </c>
      <c r="E73" s="13">
        <v>89</v>
      </c>
      <c r="F73" s="13">
        <v>86</v>
      </c>
      <c r="G73" s="13">
        <v>95</v>
      </c>
      <c r="H73" s="13">
        <v>96</v>
      </c>
      <c r="I73" s="13">
        <v>76</v>
      </c>
      <c r="J73" s="13">
        <v>83</v>
      </c>
      <c r="K73" s="13">
        <f t="shared" si="4"/>
        <v>525</v>
      </c>
      <c r="L73" s="13">
        <v>7</v>
      </c>
      <c r="M73" s="13">
        <v>88</v>
      </c>
      <c r="N73" s="13">
        <v>90</v>
      </c>
      <c r="O73" s="13">
        <v>92</v>
      </c>
      <c r="P73" s="13">
        <v>86</v>
      </c>
      <c r="Q73" s="13">
        <v>77</v>
      </c>
      <c r="R73" s="13">
        <v>65</v>
      </c>
      <c r="S73" s="13">
        <f t="shared" si="5"/>
        <v>498</v>
      </c>
      <c r="T73" s="13">
        <v>5</v>
      </c>
      <c r="U73" s="13">
        <f t="shared" si="6"/>
        <v>1023</v>
      </c>
      <c r="V73" s="13">
        <f t="shared" si="7"/>
        <v>12</v>
      </c>
      <c r="W73" s="16"/>
      <c r="X73" s="1"/>
    </row>
    <row r="74" spans="1:24" ht="15.75" x14ac:dyDescent="0.25">
      <c r="B74" s="4" t="s">
        <v>178</v>
      </c>
    </row>
  </sheetData>
  <sortState ref="B10:W17">
    <sortCondition descending="1" ref="W17"/>
  </sortState>
  <printOptions horizontalCentered="1"/>
  <pageMargins left="0.2" right="0.2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zoomScaleNormal="100" workbookViewId="0">
      <selection activeCell="C33" sqref="C33"/>
    </sheetView>
  </sheetViews>
  <sheetFormatPr defaultRowHeight="15" x14ac:dyDescent="0.25"/>
  <cols>
    <col min="1" max="1" width="7.28515625" customWidth="1"/>
    <col min="2" max="2" width="14.28515625" bestFit="1" customWidth="1"/>
    <col min="3" max="3" width="16.42578125" bestFit="1" customWidth="1"/>
    <col min="4" max="4" width="5" bestFit="1" customWidth="1"/>
    <col min="5" max="8" width="7" hidden="1" customWidth="1"/>
    <col min="9" max="9" width="8.42578125" customWidth="1"/>
    <col min="10" max="13" width="7" hidden="1" customWidth="1"/>
    <col min="14" max="14" width="8.7109375" customWidth="1"/>
    <col min="15" max="15" width="7.85546875" customWidth="1"/>
    <col min="16" max="16" width="9.5703125" customWidth="1"/>
    <col min="17" max="17" width="7.85546875" customWidth="1"/>
  </cols>
  <sheetData>
    <row r="1" spans="1:19" s="11" customFormat="1" ht="18" x14ac:dyDescent="0.25">
      <c r="A1" s="14" t="s">
        <v>134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9" s="11" customFormat="1" ht="18" x14ac:dyDescent="0.25">
      <c r="A2" s="14" t="s">
        <v>136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9" s="11" customFormat="1" ht="18" x14ac:dyDescent="0.25">
      <c r="A3" s="14" t="s">
        <v>147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9" s="11" customFormat="1" ht="18" x14ac:dyDescent="0.25">
      <c r="A4" s="9"/>
      <c r="B4" s="9"/>
      <c r="C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9" s="11" customFormat="1" ht="18" x14ac:dyDescent="0.25">
      <c r="A5" s="9" t="s">
        <v>135</v>
      </c>
      <c r="B5" s="9"/>
      <c r="C5" s="10"/>
      <c r="D5" s="11" t="s">
        <v>174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21">
        <v>247.2</v>
      </c>
    </row>
    <row r="6" spans="1:19" s="11" customFormat="1" ht="18" x14ac:dyDescent="0.25">
      <c r="A6" s="9" t="s">
        <v>137</v>
      </c>
      <c r="B6" s="9"/>
      <c r="C6" s="10"/>
      <c r="D6" s="11" t="s">
        <v>175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1">
        <v>247.1</v>
      </c>
    </row>
    <row r="7" spans="1:19" s="11" customFormat="1" ht="18" x14ac:dyDescent="0.25">
      <c r="A7" s="9" t="s">
        <v>138</v>
      </c>
      <c r="B7" s="9"/>
      <c r="C7" s="10"/>
      <c r="D7" s="11" t="s">
        <v>191</v>
      </c>
      <c r="P7" s="21">
        <v>226.6</v>
      </c>
    </row>
    <row r="8" spans="1:19" s="11" customFormat="1" ht="18" x14ac:dyDescent="0.25">
      <c r="A8" s="9"/>
      <c r="B8" s="9"/>
      <c r="C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9" s="20" customFormat="1" ht="15.75" x14ac:dyDescent="0.25">
      <c r="A9" s="19" t="s">
        <v>143</v>
      </c>
      <c r="B9" s="2" t="s">
        <v>0</v>
      </c>
      <c r="C9" s="2" t="s">
        <v>1</v>
      </c>
      <c r="D9" s="3" t="s">
        <v>63</v>
      </c>
      <c r="E9" s="19">
        <v>1</v>
      </c>
      <c r="F9" s="19">
        <v>2</v>
      </c>
      <c r="G9" s="19">
        <v>3</v>
      </c>
      <c r="H9" s="19">
        <v>4</v>
      </c>
      <c r="I9" s="19" t="s">
        <v>140</v>
      </c>
      <c r="J9" s="19">
        <v>1</v>
      </c>
      <c r="K9" s="19">
        <v>2</v>
      </c>
      <c r="L9" s="19">
        <v>3</v>
      </c>
      <c r="M9" s="19">
        <v>4</v>
      </c>
      <c r="N9" s="19" t="s">
        <v>141</v>
      </c>
      <c r="O9" s="19" t="s">
        <v>142</v>
      </c>
      <c r="P9" s="19" t="s">
        <v>163</v>
      </c>
    </row>
    <row r="10" spans="1:19" s="8" customFormat="1" x14ac:dyDescent="0.2">
      <c r="A10" s="13">
        <v>1</v>
      </c>
      <c r="B10" s="4" t="s">
        <v>33</v>
      </c>
      <c r="C10" s="4" t="s">
        <v>114</v>
      </c>
      <c r="D10" s="5" t="s">
        <v>133</v>
      </c>
      <c r="E10" s="16">
        <v>101.5</v>
      </c>
      <c r="F10" s="16">
        <v>103.5</v>
      </c>
      <c r="G10" s="16">
        <v>100.6</v>
      </c>
      <c r="H10" s="16">
        <v>102.2</v>
      </c>
      <c r="I10" s="16">
        <f t="shared" ref="I10:I34" si="0">SUM(E10:H10)</f>
        <v>407.8</v>
      </c>
      <c r="J10" s="16">
        <v>102.6</v>
      </c>
      <c r="K10" s="16">
        <v>103.9</v>
      </c>
      <c r="L10" s="16">
        <v>104.4</v>
      </c>
      <c r="M10" s="16">
        <v>103.4</v>
      </c>
      <c r="N10" s="16">
        <f t="shared" ref="N10:N34" si="1">SUM(J10:M10)</f>
        <v>414.29999999999995</v>
      </c>
      <c r="O10" s="16">
        <f t="shared" ref="O10:O34" si="2">N10+I10</f>
        <v>822.09999999999991</v>
      </c>
      <c r="P10" s="16">
        <v>247.2</v>
      </c>
      <c r="Q10" s="16"/>
      <c r="R10" s="16"/>
      <c r="S10" s="16"/>
    </row>
    <row r="11" spans="1:19" s="8" customFormat="1" x14ac:dyDescent="0.2">
      <c r="A11" s="13">
        <v>2</v>
      </c>
      <c r="B11" s="4" t="s">
        <v>8</v>
      </c>
      <c r="C11" s="4" t="s">
        <v>118</v>
      </c>
      <c r="D11" s="5" t="s">
        <v>133</v>
      </c>
      <c r="E11" s="16">
        <v>103</v>
      </c>
      <c r="F11" s="16">
        <v>103.9</v>
      </c>
      <c r="G11" s="16">
        <v>103.3</v>
      </c>
      <c r="H11" s="16">
        <v>106.1</v>
      </c>
      <c r="I11" s="16">
        <f t="shared" si="0"/>
        <v>416.29999999999995</v>
      </c>
      <c r="J11" s="16">
        <v>102.8</v>
      </c>
      <c r="K11" s="16">
        <v>104.7</v>
      </c>
      <c r="L11" s="16">
        <v>104.8</v>
      </c>
      <c r="M11" s="16">
        <v>102.4</v>
      </c>
      <c r="N11" s="16">
        <f t="shared" si="1"/>
        <v>414.70000000000005</v>
      </c>
      <c r="O11" s="16">
        <f t="shared" si="2"/>
        <v>831</v>
      </c>
      <c r="P11" s="16">
        <v>247.1</v>
      </c>
      <c r="Q11" s="16"/>
      <c r="R11" s="16"/>
      <c r="S11" s="16"/>
    </row>
    <row r="12" spans="1:19" s="8" customFormat="1" x14ac:dyDescent="0.2">
      <c r="A12" s="13">
        <v>3</v>
      </c>
      <c r="B12" s="4" t="s">
        <v>158</v>
      </c>
      <c r="C12" s="4" t="s">
        <v>167</v>
      </c>
      <c r="D12" s="5" t="s">
        <v>133</v>
      </c>
      <c r="E12" s="16">
        <v>103</v>
      </c>
      <c r="F12" s="16">
        <v>104.4</v>
      </c>
      <c r="G12" s="16">
        <v>103.2</v>
      </c>
      <c r="H12" s="16">
        <v>103.2</v>
      </c>
      <c r="I12" s="16">
        <f t="shared" si="0"/>
        <v>413.8</v>
      </c>
      <c r="J12" s="16">
        <v>101.7</v>
      </c>
      <c r="K12" s="16">
        <v>103.2</v>
      </c>
      <c r="L12" s="16">
        <v>103.8</v>
      </c>
      <c r="M12" s="16">
        <v>102.3</v>
      </c>
      <c r="N12" s="16">
        <f t="shared" si="1"/>
        <v>411</v>
      </c>
      <c r="O12" s="16">
        <f t="shared" si="2"/>
        <v>824.8</v>
      </c>
      <c r="P12" s="16">
        <v>226.6</v>
      </c>
      <c r="Q12" s="16"/>
      <c r="R12" s="16"/>
      <c r="S12" s="16"/>
    </row>
    <row r="13" spans="1:19" s="8" customFormat="1" x14ac:dyDescent="0.2">
      <c r="A13" s="13">
        <v>4</v>
      </c>
      <c r="B13" s="4" t="s">
        <v>19</v>
      </c>
      <c r="C13" s="4" t="s">
        <v>109</v>
      </c>
      <c r="D13" s="5" t="s">
        <v>133</v>
      </c>
      <c r="E13" s="16">
        <v>104</v>
      </c>
      <c r="F13" s="16">
        <v>101.3</v>
      </c>
      <c r="G13" s="16">
        <v>102</v>
      </c>
      <c r="H13" s="16">
        <v>100.4</v>
      </c>
      <c r="I13" s="16">
        <f t="shared" si="0"/>
        <v>407.70000000000005</v>
      </c>
      <c r="J13" s="16">
        <v>103.3</v>
      </c>
      <c r="K13" s="16">
        <v>101.7</v>
      </c>
      <c r="L13" s="16">
        <v>102.7</v>
      </c>
      <c r="M13" s="16">
        <v>103.9</v>
      </c>
      <c r="N13" s="16">
        <f t="shared" si="1"/>
        <v>411.6</v>
      </c>
      <c r="O13" s="16">
        <f t="shared" si="2"/>
        <v>819.30000000000007</v>
      </c>
      <c r="P13" s="16" t="s">
        <v>190</v>
      </c>
      <c r="Q13" s="16"/>
      <c r="R13" s="16"/>
      <c r="S13" s="16"/>
    </row>
    <row r="14" spans="1:19" s="8" customFormat="1" x14ac:dyDescent="0.2">
      <c r="A14" s="13">
        <v>5</v>
      </c>
      <c r="B14" s="4" t="s">
        <v>35</v>
      </c>
      <c r="C14" s="4" t="s">
        <v>115</v>
      </c>
      <c r="D14" s="5"/>
      <c r="E14" s="16">
        <v>101.7</v>
      </c>
      <c r="F14" s="16">
        <v>102.8</v>
      </c>
      <c r="G14" s="16">
        <v>103</v>
      </c>
      <c r="H14" s="16">
        <v>101.3</v>
      </c>
      <c r="I14" s="16">
        <f t="shared" si="0"/>
        <v>408.8</v>
      </c>
      <c r="J14" s="16">
        <v>101.2</v>
      </c>
      <c r="K14" s="16">
        <v>100.5</v>
      </c>
      <c r="L14" s="16">
        <v>102.5</v>
      </c>
      <c r="M14" s="16">
        <v>103.2</v>
      </c>
      <c r="N14" s="16">
        <f t="shared" si="1"/>
        <v>407.4</v>
      </c>
      <c r="O14" s="16">
        <f t="shared" si="2"/>
        <v>816.2</v>
      </c>
      <c r="P14" s="16">
        <v>183.9</v>
      </c>
      <c r="Q14" s="16"/>
      <c r="R14" s="16"/>
      <c r="S14" s="16"/>
    </row>
    <row r="15" spans="1:19" s="8" customFormat="1" x14ac:dyDescent="0.2">
      <c r="A15" s="13">
        <v>6</v>
      </c>
      <c r="B15" s="4" t="s">
        <v>58</v>
      </c>
      <c r="C15" s="4" t="s">
        <v>121</v>
      </c>
      <c r="D15" s="5" t="s">
        <v>133</v>
      </c>
      <c r="E15" s="16">
        <v>104.6</v>
      </c>
      <c r="F15" s="16">
        <v>103.6</v>
      </c>
      <c r="G15" s="16">
        <v>102.9</v>
      </c>
      <c r="H15" s="16">
        <v>103.9</v>
      </c>
      <c r="I15" s="16">
        <f t="shared" si="0"/>
        <v>415</v>
      </c>
      <c r="J15" s="16">
        <v>101.1</v>
      </c>
      <c r="K15" s="16">
        <v>100.8</v>
      </c>
      <c r="L15" s="16">
        <v>99.8</v>
      </c>
      <c r="M15" s="16">
        <v>101.3</v>
      </c>
      <c r="N15" s="16">
        <f t="shared" si="1"/>
        <v>403</v>
      </c>
      <c r="O15" s="16">
        <f t="shared" si="2"/>
        <v>818</v>
      </c>
      <c r="P15" s="16">
        <v>161.6</v>
      </c>
      <c r="Q15" s="16"/>
      <c r="R15" s="16"/>
      <c r="S15" s="16"/>
    </row>
    <row r="16" spans="1:19" s="8" customFormat="1" x14ac:dyDescent="0.2">
      <c r="A16" s="13">
        <v>7</v>
      </c>
      <c r="B16" s="4" t="s">
        <v>28</v>
      </c>
      <c r="C16" s="4" t="s">
        <v>128</v>
      </c>
      <c r="D16" s="5" t="s">
        <v>64</v>
      </c>
      <c r="E16" s="16">
        <v>102.1</v>
      </c>
      <c r="F16" s="16">
        <v>104</v>
      </c>
      <c r="G16" s="16">
        <v>103</v>
      </c>
      <c r="H16" s="16">
        <v>101</v>
      </c>
      <c r="I16" s="16">
        <f t="shared" si="0"/>
        <v>410.1</v>
      </c>
      <c r="J16" s="16">
        <v>103.8</v>
      </c>
      <c r="K16" s="16">
        <v>100.4</v>
      </c>
      <c r="L16" s="16">
        <v>103.4</v>
      </c>
      <c r="M16" s="16">
        <v>101.7</v>
      </c>
      <c r="N16" s="16">
        <f t="shared" si="1"/>
        <v>409.3</v>
      </c>
      <c r="O16" s="16">
        <f t="shared" si="2"/>
        <v>819.40000000000009</v>
      </c>
      <c r="P16" s="16">
        <v>141.5</v>
      </c>
      <c r="Q16" s="16"/>
      <c r="R16" s="16"/>
      <c r="S16" s="16"/>
    </row>
    <row r="17" spans="1:19" s="8" customFormat="1" x14ac:dyDescent="0.2">
      <c r="A17" s="13">
        <v>8</v>
      </c>
      <c r="B17" s="4" t="s">
        <v>65</v>
      </c>
      <c r="C17" s="4" t="s">
        <v>59</v>
      </c>
      <c r="D17" s="5" t="s">
        <v>133</v>
      </c>
      <c r="E17" s="16">
        <v>103.6</v>
      </c>
      <c r="F17" s="16">
        <v>105.2</v>
      </c>
      <c r="G17" s="16">
        <v>101.8</v>
      </c>
      <c r="H17" s="16">
        <v>103.8</v>
      </c>
      <c r="I17" s="16">
        <f t="shared" si="0"/>
        <v>414.40000000000003</v>
      </c>
      <c r="J17" s="16">
        <v>102</v>
      </c>
      <c r="K17" s="16">
        <v>104.1</v>
      </c>
      <c r="L17" s="16">
        <v>101.1</v>
      </c>
      <c r="M17" s="16">
        <v>102.8</v>
      </c>
      <c r="N17" s="16">
        <f t="shared" si="1"/>
        <v>410</v>
      </c>
      <c r="O17" s="16">
        <f t="shared" si="2"/>
        <v>824.40000000000009</v>
      </c>
      <c r="P17" s="16">
        <v>120.7</v>
      </c>
      <c r="Q17" s="16"/>
      <c r="R17" s="16"/>
      <c r="S17" s="16"/>
    </row>
    <row r="18" spans="1:19" s="8" customFormat="1" x14ac:dyDescent="0.2">
      <c r="A18" s="13">
        <v>9</v>
      </c>
      <c r="B18" s="4" t="s">
        <v>8</v>
      </c>
      <c r="C18" s="4" t="s">
        <v>107</v>
      </c>
      <c r="D18" s="5" t="s">
        <v>133</v>
      </c>
      <c r="E18" s="16">
        <v>99.9</v>
      </c>
      <c r="F18" s="16">
        <v>99.5</v>
      </c>
      <c r="G18" s="16">
        <v>103.4</v>
      </c>
      <c r="H18" s="16">
        <v>100.3</v>
      </c>
      <c r="I18" s="16">
        <f t="shared" si="0"/>
        <v>403.1</v>
      </c>
      <c r="J18" s="16">
        <v>101.7</v>
      </c>
      <c r="K18" s="16">
        <v>102.6</v>
      </c>
      <c r="L18" s="16">
        <v>100.8</v>
      </c>
      <c r="M18" s="16">
        <v>102.8</v>
      </c>
      <c r="N18" s="16">
        <f t="shared" si="1"/>
        <v>407.90000000000003</v>
      </c>
      <c r="O18" s="16">
        <f t="shared" si="2"/>
        <v>811</v>
      </c>
      <c r="P18" s="16"/>
      <c r="Q18" s="16"/>
      <c r="R18" s="16"/>
      <c r="S18" s="16"/>
    </row>
    <row r="19" spans="1:19" s="8" customFormat="1" x14ac:dyDescent="0.2">
      <c r="A19" s="13">
        <v>10</v>
      </c>
      <c r="B19" s="4" t="s">
        <v>38</v>
      </c>
      <c r="C19" s="4" t="s">
        <v>129</v>
      </c>
      <c r="D19" s="5" t="s">
        <v>64</v>
      </c>
      <c r="E19" s="16">
        <v>102.1</v>
      </c>
      <c r="F19" s="16">
        <v>102.1</v>
      </c>
      <c r="G19" s="16">
        <v>103.2</v>
      </c>
      <c r="H19" s="16">
        <v>99.8</v>
      </c>
      <c r="I19" s="16">
        <f t="shared" si="0"/>
        <v>407.2</v>
      </c>
      <c r="J19" s="16">
        <v>99.3</v>
      </c>
      <c r="K19" s="16">
        <v>100</v>
      </c>
      <c r="L19" s="16">
        <v>100.8</v>
      </c>
      <c r="M19" s="16">
        <v>101.2</v>
      </c>
      <c r="N19" s="16">
        <f t="shared" si="1"/>
        <v>401.3</v>
      </c>
      <c r="O19" s="16">
        <f t="shared" si="2"/>
        <v>808.5</v>
      </c>
      <c r="P19" s="16"/>
      <c r="Q19" s="16"/>
      <c r="R19" s="16"/>
      <c r="S19" s="16"/>
    </row>
    <row r="20" spans="1:19" s="8" customFormat="1" x14ac:dyDescent="0.2">
      <c r="A20" s="13">
        <v>11</v>
      </c>
      <c r="B20" s="4" t="s">
        <v>27</v>
      </c>
      <c r="C20" s="4" t="s">
        <v>113</v>
      </c>
      <c r="D20" s="5" t="s">
        <v>133</v>
      </c>
      <c r="E20" s="16">
        <v>101.9</v>
      </c>
      <c r="F20" s="16">
        <v>101.3</v>
      </c>
      <c r="G20" s="16">
        <v>99.3</v>
      </c>
      <c r="H20" s="16">
        <v>100.2</v>
      </c>
      <c r="I20" s="16">
        <f t="shared" si="0"/>
        <v>402.7</v>
      </c>
      <c r="J20" s="16">
        <v>100.9</v>
      </c>
      <c r="K20" s="16">
        <v>101.5</v>
      </c>
      <c r="L20" s="16">
        <v>99.4</v>
      </c>
      <c r="M20" s="16">
        <v>103</v>
      </c>
      <c r="N20" s="16">
        <f t="shared" si="1"/>
        <v>404.8</v>
      </c>
      <c r="O20" s="16">
        <f t="shared" si="2"/>
        <v>807.5</v>
      </c>
      <c r="P20" s="16"/>
      <c r="Q20" s="16"/>
      <c r="R20" s="16"/>
      <c r="S20" s="16"/>
    </row>
    <row r="21" spans="1:19" s="8" customFormat="1" x14ac:dyDescent="0.2">
      <c r="A21" s="13">
        <v>12</v>
      </c>
      <c r="B21" s="4" t="s">
        <v>7</v>
      </c>
      <c r="C21" s="4" t="s">
        <v>103</v>
      </c>
      <c r="D21" s="5" t="s">
        <v>64</v>
      </c>
      <c r="E21" s="16">
        <v>99.6</v>
      </c>
      <c r="F21" s="16">
        <v>100.9</v>
      </c>
      <c r="G21" s="16">
        <v>101.1</v>
      </c>
      <c r="H21" s="16">
        <v>98.9</v>
      </c>
      <c r="I21" s="16">
        <f t="shared" si="0"/>
        <v>400.5</v>
      </c>
      <c r="J21" s="16">
        <v>103.6</v>
      </c>
      <c r="K21" s="16">
        <v>102.7</v>
      </c>
      <c r="L21" s="16">
        <v>101</v>
      </c>
      <c r="M21" s="16">
        <v>99.1</v>
      </c>
      <c r="N21" s="16">
        <f t="shared" si="1"/>
        <v>406.4</v>
      </c>
      <c r="O21" s="16">
        <f t="shared" si="2"/>
        <v>806.9</v>
      </c>
      <c r="P21" s="16"/>
      <c r="Q21" s="16"/>
      <c r="R21" s="16"/>
      <c r="S21" s="16"/>
    </row>
    <row r="22" spans="1:19" s="8" customFormat="1" x14ac:dyDescent="0.2">
      <c r="A22" s="13">
        <v>13</v>
      </c>
      <c r="B22" s="4" t="s">
        <v>18</v>
      </c>
      <c r="C22" s="4" t="s">
        <v>108</v>
      </c>
      <c r="D22" s="5" t="s">
        <v>133</v>
      </c>
      <c r="E22" s="16">
        <v>98.5</v>
      </c>
      <c r="F22" s="16">
        <v>100.2</v>
      </c>
      <c r="G22" s="16">
        <v>101.5</v>
      </c>
      <c r="H22" s="16">
        <v>100.3</v>
      </c>
      <c r="I22" s="16">
        <f t="shared" si="0"/>
        <v>400.5</v>
      </c>
      <c r="J22" s="16">
        <v>101.5</v>
      </c>
      <c r="K22" s="16">
        <v>103.4</v>
      </c>
      <c r="L22" s="16">
        <v>100.7</v>
      </c>
      <c r="M22" s="16">
        <v>100.6</v>
      </c>
      <c r="N22" s="16">
        <f t="shared" si="1"/>
        <v>406.20000000000005</v>
      </c>
      <c r="O22" s="16">
        <f t="shared" si="2"/>
        <v>806.7</v>
      </c>
      <c r="P22" s="16"/>
      <c r="Q22" s="16"/>
      <c r="R22" s="16"/>
      <c r="S22" s="16"/>
    </row>
    <row r="23" spans="1:19" s="8" customFormat="1" x14ac:dyDescent="0.2">
      <c r="A23" s="13">
        <v>14</v>
      </c>
      <c r="B23" s="4" t="s">
        <v>152</v>
      </c>
      <c r="C23" s="4" t="s">
        <v>127</v>
      </c>
      <c r="D23" s="5" t="s">
        <v>64</v>
      </c>
      <c r="E23" s="16">
        <v>98.3</v>
      </c>
      <c r="F23" s="16">
        <v>100.2</v>
      </c>
      <c r="G23" s="16">
        <v>100.8</v>
      </c>
      <c r="H23" s="16">
        <v>100.3</v>
      </c>
      <c r="I23" s="16">
        <f t="shared" si="0"/>
        <v>399.6</v>
      </c>
      <c r="J23" s="16">
        <v>99.2</v>
      </c>
      <c r="K23" s="16">
        <v>102</v>
      </c>
      <c r="L23" s="16">
        <v>101.7</v>
      </c>
      <c r="M23" s="16">
        <v>103</v>
      </c>
      <c r="N23" s="16">
        <f t="shared" si="1"/>
        <v>405.9</v>
      </c>
      <c r="O23" s="16">
        <f t="shared" si="2"/>
        <v>805.5</v>
      </c>
      <c r="P23" s="16"/>
      <c r="Q23" s="16"/>
      <c r="R23" s="16"/>
      <c r="S23" s="16"/>
    </row>
    <row r="24" spans="1:19" s="8" customFormat="1" x14ac:dyDescent="0.2">
      <c r="A24" s="13">
        <v>15</v>
      </c>
      <c r="B24" s="4" t="s">
        <v>42</v>
      </c>
      <c r="C24" s="4" t="s">
        <v>116</v>
      </c>
      <c r="D24" s="5" t="s">
        <v>133</v>
      </c>
      <c r="E24" s="16">
        <v>99.7</v>
      </c>
      <c r="F24" s="16">
        <v>103.8</v>
      </c>
      <c r="G24" s="16">
        <v>100.8</v>
      </c>
      <c r="H24" s="16">
        <v>100.4</v>
      </c>
      <c r="I24" s="16">
        <f t="shared" si="0"/>
        <v>404.70000000000005</v>
      </c>
      <c r="J24" s="16">
        <v>97</v>
      </c>
      <c r="K24" s="16">
        <v>99.4</v>
      </c>
      <c r="L24" s="16">
        <v>102.5</v>
      </c>
      <c r="M24" s="16">
        <v>101.9</v>
      </c>
      <c r="N24" s="16">
        <f t="shared" si="1"/>
        <v>400.79999999999995</v>
      </c>
      <c r="O24" s="16">
        <f t="shared" si="2"/>
        <v>805.5</v>
      </c>
      <c r="P24" s="16"/>
      <c r="Q24" s="16"/>
      <c r="R24" s="16"/>
      <c r="S24" s="16"/>
    </row>
    <row r="25" spans="1:19" s="8" customFormat="1" x14ac:dyDescent="0.2">
      <c r="A25" s="13">
        <v>16</v>
      </c>
      <c r="B25" s="4" t="s">
        <v>8</v>
      </c>
      <c r="C25" s="4" t="s">
        <v>104</v>
      </c>
      <c r="D25" s="5" t="s">
        <v>133</v>
      </c>
      <c r="E25" s="16">
        <v>99.4</v>
      </c>
      <c r="F25" s="16">
        <v>102.1</v>
      </c>
      <c r="G25" s="16">
        <v>99.9</v>
      </c>
      <c r="H25" s="16">
        <v>100.6</v>
      </c>
      <c r="I25" s="16">
        <f t="shared" si="0"/>
        <v>402</v>
      </c>
      <c r="J25" s="16">
        <v>101</v>
      </c>
      <c r="K25" s="16">
        <v>102.1</v>
      </c>
      <c r="L25" s="16">
        <v>98.2</v>
      </c>
      <c r="M25" s="16">
        <v>98.7</v>
      </c>
      <c r="N25" s="16">
        <f t="shared" si="1"/>
        <v>400</v>
      </c>
      <c r="O25" s="16">
        <f t="shared" si="2"/>
        <v>802</v>
      </c>
      <c r="P25" s="16"/>
      <c r="Q25" s="16"/>
      <c r="R25" s="16"/>
      <c r="S25" s="16"/>
    </row>
    <row r="26" spans="1:19" s="8" customFormat="1" x14ac:dyDescent="0.2">
      <c r="A26" s="13">
        <v>17</v>
      </c>
      <c r="B26" s="4" t="s">
        <v>43</v>
      </c>
      <c r="C26" s="4" t="s">
        <v>117</v>
      </c>
      <c r="D26" s="5" t="s">
        <v>133</v>
      </c>
      <c r="E26" s="16">
        <v>98.8</v>
      </c>
      <c r="F26" s="16">
        <v>102.2</v>
      </c>
      <c r="G26" s="16">
        <v>101.6</v>
      </c>
      <c r="H26" s="16">
        <v>99.3</v>
      </c>
      <c r="I26" s="16">
        <f t="shared" si="0"/>
        <v>401.90000000000003</v>
      </c>
      <c r="J26" s="16">
        <v>98.9</v>
      </c>
      <c r="K26" s="16">
        <v>100.9</v>
      </c>
      <c r="L26" s="16">
        <v>100.4</v>
      </c>
      <c r="M26" s="16">
        <v>99.2</v>
      </c>
      <c r="N26" s="16">
        <f t="shared" si="1"/>
        <v>399.40000000000003</v>
      </c>
      <c r="O26" s="16">
        <f t="shared" si="2"/>
        <v>801.30000000000007</v>
      </c>
      <c r="P26" s="16"/>
      <c r="Q26" s="16"/>
      <c r="R26" s="16"/>
      <c r="S26" s="16"/>
    </row>
    <row r="27" spans="1:19" s="8" customFormat="1" x14ac:dyDescent="0.2">
      <c r="A27" s="13">
        <v>18</v>
      </c>
      <c r="B27" s="4" t="s">
        <v>8</v>
      </c>
      <c r="C27" s="4" t="s">
        <v>105</v>
      </c>
      <c r="D27" s="5" t="s">
        <v>133</v>
      </c>
      <c r="E27" s="16">
        <v>99.2</v>
      </c>
      <c r="F27" s="16">
        <v>100.2</v>
      </c>
      <c r="G27" s="16">
        <v>99.2</v>
      </c>
      <c r="H27" s="16">
        <v>98</v>
      </c>
      <c r="I27" s="16">
        <f t="shared" si="0"/>
        <v>396.6</v>
      </c>
      <c r="J27" s="16">
        <v>100</v>
      </c>
      <c r="K27" s="16">
        <v>99.8</v>
      </c>
      <c r="L27" s="16">
        <v>102.1</v>
      </c>
      <c r="M27" s="16">
        <v>102.7</v>
      </c>
      <c r="N27" s="16">
        <f t="shared" si="1"/>
        <v>404.59999999999997</v>
      </c>
      <c r="O27" s="16">
        <f t="shared" si="2"/>
        <v>801.2</v>
      </c>
      <c r="P27" s="16"/>
      <c r="Q27" s="16"/>
      <c r="R27" s="16"/>
      <c r="S27" s="16"/>
    </row>
    <row r="28" spans="1:19" s="8" customFormat="1" x14ac:dyDescent="0.2">
      <c r="A28" s="13">
        <v>19</v>
      </c>
      <c r="B28" s="4" t="s">
        <v>14</v>
      </c>
      <c r="C28" s="4" t="s">
        <v>106</v>
      </c>
      <c r="D28" s="5" t="s">
        <v>64</v>
      </c>
      <c r="E28" s="16">
        <v>102.9</v>
      </c>
      <c r="F28" s="16">
        <v>97.6</v>
      </c>
      <c r="G28" s="16">
        <v>97.4</v>
      </c>
      <c r="H28" s="16">
        <v>102.4</v>
      </c>
      <c r="I28" s="16">
        <f t="shared" si="0"/>
        <v>400.29999999999995</v>
      </c>
      <c r="J28" s="16">
        <v>101.2</v>
      </c>
      <c r="K28" s="16">
        <v>100.6</v>
      </c>
      <c r="L28" s="16">
        <v>98.8</v>
      </c>
      <c r="M28" s="16">
        <v>99.2</v>
      </c>
      <c r="N28" s="16">
        <f t="shared" si="1"/>
        <v>399.8</v>
      </c>
      <c r="O28" s="16">
        <f t="shared" si="2"/>
        <v>800.09999999999991</v>
      </c>
      <c r="P28" s="16"/>
      <c r="Q28" s="16"/>
      <c r="R28" s="16"/>
      <c r="S28" s="16"/>
    </row>
    <row r="29" spans="1:19" s="8" customFormat="1" x14ac:dyDescent="0.2">
      <c r="A29" s="13">
        <v>20</v>
      </c>
      <c r="B29" s="4" t="s">
        <v>24</v>
      </c>
      <c r="C29" s="4" t="s">
        <v>69</v>
      </c>
      <c r="D29" s="5" t="s">
        <v>133</v>
      </c>
      <c r="E29" s="16">
        <v>97.9</v>
      </c>
      <c r="F29" s="16">
        <v>97.6</v>
      </c>
      <c r="G29" s="16">
        <v>101.4</v>
      </c>
      <c r="H29" s="16">
        <v>101.6</v>
      </c>
      <c r="I29" s="16">
        <f t="shared" si="0"/>
        <v>398.5</v>
      </c>
      <c r="J29" s="16">
        <v>100.4</v>
      </c>
      <c r="K29" s="16">
        <v>98.3</v>
      </c>
      <c r="L29" s="16">
        <v>97.9</v>
      </c>
      <c r="M29" s="16">
        <v>101.5</v>
      </c>
      <c r="N29" s="16">
        <f t="shared" si="1"/>
        <v>398.1</v>
      </c>
      <c r="O29" s="16">
        <f t="shared" si="2"/>
        <v>796.6</v>
      </c>
      <c r="P29" s="16"/>
      <c r="Q29" s="16"/>
      <c r="R29" s="16"/>
      <c r="S29" s="16"/>
    </row>
    <row r="30" spans="1:19" s="8" customFormat="1" x14ac:dyDescent="0.2">
      <c r="A30" s="13">
        <v>21</v>
      </c>
      <c r="B30" s="4" t="s">
        <v>50</v>
      </c>
      <c r="C30" s="4" t="s">
        <v>119</v>
      </c>
      <c r="D30" s="5" t="s">
        <v>133</v>
      </c>
      <c r="E30" s="16">
        <v>98.5</v>
      </c>
      <c r="F30" s="16">
        <v>99.6</v>
      </c>
      <c r="G30" s="16">
        <v>94.7</v>
      </c>
      <c r="H30" s="16">
        <v>95.3</v>
      </c>
      <c r="I30" s="16">
        <f t="shared" si="0"/>
        <v>388.1</v>
      </c>
      <c r="J30" s="16">
        <v>98.7</v>
      </c>
      <c r="K30" s="16">
        <v>100.2</v>
      </c>
      <c r="L30" s="16">
        <v>100.3</v>
      </c>
      <c r="M30" s="16">
        <v>100.8</v>
      </c>
      <c r="N30" s="16">
        <f t="shared" si="1"/>
        <v>400</v>
      </c>
      <c r="O30" s="16">
        <f t="shared" si="2"/>
        <v>788.1</v>
      </c>
      <c r="P30" s="16"/>
      <c r="Q30" s="16"/>
      <c r="R30" s="16"/>
      <c r="S30" s="16"/>
    </row>
    <row r="31" spans="1:19" s="8" customFormat="1" x14ac:dyDescent="0.2">
      <c r="A31" s="13">
        <v>22</v>
      </c>
      <c r="B31" s="4" t="s">
        <v>26</v>
      </c>
      <c r="C31" s="4" t="s">
        <v>112</v>
      </c>
      <c r="D31" s="5" t="s">
        <v>133</v>
      </c>
      <c r="E31" s="16">
        <v>96.8</v>
      </c>
      <c r="F31" s="16">
        <v>94.5</v>
      </c>
      <c r="G31" s="16">
        <v>102.6</v>
      </c>
      <c r="H31" s="16">
        <v>96.5</v>
      </c>
      <c r="I31" s="16">
        <f t="shared" si="0"/>
        <v>390.4</v>
      </c>
      <c r="J31" s="16">
        <v>97.6</v>
      </c>
      <c r="K31" s="16">
        <v>97.5</v>
      </c>
      <c r="L31" s="16">
        <v>97.8</v>
      </c>
      <c r="M31" s="16">
        <v>100.3</v>
      </c>
      <c r="N31" s="16">
        <f t="shared" si="1"/>
        <v>393.2</v>
      </c>
      <c r="O31" s="16">
        <f t="shared" si="2"/>
        <v>783.59999999999991</v>
      </c>
      <c r="P31" s="16"/>
      <c r="Q31" s="16"/>
      <c r="R31" s="16"/>
      <c r="S31" s="16"/>
    </row>
    <row r="32" spans="1:19" s="8" customFormat="1" x14ac:dyDescent="0.2">
      <c r="A32" s="13">
        <v>23</v>
      </c>
      <c r="B32" s="4" t="s">
        <v>53</v>
      </c>
      <c r="C32" s="4" t="s">
        <v>120</v>
      </c>
      <c r="D32" s="5" t="s">
        <v>133</v>
      </c>
      <c r="E32" s="16">
        <v>94</v>
      </c>
      <c r="F32" s="16">
        <v>95.4</v>
      </c>
      <c r="G32" s="16">
        <v>95.3</v>
      </c>
      <c r="H32" s="16">
        <v>99</v>
      </c>
      <c r="I32" s="16">
        <f t="shared" si="0"/>
        <v>383.7</v>
      </c>
      <c r="J32" s="16">
        <v>98</v>
      </c>
      <c r="K32" s="16">
        <v>99.7</v>
      </c>
      <c r="L32" s="16">
        <v>97.4</v>
      </c>
      <c r="M32" s="16">
        <v>98.4</v>
      </c>
      <c r="N32" s="16">
        <f t="shared" si="1"/>
        <v>393.5</v>
      </c>
      <c r="O32" s="16">
        <f t="shared" si="2"/>
        <v>777.2</v>
      </c>
      <c r="P32" s="16"/>
      <c r="Q32" s="16"/>
      <c r="R32" s="16"/>
      <c r="S32" s="16"/>
    </row>
    <row r="33" spans="1:19" s="8" customFormat="1" x14ac:dyDescent="0.2">
      <c r="A33" s="13">
        <v>24</v>
      </c>
      <c r="B33" s="4" t="s">
        <v>22</v>
      </c>
      <c r="C33" s="4" t="s">
        <v>110</v>
      </c>
      <c r="D33" s="5" t="s">
        <v>133</v>
      </c>
      <c r="E33" s="16">
        <v>92</v>
      </c>
      <c r="F33" s="16">
        <v>97</v>
      </c>
      <c r="G33" s="16">
        <v>99.5</v>
      </c>
      <c r="H33" s="16">
        <v>99.7</v>
      </c>
      <c r="I33" s="16">
        <f t="shared" si="0"/>
        <v>388.2</v>
      </c>
      <c r="J33" s="16">
        <v>99</v>
      </c>
      <c r="K33" s="16">
        <v>96.5</v>
      </c>
      <c r="L33" s="16">
        <v>92.1</v>
      </c>
      <c r="M33" s="16">
        <v>98.7</v>
      </c>
      <c r="N33" s="16">
        <f t="shared" si="1"/>
        <v>386.3</v>
      </c>
      <c r="O33" s="16">
        <f t="shared" si="2"/>
        <v>774.5</v>
      </c>
      <c r="P33" s="16"/>
      <c r="Q33" s="16"/>
      <c r="R33" s="16"/>
      <c r="S33" s="16"/>
    </row>
    <row r="34" spans="1:19" s="8" customFormat="1" x14ac:dyDescent="0.2">
      <c r="A34" s="13">
        <v>25</v>
      </c>
      <c r="B34" s="4" t="s">
        <v>23</v>
      </c>
      <c r="C34" s="4" t="s">
        <v>111</v>
      </c>
      <c r="D34" s="5" t="s">
        <v>133</v>
      </c>
      <c r="E34" s="16">
        <v>90.7</v>
      </c>
      <c r="F34" s="16">
        <v>96.1</v>
      </c>
      <c r="G34" s="16">
        <v>94.8</v>
      </c>
      <c r="H34" s="16">
        <v>96.3</v>
      </c>
      <c r="I34" s="16">
        <f t="shared" si="0"/>
        <v>377.90000000000003</v>
      </c>
      <c r="J34" s="16">
        <v>98.6</v>
      </c>
      <c r="K34" s="16">
        <v>91.3</v>
      </c>
      <c r="L34" s="16">
        <v>96.5</v>
      </c>
      <c r="M34" s="16">
        <v>98.4</v>
      </c>
      <c r="N34" s="16">
        <f t="shared" si="1"/>
        <v>384.79999999999995</v>
      </c>
      <c r="O34" s="16">
        <f t="shared" si="2"/>
        <v>762.7</v>
      </c>
      <c r="P34" s="16"/>
      <c r="Q34" s="16"/>
      <c r="R34" s="16"/>
      <c r="S34" s="16"/>
    </row>
    <row r="35" spans="1:19" s="8" customFormat="1" x14ac:dyDescent="0.2">
      <c r="A35" s="13"/>
      <c r="B35" s="8" t="s">
        <v>168</v>
      </c>
      <c r="S35" s="16"/>
    </row>
    <row r="36" spans="1:19" s="8" customFormat="1" x14ac:dyDescent="0.2">
      <c r="A36" s="13"/>
      <c r="S36" s="16"/>
    </row>
    <row r="47" spans="1:19" s="11" customFormat="1" ht="18" x14ac:dyDescent="0.25">
      <c r="A47" s="14" t="s">
        <v>134</v>
      </c>
      <c r="B47" s="14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9" s="11" customFormat="1" ht="18" x14ac:dyDescent="0.25">
      <c r="A48" s="14" t="s">
        <v>136</v>
      </c>
      <c r="B48" s="14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9" s="11" customFormat="1" ht="18" x14ac:dyDescent="0.25">
      <c r="A49" s="14" t="s">
        <v>187</v>
      </c>
      <c r="B49" s="14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9" s="11" customFormat="1" ht="18" x14ac:dyDescent="0.25">
      <c r="A50" s="9"/>
      <c r="B50" s="9"/>
      <c r="C50" s="1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9" s="11" customFormat="1" ht="18" x14ac:dyDescent="0.25">
      <c r="A51" s="9" t="s">
        <v>139</v>
      </c>
      <c r="B51" s="9"/>
      <c r="C51" s="10"/>
      <c r="D51" s="11" t="s">
        <v>175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21">
        <v>246.1</v>
      </c>
    </row>
    <row r="52" spans="1:19" s="11" customFormat="1" ht="18" x14ac:dyDescent="0.25">
      <c r="A52" s="9" t="s">
        <v>137</v>
      </c>
      <c r="B52" s="9"/>
      <c r="C52" s="10"/>
      <c r="D52" s="11" t="s">
        <v>189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1">
        <v>245.7</v>
      </c>
    </row>
    <row r="53" spans="1:19" s="11" customFormat="1" ht="18" x14ac:dyDescent="0.25">
      <c r="A53" s="9" t="s">
        <v>138</v>
      </c>
      <c r="D53" s="11" t="s">
        <v>176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1">
        <v>224.6</v>
      </c>
    </row>
    <row r="54" spans="1:19" s="11" customFormat="1" ht="18" x14ac:dyDescent="0.25"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9" s="20" customFormat="1" ht="15.75" x14ac:dyDescent="0.25">
      <c r="A55" s="19" t="s">
        <v>143</v>
      </c>
      <c r="B55" s="2" t="s">
        <v>0</v>
      </c>
      <c r="C55" s="2" t="s">
        <v>1</v>
      </c>
      <c r="D55" s="3" t="s">
        <v>63</v>
      </c>
      <c r="E55" s="19">
        <v>1</v>
      </c>
      <c r="F55" s="19">
        <v>2</v>
      </c>
      <c r="G55" s="19">
        <v>3</v>
      </c>
      <c r="H55" s="19">
        <v>4</v>
      </c>
      <c r="I55" s="19" t="s">
        <v>140</v>
      </c>
      <c r="J55" s="19">
        <v>1</v>
      </c>
      <c r="K55" s="19">
        <v>2</v>
      </c>
      <c r="L55" s="19">
        <v>3</v>
      </c>
      <c r="M55" s="19">
        <v>4</v>
      </c>
      <c r="N55" s="19" t="s">
        <v>141</v>
      </c>
      <c r="O55" s="19" t="s">
        <v>142</v>
      </c>
      <c r="P55" s="19" t="s">
        <v>163</v>
      </c>
    </row>
    <row r="56" spans="1:19" s="8" customFormat="1" x14ac:dyDescent="0.2">
      <c r="A56" s="13">
        <v>1</v>
      </c>
      <c r="B56" s="4" t="s">
        <v>8</v>
      </c>
      <c r="C56" s="4" t="s">
        <v>118</v>
      </c>
      <c r="D56" s="5" t="s">
        <v>133</v>
      </c>
      <c r="E56" s="16">
        <v>103</v>
      </c>
      <c r="F56" s="16">
        <v>103.9</v>
      </c>
      <c r="G56" s="16">
        <v>103.3</v>
      </c>
      <c r="H56" s="16">
        <v>106.1</v>
      </c>
      <c r="I56" s="16">
        <f t="shared" ref="I56:I74" si="3">SUM(E56:H56)</f>
        <v>416.29999999999995</v>
      </c>
      <c r="J56" s="16">
        <v>102.8</v>
      </c>
      <c r="K56" s="16">
        <v>104.7</v>
      </c>
      <c r="L56" s="16">
        <v>104.8</v>
      </c>
      <c r="M56" s="16">
        <v>102.4</v>
      </c>
      <c r="N56" s="16">
        <f t="shared" ref="N56:N74" si="4">SUM(J56:M56)</f>
        <v>414.70000000000005</v>
      </c>
      <c r="O56" s="16">
        <f t="shared" ref="O56:O74" si="5">N56+I56</f>
        <v>831</v>
      </c>
      <c r="P56" s="16">
        <v>246.1</v>
      </c>
      <c r="Q56" s="16"/>
      <c r="R56" s="16"/>
      <c r="S56" s="16"/>
    </row>
    <row r="57" spans="1:19" s="8" customFormat="1" x14ac:dyDescent="0.2">
      <c r="A57" s="13">
        <v>2</v>
      </c>
      <c r="B57" s="4" t="s">
        <v>19</v>
      </c>
      <c r="C57" s="4" t="s">
        <v>109</v>
      </c>
      <c r="D57" s="5" t="s">
        <v>133</v>
      </c>
      <c r="E57" s="16">
        <v>104</v>
      </c>
      <c r="F57" s="16">
        <v>101.3</v>
      </c>
      <c r="G57" s="16">
        <v>102</v>
      </c>
      <c r="H57" s="16">
        <v>100.4</v>
      </c>
      <c r="I57" s="16">
        <f t="shared" si="3"/>
        <v>407.70000000000005</v>
      </c>
      <c r="J57" s="16">
        <v>103.3</v>
      </c>
      <c r="K57" s="16">
        <v>101.7</v>
      </c>
      <c r="L57" s="16">
        <v>102.7</v>
      </c>
      <c r="M57" s="16">
        <v>103.9</v>
      </c>
      <c r="N57" s="16">
        <f t="shared" si="4"/>
        <v>411.6</v>
      </c>
      <c r="O57" s="16">
        <f t="shared" si="5"/>
        <v>819.30000000000007</v>
      </c>
      <c r="P57" s="16">
        <v>245.7</v>
      </c>
      <c r="Q57" s="16"/>
      <c r="R57" s="16"/>
      <c r="S57" s="16"/>
    </row>
    <row r="58" spans="1:19" s="8" customFormat="1" x14ac:dyDescent="0.2">
      <c r="A58" s="13">
        <v>3</v>
      </c>
      <c r="B58" s="4" t="s">
        <v>65</v>
      </c>
      <c r="C58" s="4" t="s">
        <v>59</v>
      </c>
      <c r="D58" s="5" t="s">
        <v>133</v>
      </c>
      <c r="E58" s="16">
        <v>103.6</v>
      </c>
      <c r="F58" s="16">
        <v>105.2</v>
      </c>
      <c r="G58" s="16">
        <v>101.8</v>
      </c>
      <c r="H58" s="16">
        <v>103.8</v>
      </c>
      <c r="I58" s="16">
        <f t="shared" si="3"/>
        <v>414.40000000000003</v>
      </c>
      <c r="J58" s="16">
        <v>102</v>
      </c>
      <c r="K58" s="16">
        <v>104.1</v>
      </c>
      <c r="L58" s="16">
        <v>101.1</v>
      </c>
      <c r="M58" s="16">
        <v>102.8</v>
      </c>
      <c r="N58" s="16">
        <f t="shared" si="4"/>
        <v>410</v>
      </c>
      <c r="O58" s="16">
        <f t="shared" si="5"/>
        <v>824.40000000000009</v>
      </c>
      <c r="P58" s="16">
        <v>224.6</v>
      </c>
      <c r="Q58" s="16"/>
      <c r="R58" s="16"/>
      <c r="S58" s="16"/>
    </row>
    <row r="59" spans="1:19" s="8" customFormat="1" x14ac:dyDescent="0.2">
      <c r="A59" s="13">
        <v>4</v>
      </c>
      <c r="B59" s="4" t="s">
        <v>158</v>
      </c>
      <c r="C59" s="4" t="s">
        <v>167</v>
      </c>
      <c r="D59" s="5" t="s">
        <v>133</v>
      </c>
      <c r="E59" s="16">
        <v>103</v>
      </c>
      <c r="F59" s="16">
        <v>104.4</v>
      </c>
      <c r="G59" s="16">
        <v>103.2</v>
      </c>
      <c r="H59" s="16">
        <v>103.2</v>
      </c>
      <c r="I59" s="16">
        <f t="shared" si="3"/>
        <v>413.8</v>
      </c>
      <c r="J59" s="16">
        <v>101.7</v>
      </c>
      <c r="K59" s="16">
        <v>103.2</v>
      </c>
      <c r="L59" s="16">
        <v>103.8</v>
      </c>
      <c r="M59" s="16">
        <v>102.3</v>
      </c>
      <c r="N59" s="16">
        <f t="shared" si="4"/>
        <v>411</v>
      </c>
      <c r="O59" s="16">
        <f t="shared" si="5"/>
        <v>824.8</v>
      </c>
      <c r="P59" s="16">
        <v>202.5</v>
      </c>
      <c r="Q59" s="16"/>
      <c r="R59" s="16"/>
      <c r="S59" s="16"/>
    </row>
    <row r="60" spans="1:19" s="8" customFormat="1" x14ac:dyDescent="0.2">
      <c r="A60" s="13">
        <v>5</v>
      </c>
      <c r="B60" s="4" t="s">
        <v>58</v>
      </c>
      <c r="C60" s="4" t="s">
        <v>121</v>
      </c>
      <c r="D60" s="5" t="s">
        <v>133</v>
      </c>
      <c r="E60" s="16">
        <v>104.6</v>
      </c>
      <c r="F60" s="16">
        <v>103.6</v>
      </c>
      <c r="G60" s="16">
        <v>102.9</v>
      </c>
      <c r="H60" s="16">
        <v>103.9</v>
      </c>
      <c r="I60" s="16">
        <f t="shared" si="3"/>
        <v>415</v>
      </c>
      <c r="J60" s="16">
        <v>101.1</v>
      </c>
      <c r="K60" s="16">
        <v>100.8</v>
      </c>
      <c r="L60" s="16">
        <v>99.8</v>
      </c>
      <c r="M60" s="16">
        <v>101.3</v>
      </c>
      <c r="N60" s="16">
        <f t="shared" si="4"/>
        <v>403</v>
      </c>
      <c r="O60" s="16">
        <f t="shared" si="5"/>
        <v>818</v>
      </c>
      <c r="P60" s="16">
        <v>181.4</v>
      </c>
      <c r="Q60" s="16"/>
      <c r="R60" s="16"/>
      <c r="S60" s="16"/>
    </row>
    <row r="61" spans="1:19" s="8" customFormat="1" x14ac:dyDescent="0.2">
      <c r="A61" s="13">
        <v>6</v>
      </c>
      <c r="B61" s="4" t="s">
        <v>27</v>
      </c>
      <c r="C61" s="4" t="s">
        <v>113</v>
      </c>
      <c r="D61" s="5" t="s">
        <v>133</v>
      </c>
      <c r="E61" s="16">
        <v>101.9</v>
      </c>
      <c r="F61" s="16">
        <v>101.3</v>
      </c>
      <c r="G61" s="16">
        <v>99.3</v>
      </c>
      <c r="H61" s="16">
        <v>100.2</v>
      </c>
      <c r="I61" s="16">
        <f t="shared" si="3"/>
        <v>402.7</v>
      </c>
      <c r="J61" s="16">
        <v>100.9</v>
      </c>
      <c r="K61" s="16">
        <v>101.5</v>
      </c>
      <c r="L61" s="16">
        <v>99.4</v>
      </c>
      <c r="M61" s="16">
        <v>103</v>
      </c>
      <c r="N61" s="16">
        <f t="shared" si="4"/>
        <v>404.8</v>
      </c>
      <c r="O61" s="16">
        <f t="shared" si="5"/>
        <v>807.5</v>
      </c>
      <c r="P61" s="16">
        <v>160.80000000000001</v>
      </c>
      <c r="Q61" s="16"/>
      <c r="R61" s="16"/>
      <c r="S61" s="16"/>
    </row>
    <row r="62" spans="1:19" s="8" customFormat="1" x14ac:dyDescent="0.2">
      <c r="A62" s="13">
        <v>7</v>
      </c>
      <c r="B62" s="4" t="s">
        <v>33</v>
      </c>
      <c r="C62" s="4" t="s">
        <v>114</v>
      </c>
      <c r="D62" s="5" t="s">
        <v>133</v>
      </c>
      <c r="E62" s="16">
        <v>101.5</v>
      </c>
      <c r="F62" s="16">
        <v>103.5</v>
      </c>
      <c r="G62" s="16">
        <v>100.6</v>
      </c>
      <c r="H62" s="16">
        <v>102.2</v>
      </c>
      <c r="I62" s="16">
        <f t="shared" si="3"/>
        <v>407.8</v>
      </c>
      <c r="J62" s="16">
        <v>102.6</v>
      </c>
      <c r="K62" s="16">
        <v>103.9</v>
      </c>
      <c r="L62" s="16">
        <v>104.4</v>
      </c>
      <c r="M62" s="16">
        <v>103.4</v>
      </c>
      <c r="N62" s="16">
        <f t="shared" si="4"/>
        <v>414.29999999999995</v>
      </c>
      <c r="O62" s="16">
        <f t="shared" si="5"/>
        <v>822.09999999999991</v>
      </c>
      <c r="P62" s="16">
        <v>137.69999999999999</v>
      </c>
      <c r="Q62" s="16"/>
      <c r="R62" s="16"/>
      <c r="S62" s="16"/>
    </row>
    <row r="63" spans="1:19" s="8" customFormat="1" x14ac:dyDescent="0.2">
      <c r="A63" s="13">
        <v>8</v>
      </c>
      <c r="B63" s="4" t="s">
        <v>8</v>
      </c>
      <c r="C63" s="4" t="s">
        <v>107</v>
      </c>
      <c r="D63" s="5" t="s">
        <v>133</v>
      </c>
      <c r="E63" s="16">
        <v>99.9</v>
      </c>
      <c r="F63" s="16">
        <v>99.5</v>
      </c>
      <c r="G63" s="16">
        <v>103.4</v>
      </c>
      <c r="H63" s="16">
        <v>100.3</v>
      </c>
      <c r="I63" s="16">
        <f t="shared" si="3"/>
        <v>403.1</v>
      </c>
      <c r="J63" s="16">
        <v>101.7</v>
      </c>
      <c r="K63" s="16">
        <v>102.6</v>
      </c>
      <c r="L63" s="16">
        <v>100.8</v>
      </c>
      <c r="M63" s="16">
        <v>102.8</v>
      </c>
      <c r="N63" s="16">
        <f t="shared" si="4"/>
        <v>407.90000000000003</v>
      </c>
      <c r="O63" s="16">
        <f t="shared" si="5"/>
        <v>811</v>
      </c>
      <c r="P63" s="16">
        <v>111.8</v>
      </c>
      <c r="Q63" s="16"/>
      <c r="R63" s="16"/>
      <c r="S63" s="16"/>
    </row>
    <row r="64" spans="1:19" s="8" customFormat="1" x14ac:dyDescent="0.2">
      <c r="A64" s="13">
        <v>9</v>
      </c>
      <c r="B64" s="4" t="s">
        <v>18</v>
      </c>
      <c r="C64" s="4" t="s">
        <v>108</v>
      </c>
      <c r="D64" s="5" t="s">
        <v>133</v>
      </c>
      <c r="E64" s="16">
        <v>98.5</v>
      </c>
      <c r="F64" s="16">
        <v>100.2</v>
      </c>
      <c r="G64" s="16">
        <v>101.5</v>
      </c>
      <c r="H64" s="16">
        <v>100.3</v>
      </c>
      <c r="I64" s="16">
        <f t="shared" si="3"/>
        <v>400.5</v>
      </c>
      <c r="J64" s="16">
        <v>101.5</v>
      </c>
      <c r="K64" s="16">
        <v>103.4</v>
      </c>
      <c r="L64" s="16">
        <v>100.7</v>
      </c>
      <c r="M64" s="16">
        <v>100.6</v>
      </c>
      <c r="N64" s="16">
        <f t="shared" si="4"/>
        <v>406.20000000000005</v>
      </c>
      <c r="O64" s="16">
        <f t="shared" si="5"/>
        <v>806.7</v>
      </c>
      <c r="P64" s="16"/>
      <c r="Q64" s="16"/>
      <c r="R64" s="16"/>
      <c r="S64" s="16"/>
    </row>
    <row r="65" spans="1:19" s="8" customFormat="1" x14ac:dyDescent="0.2">
      <c r="A65" s="13">
        <v>10</v>
      </c>
      <c r="B65" s="4" t="s">
        <v>42</v>
      </c>
      <c r="C65" s="4" t="s">
        <v>116</v>
      </c>
      <c r="D65" s="5" t="s">
        <v>133</v>
      </c>
      <c r="E65" s="16">
        <v>99.7</v>
      </c>
      <c r="F65" s="16">
        <v>103.8</v>
      </c>
      <c r="G65" s="16">
        <v>100.8</v>
      </c>
      <c r="H65" s="16">
        <v>100.4</v>
      </c>
      <c r="I65" s="16">
        <f t="shared" si="3"/>
        <v>404.70000000000005</v>
      </c>
      <c r="J65" s="16">
        <v>97</v>
      </c>
      <c r="K65" s="16">
        <v>99.4</v>
      </c>
      <c r="L65" s="16">
        <v>102.5</v>
      </c>
      <c r="M65" s="16">
        <v>101.9</v>
      </c>
      <c r="N65" s="16">
        <f t="shared" si="4"/>
        <v>400.79999999999995</v>
      </c>
      <c r="O65" s="16">
        <f t="shared" si="5"/>
        <v>805.5</v>
      </c>
      <c r="P65" s="16"/>
      <c r="Q65" s="16"/>
      <c r="R65" s="16"/>
      <c r="S65" s="16"/>
    </row>
    <row r="66" spans="1:19" s="8" customFormat="1" x14ac:dyDescent="0.2">
      <c r="A66" s="13">
        <v>11</v>
      </c>
      <c r="B66" s="4" t="s">
        <v>8</v>
      </c>
      <c r="C66" s="4" t="s">
        <v>104</v>
      </c>
      <c r="D66" s="5" t="s">
        <v>133</v>
      </c>
      <c r="E66" s="16">
        <v>99.4</v>
      </c>
      <c r="F66" s="16">
        <v>102.1</v>
      </c>
      <c r="G66" s="16">
        <v>99.9</v>
      </c>
      <c r="H66" s="16">
        <v>100.6</v>
      </c>
      <c r="I66" s="16">
        <f t="shared" si="3"/>
        <v>402</v>
      </c>
      <c r="J66" s="16">
        <v>101</v>
      </c>
      <c r="K66" s="16">
        <v>102.1</v>
      </c>
      <c r="L66" s="16">
        <v>98.2</v>
      </c>
      <c r="M66" s="16">
        <v>98.7</v>
      </c>
      <c r="N66" s="16">
        <f t="shared" si="4"/>
        <v>400</v>
      </c>
      <c r="O66" s="16">
        <f t="shared" si="5"/>
        <v>802</v>
      </c>
      <c r="P66" s="16"/>
      <c r="Q66" s="16"/>
      <c r="R66" s="16"/>
      <c r="S66" s="16"/>
    </row>
    <row r="67" spans="1:19" s="8" customFormat="1" x14ac:dyDescent="0.2">
      <c r="A67" s="13">
        <v>12</v>
      </c>
      <c r="B67" s="4" t="s">
        <v>43</v>
      </c>
      <c r="C67" s="4" t="s">
        <v>117</v>
      </c>
      <c r="D67" s="5" t="s">
        <v>133</v>
      </c>
      <c r="E67" s="16">
        <v>98.8</v>
      </c>
      <c r="F67" s="16">
        <v>102.2</v>
      </c>
      <c r="G67" s="16">
        <v>101.6</v>
      </c>
      <c r="H67" s="16">
        <v>99.3</v>
      </c>
      <c r="I67" s="16">
        <f t="shared" si="3"/>
        <v>401.90000000000003</v>
      </c>
      <c r="J67" s="16">
        <v>98.9</v>
      </c>
      <c r="K67" s="16">
        <v>100.9</v>
      </c>
      <c r="L67" s="16">
        <v>100.4</v>
      </c>
      <c r="M67" s="16">
        <v>99.2</v>
      </c>
      <c r="N67" s="16">
        <f t="shared" si="4"/>
        <v>399.40000000000003</v>
      </c>
      <c r="O67" s="16">
        <f t="shared" si="5"/>
        <v>801.30000000000007</v>
      </c>
      <c r="P67" s="16"/>
      <c r="Q67" s="16"/>
      <c r="R67" s="16"/>
      <c r="S67" s="16"/>
    </row>
    <row r="68" spans="1:19" s="8" customFormat="1" x14ac:dyDescent="0.2">
      <c r="A68" s="13">
        <v>13</v>
      </c>
      <c r="B68" s="4" t="s">
        <v>8</v>
      </c>
      <c r="C68" s="4" t="s">
        <v>105</v>
      </c>
      <c r="D68" s="5" t="s">
        <v>133</v>
      </c>
      <c r="E68" s="16">
        <v>99.2</v>
      </c>
      <c r="F68" s="16">
        <v>100.2</v>
      </c>
      <c r="G68" s="16">
        <v>99.2</v>
      </c>
      <c r="H68" s="16">
        <v>98</v>
      </c>
      <c r="I68" s="16">
        <f t="shared" si="3"/>
        <v>396.6</v>
      </c>
      <c r="J68" s="16">
        <v>100</v>
      </c>
      <c r="K68" s="16">
        <v>99.8</v>
      </c>
      <c r="L68" s="16">
        <v>102.1</v>
      </c>
      <c r="M68" s="16">
        <v>102.7</v>
      </c>
      <c r="N68" s="16">
        <f t="shared" si="4"/>
        <v>404.59999999999997</v>
      </c>
      <c r="O68" s="16">
        <f t="shared" si="5"/>
        <v>801.2</v>
      </c>
      <c r="P68" s="16"/>
      <c r="Q68" s="16"/>
      <c r="R68" s="16"/>
      <c r="S68" s="16"/>
    </row>
    <row r="69" spans="1:19" s="8" customFormat="1" x14ac:dyDescent="0.2">
      <c r="A69" s="13">
        <v>14</v>
      </c>
      <c r="B69" s="4" t="s">
        <v>24</v>
      </c>
      <c r="C69" s="4" t="s">
        <v>69</v>
      </c>
      <c r="D69" s="5" t="s">
        <v>133</v>
      </c>
      <c r="E69" s="16">
        <v>97.9</v>
      </c>
      <c r="F69" s="16">
        <v>97.6</v>
      </c>
      <c r="G69" s="16">
        <v>101.4</v>
      </c>
      <c r="H69" s="16">
        <v>101.6</v>
      </c>
      <c r="I69" s="16">
        <f t="shared" si="3"/>
        <v>398.5</v>
      </c>
      <c r="J69" s="16">
        <v>100.4</v>
      </c>
      <c r="K69" s="16">
        <v>98.3</v>
      </c>
      <c r="L69" s="16">
        <v>97.9</v>
      </c>
      <c r="M69" s="16">
        <v>101.5</v>
      </c>
      <c r="N69" s="16">
        <f t="shared" si="4"/>
        <v>398.1</v>
      </c>
      <c r="O69" s="16">
        <f t="shared" si="5"/>
        <v>796.6</v>
      </c>
      <c r="P69" s="16"/>
      <c r="Q69" s="16"/>
      <c r="R69" s="16"/>
      <c r="S69" s="16"/>
    </row>
    <row r="70" spans="1:19" s="8" customFormat="1" x14ac:dyDescent="0.2">
      <c r="A70" s="13">
        <v>15</v>
      </c>
      <c r="B70" s="4" t="s">
        <v>50</v>
      </c>
      <c r="C70" s="4" t="s">
        <v>119</v>
      </c>
      <c r="D70" s="5" t="s">
        <v>133</v>
      </c>
      <c r="E70" s="16">
        <v>98.5</v>
      </c>
      <c r="F70" s="16">
        <v>99.6</v>
      </c>
      <c r="G70" s="16">
        <v>94.7</v>
      </c>
      <c r="H70" s="16">
        <v>95.3</v>
      </c>
      <c r="I70" s="16">
        <f t="shared" si="3"/>
        <v>388.1</v>
      </c>
      <c r="J70" s="16">
        <v>98.7</v>
      </c>
      <c r="K70" s="16">
        <v>100.2</v>
      </c>
      <c r="L70" s="16">
        <v>100.3</v>
      </c>
      <c r="M70" s="16">
        <v>100.8</v>
      </c>
      <c r="N70" s="16">
        <f t="shared" si="4"/>
        <v>400</v>
      </c>
      <c r="O70" s="16">
        <f t="shared" si="5"/>
        <v>788.1</v>
      </c>
      <c r="P70" s="16"/>
      <c r="Q70" s="16"/>
      <c r="R70" s="16"/>
      <c r="S70" s="16"/>
    </row>
    <row r="71" spans="1:19" s="8" customFormat="1" x14ac:dyDescent="0.2">
      <c r="A71" s="13">
        <v>16</v>
      </c>
      <c r="B71" s="4" t="s">
        <v>26</v>
      </c>
      <c r="C71" s="4" t="s">
        <v>112</v>
      </c>
      <c r="D71" s="5" t="s">
        <v>133</v>
      </c>
      <c r="E71" s="16">
        <v>96.8</v>
      </c>
      <c r="F71" s="16">
        <v>94.5</v>
      </c>
      <c r="G71" s="16">
        <v>102.6</v>
      </c>
      <c r="H71" s="16">
        <v>96.5</v>
      </c>
      <c r="I71" s="16">
        <f t="shared" si="3"/>
        <v>390.4</v>
      </c>
      <c r="J71" s="16">
        <v>97.6</v>
      </c>
      <c r="K71" s="16">
        <v>97.5</v>
      </c>
      <c r="L71" s="16">
        <v>97.8</v>
      </c>
      <c r="M71" s="16">
        <v>100.3</v>
      </c>
      <c r="N71" s="16">
        <f t="shared" si="4"/>
        <v>393.2</v>
      </c>
      <c r="O71" s="16">
        <f t="shared" si="5"/>
        <v>783.59999999999991</v>
      </c>
      <c r="P71" s="16"/>
      <c r="Q71" s="16"/>
      <c r="R71" s="16"/>
      <c r="S71" s="16"/>
    </row>
    <row r="72" spans="1:19" s="8" customFormat="1" x14ac:dyDescent="0.2">
      <c r="A72" s="13">
        <v>17</v>
      </c>
      <c r="B72" s="4" t="s">
        <v>53</v>
      </c>
      <c r="C72" s="4" t="s">
        <v>120</v>
      </c>
      <c r="D72" s="5" t="s">
        <v>133</v>
      </c>
      <c r="E72" s="16">
        <v>94</v>
      </c>
      <c r="F72" s="16">
        <v>95.4</v>
      </c>
      <c r="G72" s="16">
        <v>95.3</v>
      </c>
      <c r="H72" s="16">
        <v>99</v>
      </c>
      <c r="I72" s="16">
        <f t="shared" si="3"/>
        <v>383.7</v>
      </c>
      <c r="J72" s="16">
        <v>98</v>
      </c>
      <c r="K72" s="16">
        <v>99.7</v>
      </c>
      <c r="L72" s="16">
        <v>97.4</v>
      </c>
      <c r="M72" s="16">
        <v>98.4</v>
      </c>
      <c r="N72" s="16">
        <f t="shared" si="4"/>
        <v>393.5</v>
      </c>
      <c r="O72" s="16">
        <f t="shared" si="5"/>
        <v>777.2</v>
      </c>
      <c r="P72" s="16"/>
      <c r="Q72" s="16"/>
      <c r="R72" s="16"/>
      <c r="S72" s="16"/>
    </row>
    <row r="73" spans="1:19" s="8" customFormat="1" x14ac:dyDescent="0.2">
      <c r="A73" s="13">
        <v>18</v>
      </c>
      <c r="B73" s="4" t="s">
        <v>22</v>
      </c>
      <c r="C73" s="4" t="s">
        <v>110</v>
      </c>
      <c r="D73" s="5" t="s">
        <v>133</v>
      </c>
      <c r="E73" s="16">
        <v>92</v>
      </c>
      <c r="F73" s="16">
        <v>97</v>
      </c>
      <c r="G73" s="16">
        <v>99.5</v>
      </c>
      <c r="H73" s="16">
        <v>99.7</v>
      </c>
      <c r="I73" s="16">
        <f t="shared" si="3"/>
        <v>388.2</v>
      </c>
      <c r="J73" s="16">
        <v>99</v>
      </c>
      <c r="K73" s="16">
        <v>96.5</v>
      </c>
      <c r="L73" s="16">
        <v>92.1</v>
      </c>
      <c r="M73" s="16">
        <v>98.7</v>
      </c>
      <c r="N73" s="16">
        <f t="shared" si="4"/>
        <v>386.3</v>
      </c>
      <c r="O73" s="16">
        <f t="shared" si="5"/>
        <v>774.5</v>
      </c>
      <c r="P73" s="16"/>
      <c r="Q73" s="16"/>
      <c r="R73" s="16"/>
      <c r="S73" s="16"/>
    </row>
    <row r="74" spans="1:19" s="8" customFormat="1" x14ac:dyDescent="0.2">
      <c r="A74" s="13">
        <v>19</v>
      </c>
      <c r="B74" s="4" t="s">
        <v>23</v>
      </c>
      <c r="C74" s="4" t="s">
        <v>111</v>
      </c>
      <c r="D74" s="5" t="s">
        <v>133</v>
      </c>
      <c r="E74" s="16">
        <v>90.7</v>
      </c>
      <c r="F74" s="16">
        <v>96.1</v>
      </c>
      <c r="G74" s="16">
        <v>94.8</v>
      </c>
      <c r="H74" s="16">
        <v>96.3</v>
      </c>
      <c r="I74" s="16">
        <f t="shared" si="3"/>
        <v>377.90000000000003</v>
      </c>
      <c r="J74" s="16">
        <v>98.6</v>
      </c>
      <c r="K74" s="16">
        <v>91.3</v>
      </c>
      <c r="L74" s="16">
        <v>96.5</v>
      </c>
      <c r="M74" s="16">
        <v>98.4</v>
      </c>
      <c r="N74" s="16">
        <f t="shared" si="4"/>
        <v>384.79999999999995</v>
      </c>
      <c r="O74" s="16">
        <f t="shared" si="5"/>
        <v>762.7</v>
      </c>
      <c r="P74" s="16"/>
      <c r="Q74" s="16"/>
      <c r="R74" s="16"/>
      <c r="S74" s="16"/>
    </row>
    <row r="75" spans="1:19" s="8" customFormat="1" x14ac:dyDescent="0.2">
      <c r="A75" s="13"/>
      <c r="B75" s="8" t="s">
        <v>168</v>
      </c>
      <c r="S75" s="16"/>
    </row>
  </sheetData>
  <sortState ref="B10:P17">
    <sortCondition descending="1" ref="P17"/>
  </sortState>
  <printOptions horizontalCentered="1"/>
  <pageMargins left="0.2" right="0.2" top="0.7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opLeftCell="A22" zoomScaleNormal="100" workbookViewId="0">
      <selection activeCell="C33" sqref="C33"/>
    </sheetView>
  </sheetViews>
  <sheetFormatPr defaultRowHeight="15" x14ac:dyDescent="0.2"/>
  <cols>
    <col min="1" max="1" width="8.28515625" style="8" customWidth="1"/>
    <col min="2" max="2" width="13" style="8" bestFit="1" customWidth="1"/>
    <col min="3" max="3" width="19.5703125" style="8" bestFit="1" customWidth="1"/>
    <col min="4" max="4" width="5" style="8" bestFit="1" customWidth="1"/>
    <col min="5" max="10" width="7" style="13" hidden="1" customWidth="1"/>
    <col min="11" max="11" width="8.5703125" style="13" customWidth="1"/>
    <col min="12" max="17" width="7" style="13" hidden="1" customWidth="1"/>
    <col min="18" max="18" width="8.42578125" style="13" customWidth="1"/>
    <col min="19" max="20" width="9.7109375" style="13" customWidth="1"/>
    <col min="21" max="21" width="9.7109375" style="8" customWidth="1"/>
    <col min="22" max="16384" width="9.140625" style="8"/>
  </cols>
  <sheetData>
    <row r="1" spans="1:24" s="11" customFormat="1" ht="18" x14ac:dyDescent="0.25">
      <c r="A1" s="14" t="s">
        <v>134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4" s="11" customFormat="1" ht="18" x14ac:dyDescent="0.25">
      <c r="A2" s="14" t="s">
        <v>136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4" s="11" customFormat="1" ht="18" x14ac:dyDescent="0.25">
      <c r="A3" s="14" t="s">
        <v>144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4" s="11" customFormat="1" ht="18" x14ac:dyDescent="0.25">
      <c r="A4" s="9"/>
      <c r="B4" s="9"/>
      <c r="C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4" s="11" customFormat="1" ht="18" x14ac:dyDescent="0.25">
      <c r="A5" s="9" t="s">
        <v>135</v>
      </c>
      <c r="B5" s="9"/>
      <c r="C5" s="10"/>
      <c r="D5" s="11" t="s">
        <v>171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21">
        <v>249.2</v>
      </c>
    </row>
    <row r="6" spans="1:24" s="11" customFormat="1" ht="18" x14ac:dyDescent="0.25">
      <c r="A6" s="9" t="s">
        <v>137</v>
      </c>
      <c r="B6" s="9"/>
      <c r="C6" s="10"/>
      <c r="D6" s="11" t="s">
        <v>172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21">
        <v>248.6</v>
      </c>
    </row>
    <row r="7" spans="1:24" s="11" customFormat="1" ht="18" x14ac:dyDescent="0.25">
      <c r="A7" s="9" t="s">
        <v>138</v>
      </c>
      <c r="B7" s="9"/>
      <c r="C7" s="10"/>
      <c r="D7" s="11" t="s">
        <v>194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1">
        <v>226.5</v>
      </c>
    </row>
    <row r="8" spans="1:24" s="11" customFormat="1" ht="18" x14ac:dyDescent="0.25">
      <c r="A8" s="9"/>
      <c r="B8" s="9"/>
      <c r="C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4" s="20" customFormat="1" ht="15.75" x14ac:dyDescent="0.25">
      <c r="A9" s="19" t="s">
        <v>143</v>
      </c>
      <c r="B9" s="2" t="s">
        <v>0</v>
      </c>
      <c r="C9" s="2" t="s">
        <v>1</v>
      </c>
      <c r="D9" s="3" t="s">
        <v>63</v>
      </c>
      <c r="E9" s="19">
        <v>1</v>
      </c>
      <c r="F9" s="19">
        <v>2</v>
      </c>
      <c r="G9" s="19">
        <v>3</v>
      </c>
      <c r="H9" s="19">
        <v>4</v>
      </c>
      <c r="I9" s="19">
        <v>5</v>
      </c>
      <c r="J9" s="19">
        <v>6</v>
      </c>
      <c r="K9" s="19" t="s">
        <v>140</v>
      </c>
      <c r="L9" s="19">
        <v>1</v>
      </c>
      <c r="M9" s="19">
        <v>2</v>
      </c>
      <c r="N9" s="19">
        <v>3</v>
      </c>
      <c r="O9" s="19">
        <v>4</v>
      </c>
      <c r="P9" s="19">
        <v>5</v>
      </c>
      <c r="Q9" s="19">
        <v>6</v>
      </c>
      <c r="R9" s="19" t="s">
        <v>141</v>
      </c>
      <c r="S9" s="19" t="s">
        <v>142</v>
      </c>
      <c r="T9" s="19" t="s">
        <v>163</v>
      </c>
    </row>
    <row r="10" spans="1:24" x14ac:dyDescent="0.2">
      <c r="A10" s="13">
        <v>1</v>
      </c>
      <c r="B10" s="4" t="s">
        <v>10</v>
      </c>
      <c r="C10" s="4" t="s">
        <v>66</v>
      </c>
      <c r="D10" s="5"/>
      <c r="E10" s="16">
        <v>103.8</v>
      </c>
      <c r="F10" s="16">
        <v>104.4</v>
      </c>
      <c r="G10" s="16">
        <v>104</v>
      </c>
      <c r="H10" s="16">
        <v>105.7</v>
      </c>
      <c r="I10" s="16">
        <v>103.8</v>
      </c>
      <c r="J10" s="16">
        <v>103.4</v>
      </c>
      <c r="K10" s="16">
        <f t="shared" ref="K10:K34" si="0">SUM(E10:J10)</f>
        <v>625.09999999999991</v>
      </c>
      <c r="L10" s="16">
        <v>104.1</v>
      </c>
      <c r="M10" s="16">
        <v>104.2</v>
      </c>
      <c r="N10" s="16">
        <v>104.7</v>
      </c>
      <c r="O10" s="16">
        <v>104.3</v>
      </c>
      <c r="P10" s="16">
        <v>104.9</v>
      </c>
      <c r="Q10" s="16">
        <v>103.3</v>
      </c>
      <c r="R10" s="16">
        <f t="shared" ref="R10:R34" si="1">SUM(L10:Q10)</f>
        <v>625.5</v>
      </c>
      <c r="S10" s="16">
        <f t="shared" ref="S10:S34" si="2">R10+K10</f>
        <v>1250.5999999999999</v>
      </c>
      <c r="T10" s="16">
        <v>249.2</v>
      </c>
      <c r="U10" s="17"/>
      <c r="V10" s="17"/>
      <c r="W10" s="17"/>
      <c r="X10" s="17"/>
    </row>
    <row r="11" spans="1:24" x14ac:dyDescent="0.2">
      <c r="A11" s="13">
        <v>2</v>
      </c>
      <c r="B11" s="4" t="s">
        <v>41</v>
      </c>
      <c r="C11" s="4" t="s">
        <v>73</v>
      </c>
      <c r="D11" s="5"/>
      <c r="E11" s="16">
        <v>103.1</v>
      </c>
      <c r="F11" s="16">
        <v>102.7</v>
      </c>
      <c r="G11" s="16">
        <v>104.2</v>
      </c>
      <c r="H11" s="16">
        <v>105.2</v>
      </c>
      <c r="I11" s="16">
        <v>103.6</v>
      </c>
      <c r="J11" s="16">
        <v>104.8</v>
      </c>
      <c r="K11" s="16">
        <f t="shared" si="0"/>
        <v>623.59999999999991</v>
      </c>
      <c r="L11" s="16">
        <v>105.2</v>
      </c>
      <c r="M11" s="16">
        <v>104.6</v>
      </c>
      <c r="N11" s="16">
        <v>106</v>
      </c>
      <c r="O11" s="16">
        <v>104.4</v>
      </c>
      <c r="P11" s="16">
        <v>104.7</v>
      </c>
      <c r="Q11" s="16">
        <v>103.7</v>
      </c>
      <c r="R11" s="16">
        <f t="shared" si="1"/>
        <v>628.60000000000014</v>
      </c>
      <c r="S11" s="16">
        <f t="shared" si="2"/>
        <v>1252.2</v>
      </c>
      <c r="T11" s="16">
        <v>248.6</v>
      </c>
      <c r="U11" s="17"/>
      <c r="V11" s="17"/>
      <c r="W11" s="17"/>
      <c r="X11" s="17"/>
    </row>
    <row r="12" spans="1:24" x14ac:dyDescent="0.2">
      <c r="A12" s="13">
        <v>3</v>
      </c>
      <c r="B12" s="4" t="s">
        <v>57</v>
      </c>
      <c r="C12" s="4" t="s">
        <v>90</v>
      </c>
      <c r="D12" s="5"/>
      <c r="E12" s="16">
        <v>104.1</v>
      </c>
      <c r="F12" s="16">
        <v>104.2</v>
      </c>
      <c r="G12" s="16">
        <v>102.7</v>
      </c>
      <c r="H12" s="16">
        <v>104</v>
      </c>
      <c r="I12" s="16">
        <v>103.9</v>
      </c>
      <c r="J12" s="16">
        <v>104.6</v>
      </c>
      <c r="K12" s="16">
        <f t="shared" si="0"/>
        <v>623.5</v>
      </c>
      <c r="L12" s="16">
        <v>105</v>
      </c>
      <c r="M12" s="16">
        <v>103.9</v>
      </c>
      <c r="N12" s="16">
        <v>104.5</v>
      </c>
      <c r="O12" s="16">
        <v>103.6</v>
      </c>
      <c r="P12" s="16">
        <v>104.4</v>
      </c>
      <c r="Q12" s="16">
        <v>104.2</v>
      </c>
      <c r="R12" s="16">
        <f t="shared" si="1"/>
        <v>625.6</v>
      </c>
      <c r="S12" s="16">
        <f t="shared" si="2"/>
        <v>1249.0999999999999</v>
      </c>
      <c r="T12" s="16">
        <v>226.5</v>
      </c>
      <c r="U12" s="17"/>
      <c r="V12" s="17"/>
      <c r="W12" s="17"/>
      <c r="X12" s="17"/>
    </row>
    <row r="13" spans="1:24" x14ac:dyDescent="0.2">
      <c r="A13" s="13">
        <v>4</v>
      </c>
      <c r="B13" s="4" t="s">
        <v>48</v>
      </c>
      <c r="C13" s="4" t="s">
        <v>77</v>
      </c>
      <c r="D13" s="5"/>
      <c r="E13" s="16">
        <v>101.5</v>
      </c>
      <c r="F13" s="16">
        <v>101.2</v>
      </c>
      <c r="G13" s="16">
        <v>104.5</v>
      </c>
      <c r="H13" s="16">
        <v>101.7</v>
      </c>
      <c r="I13" s="16">
        <v>103.7</v>
      </c>
      <c r="J13" s="16">
        <v>103.4</v>
      </c>
      <c r="K13" s="16">
        <f t="shared" si="0"/>
        <v>616</v>
      </c>
      <c r="L13" s="16">
        <v>100.9</v>
      </c>
      <c r="M13" s="16">
        <v>104.2</v>
      </c>
      <c r="N13" s="16">
        <v>103.5</v>
      </c>
      <c r="O13" s="16">
        <v>103.5</v>
      </c>
      <c r="P13" s="16">
        <v>103.8</v>
      </c>
      <c r="Q13" s="16">
        <v>103.8</v>
      </c>
      <c r="R13" s="16">
        <f t="shared" si="1"/>
        <v>619.69999999999993</v>
      </c>
      <c r="S13" s="16">
        <f t="shared" si="2"/>
        <v>1235.6999999999998</v>
      </c>
      <c r="T13" s="16">
        <v>204.5</v>
      </c>
      <c r="U13" s="17"/>
      <c r="V13" s="17"/>
      <c r="W13" s="17"/>
      <c r="X13" s="17"/>
    </row>
    <row r="14" spans="1:24" x14ac:dyDescent="0.2">
      <c r="A14" s="13">
        <v>5</v>
      </c>
      <c r="B14" s="4" t="s">
        <v>51</v>
      </c>
      <c r="C14" s="4" t="s">
        <v>79</v>
      </c>
      <c r="D14" s="5"/>
      <c r="E14" s="16">
        <v>105.1</v>
      </c>
      <c r="F14" s="16">
        <v>104.7</v>
      </c>
      <c r="G14" s="16">
        <v>103.4</v>
      </c>
      <c r="H14" s="16">
        <v>103.1</v>
      </c>
      <c r="I14" s="16">
        <v>101</v>
      </c>
      <c r="J14" s="16">
        <v>103.5</v>
      </c>
      <c r="K14" s="16">
        <f t="shared" si="0"/>
        <v>620.80000000000007</v>
      </c>
      <c r="L14" s="16">
        <v>103.3</v>
      </c>
      <c r="M14" s="16">
        <v>104</v>
      </c>
      <c r="N14" s="16">
        <v>103.7</v>
      </c>
      <c r="O14" s="16">
        <v>103.9</v>
      </c>
      <c r="P14" s="16">
        <v>104.6</v>
      </c>
      <c r="Q14" s="16">
        <v>105.2</v>
      </c>
      <c r="R14" s="16">
        <f t="shared" si="1"/>
        <v>624.70000000000005</v>
      </c>
      <c r="S14" s="16">
        <f t="shared" si="2"/>
        <v>1245.5</v>
      </c>
      <c r="T14" s="16">
        <v>182.9</v>
      </c>
      <c r="U14" s="17"/>
      <c r="V14" s="17"/>
      <c r="W14" s="17"/>
      <c r="X14" s="17"/>
    </row>
    <row r="15" spans="1:24" x14ac:dyDescent="0.2">
      <c r="A15" s="13">
        <v>6</v>
      </c>
      <c r="B15" s="4" t="s">
        <v>62</v>
      </c>
      <c r="C15" s="4" t="s">
        <v>132</v>
      </c>
      <c r="D15" s="5" t="s">
        <v>64</v>
      </c>
      <c r="E15" s="16">
        <v>100.6</v>
      </c>
      <c r="F15" s="16">
        <v>102.1</v>
      </c>
      <c r="G15" s="16">
        <v>104.7</v>
      </c>
      <c r="H15" s="16">
        <v>103</v>
      </c>
      <c r="I15" s="16">
        <v>101.6</v>
      </c>
      <c r="J15" s="16">
        <v>104.3</v>
      </c>
      <c r="K15" s="16">
        <f t="shared" si="0"/>
        <v>616.29999999999995</v>
      </c>
      <c r="L15" s="16">
        <v>102</v>
      </c>
      <c r="M15" s="16">
        <v>104.2</v>
      </c>
      <c r="N15" s="16">
        <v>104.4</v>
      </c>
      <c r="O15" s="16">
        <v>104.5</v>
      </c>
      <c r="P15" s="16">
        <v>104</v>
      </c>
      <c r="Q15" s="16">
        <v>103.1</v>
      </c>
      <c r="R15" s="16">
        <f t="shared" si="1"/>
        <v>622.20000000000005</v>
      </c>
      <c r="S15" s="16">
        <f t="shared" si="2"/>
        <v>1238.5</v>
      </c>
      <c r="T15" s="16">
        <v>161</v>
      </c>
      <c r="U15" s="17"/>
      <c r="V15" s="17"/>
      <c r="W15" s="17"/>
      <c r="X15" s="17"/>
    </row>
    <row r="16" spans="1:24" x14ac:dyDescent="0.2">
      <c r="A16" s="13">
        <v>7</v>
      </c>
      <c r="B16" s="4" t="s">
        <v>47</v>
      </c>
      <c r="C16" s="4" t="s">
        <v>76</v>
      </c>
      <c r="D16" s="5" t="s">
        <v>133</v>
      </c>
      <c r="E16" s="16">
        <v>102.3</v>
      </c>
      <c r="F16" s="16">
        <v>101.9</v>
      </c>
      <c r="G16" s="16">
        <v>104.1</v>
      </c>
      <c r="H16" s="16">
        <v>101.1</v>
      </c>
      <c r="I16" s="16">
        <v>100.9</v>
      </c>
      <c r="J16" s="16">
        <v>104.7</v>
      </c>
      <c r="K16" s="16">
        <f t="shared" si="0"/>
        <v>615</v>
      </c>
      <c r="L16" s="16">
        <v>104.4</v>
      </c>
      <c r="M16" s="16">
        <v>104.4</v>
      </c>
      <c r="N16" s="16">
        <v>103.4</v>
      </c>
      <c r="O16" s="16">
        <v>101.9</v>
      </c>
      <c r="P16" s="16">
        <v>100.6</v>
      </c>
      <c r="Q16" s="16">
        <v>103.1</v>
      </c>
      <c r="R16" s="16">
        <f t="shared" si="1"/>
        <v>617.80000000000007</v>
      </c>
      <c r="S16" s="16">
        <f t="shared" si="2"/>
        <v>1232.8000000000002</v>
      </c>
      <c r="T16" s="16">
        <v>139.69999999999999</v>
      </c>
      <c r="U16" s="17"/>
      <c r="V16" s="17"/>
      <c r="W16" s="17"/>
      <c r="X16" s="17"/>
    </row>
    <row r="17" spans="1:24" x14ac:dyDescent="0.2">
      <c r="A17" s="13">
        <v>8</v>
      </c>
      <c r="B17" s="4" t="s">
        <v>21</v>
      </c>
      <c r="C17" s="4" t="s">
        <v>69</v>
      </c>
      <c r="D17" s="5"/>
      <c r="E17" s="16">
        <v>103</v>
      </c>
      <c r="F17" s="16">
        <v>103.8</v>
      </c>
      <c r="G17" s="16">
        <v>102.7</v>
      </c>
      <c r="H17" s="16">
        <v>104.3</v>
      </c>
      <c r="I17" s="16">
        <v>102.2</v>
      </c>
      <c r="J17" s="16">
        <v>104.5</v>
      </c>
      <c r="K17" s="16">
        <f t="shared" si="0"/>
        <v>620.5</v>
      </c>
      <c r="L17" s="16">
        <v>102.4</v>
      </c>
      <c r="M17" s="16">
        <v>102.9</v>
      </c>
      <c r="N17" s="16">
        <v>101.9</v>
      </c>
      <c r="O17" s="16">
        <v>103</v>
      </c>
      <c r="P17" s="16">
        <v>102.8</v>
      </c>
      <c r="Q17" s="16">
        <v>102.7</v>
      </c>
      <c r="R17" s="16">
        <f t="shared" si="1"/>
        <v>615.70000000000005</v>
      </c>
      <c r="S17" s="16">
        <f t="shared" si="2"/>
        <v>1236.2</v>
      </c>
      <c r="T17" s="16">
        <v>118</v>
      </c>
      <c r="U17" s="17"/>
      <c r="V17" s="17"/>
      <c r="W17" s="17"/>
      <c r="X17" s="17"/>
    </row>
    <row r="18" spans="1:24" x14ac:dyDescent="0.2">
      <c r="A18" s="13">
        <v>9</v>
      </c>
      <c r="B18" s="4" t="s">
        <v>15</v>
      </c>
      <c r="C18" s="4" t="s">
        <v>67</v>
      </c>
      <c r="D18" s="5" t="s">
        <v>133</v>
      </c>
      <c r="E18" s="16">
        <v>98.5</v>
      </c>
      <c r="F18" s="16">
        <v>104.1</v>
      </c>
      <c r="G18" s="16">
        <v>100.7</v>
      </c>
      <c r="H18" s="16">
        <v>101.6</v>
      </c>
      <c r="I18" s="16">
        <v>102.3</v>
      </c>
      <c r="J18" s="16">
        <v>104.5</v>
      </c>
      <c r="K18" s="16">
        <f t="shared" si="0"/>
        <v>611.70000000000005</v>
      </c>
      <c r="L18" s="16">
        <v>103</v>
      </c>
      <c r="M18" s="16">
        <v>102.7</v>
      </c>
      <c r="N18" s="16">
        <v>100.4</v>
      </c>
      <c r="O18" s="16">
        <v>103.5</v>
      </c>
      <c r="P18" s="16">
        <v>103.8</v>
      </c>
      <c r="Q18" s="16">
        <v>103.5</v>
      </c>
      <c r="R18" s="16">
        <f t="shared" si="1"/>
        <v>616.9</v>
      </c>
      <c r="S18" s="16">
        <f t="shared" si="2"/>
        <v>1228.5999999999999</v>
      </c>
      <c r="T18" s="16"/>
      <c r="U18" s="17"/>
      <c r="V18" s="17"/>
      <c r="W18" s="17"/>
      <c r="X18" s="17"/>
    </row>
    <row r="19" spans="1:24" x14ac:dyDescent="0.2">
      <c r="A19" s="13">
        <v>10</v>
      </c>
      <c r="B19" s="4" t="s">
        <v>37</v>
      </c>
      <c r="C19" s="4" t="s">
        <v>72</v>
      </c>
      <c r="D19" s="5" t="s">
        <v>64</v>
      </c>
      <c r="E19" s="16">
        <v>103.1</v>
      </c>
      <c r="F19" s="16">
        <v>101.3</v>
      </c>
      <c r="G19" s="16">
        <v>101.8</v>
      </c>
      <c r="H19" s="16">
        <v>100</v>
      </c>
      <c r="I19" s="16">
        <v>102.3</v>
      </c>
      <c r="J19" s="16">
        <v>104.1</v>
      </c>
      <c r="K19" s="16">
        <f t="shared" si="0"/>
        <v>612.6</v>
      </c>
      <c r="L19" s="16">
        <v>97.7</v>
      </c>
      <c r="M19" s="16">
        <v>103.3</v>
      </c>
      <c r="N19" s="16">
        <v>101.3</v>
      </c>
      <c r="O19" s="16">
        <v>104.2</v>
      </c>
      <c r="P19" s="16">
        <v>104.8</v>
      </c>
      <c r="Q19" s="16">
        <v>99.3</v>
      </c>
      <c r="R19" s="16">
        <f t="shared" si="1"/>
        <v>610.6</v>
      </c>
      <c r="S19" s="16">
        <f t="shared" si="2"/>
        <v>1223.2</v>
      </c>
      <c r="T19" s="16"/>
      <c r="U19" s="17"/>
      <c r="V19" s="17"/>
      <c r="W19" s="17"/>
      <c r="X19" s="17"/>
    </row>
    <row r="20" spans="1:24" x14ac:dyDescent="0.2">
      <c r="A20" s="13">
        <v>11</v>
      </c>
      <c r="B20" s="4" t="s">
        <v>9</v>
      </c>
      <c r="C20" s="4" t="s">
        <v>86</v>
      </c>
      <c r="D20" s="5" t="s">
        <v>64</v>
      </c>
      <c r="E20" s="16">
        <v>99.7</v>
      </c>
      <c r="F20" s="16">
        <v>101.4</v>
      </c>
      <c r="G20" s="16">
        <v>103.4</v>
      </c>
      <c r="H20" s="16">
        <v>102.8</v>
      </c>
      <c r="I20" s="16">
        <v>102.7</v>
      </c>
      <c r="J20" s="16">
        <v>99</v>
      </c>
      <c r="K20" s="16">
        <f t="shared" si="0"/>
        <v>609</v>
      </c>
      <c r="L20" s="16">
        <v>103.4</v>
      </c>
      <c r="M20" s="16">
        <v>102.2</v>
      </c>
      <c r="N20" s="16">
        <v>102.8</v>
      </c>
      <c r="O20" s="16">
        <v>100.3</v>
      </c>
      <c r="P20" s="16">
        <v>101.9</v>
      </c>
      <c r="Q20" s="16">
        <v>103.5</v>
      </c>
      <c r="R20" s="16">
        <f t="shared" si="1"/>
        <v>614.1</v>
      </c>
      <c r="S20" s="16">
        <f t="shared" si="2"/>
        <v>1223.0999999999999</v>
      </c>
      <c r="T20" s="16"/>
      <c r="U20" s="17"/>
      <c r="V20" s="17"/>
      <c r="W20" s="17"/>
      <c r="X20" s="17"/>
    </row>
    <row r="21" spans="1:24" x14ac:dyDescent="0.2">
      <c r="A21" s="13">
        <v>12</v>
      </c>
      <c r="B21" s="4" t="s">
        <v>31</v>
      </c>
      <c r="C21" s="4" t="s">
        <v>75</v>
      </c>
      <c r="D21" s="5" t="s">
        <v>133</v>
      </c>
      <c r="E21" s="16">
        <v>100</v>
      </c>
      <c r="F21" s="16">
        <v>102.3</v>
      </c>
      <c r="G21" s="16">
        <v>102.9</v>
      </c>
      <c r="H21" s="16">
        <v>103.3</v>
      </c>
      <c r="I21" s="16">
        <v>98.3</v>
      </c>
      <c r="J21" s="16">
        <v>103.4</v>
      </c>
      <c r="K21" s="16">
        <f t="shared" si="0"/>
        <v>610.20000000000005</v>
      </c>
      <c r="L21" s="16">
        <v>101.5</v>
      </c>
      <c r="M21" s="16">
        <v>100.5</v>
      </c>
      <c r="N21" s="16">
        <v>100.8</v>
      </c>
      <c r="O21" s="16">
        <v>103.4</v>
      </c>
      <c r="P21" s="16">
        <v>101.7</v>
      </c>
      <c r="Q21" s="16">
        <v>102.4</v>
      </c>
      <c r="R21" s="16">
        <f t="shared" si="1"/>
        <v>610.30000000000007</v>
      </c>
      <c r="S21" s="16">
        <f t="shared" si="2"/>
        <v>1220.5</v>
      </c>
      <c r="T21" s="16"/>
      <c r="U21" s="17"/>
      <c r="V21" s="17"/>
      <c r="W21" s="17"/>
      <c r="X21" s="17"/>
    </row>
    <row r="22" spans="1:24" x14ac:dyDescent="0.2">
      <c r="A22" s="13">
        <v>13</v>
      </c>
      <c r="B22" s="4" t="s">
        <v>21</v>
      </c>
      <c r="C22" s="4" t="s">
        <v>68</v>
      </c>
      <c r="D22" s="5" t="s">
        <v>133</v>
      </c>
      <c r="E22" s="16">
        <v>101.4</v>
      </c>
      <c r="F22" s="16">
        <v>99.3</v>
      </c>
      <c r="G22" s="16">
        <v>98.6</v>
      </c>
      <c r="H22" s="16">
        <v>100.8</v>
      </c>
      <c r="I22" s="16">
        <v>102.1</v>
      </c>
      <c r="J22" s="16">
        <v>100.3</v>
      </c>
      <c r="K22" s="16">
        <f t="shared" si="0"/>
        <v>602.49999999999989</v>
      </c>
      <c r="L22" s="16">
        <v>102.2</v>
      </c>
      <c r="M22" s="16">
        <v>102.1</v>
      </c>
      <c r="N22" s="16">
        <v>104.1</v>
      </c>
      <c r="O22" s="16">
        <v>101</v>
      </c>
      <c r="P22" s="16">
        <v>103.3</v>
      </c>
      <c r="Q22" s="16">
        <v>101.3</v>
      </c>
      <c r="R22" s="16">
        <f t="shared" si="1"/>
        <v>613.99999999999989</v>
      </c>
      <c r="S22" s="16">
        <f t="shared" si="2"/>
        <v>1216.4999999999998</v>
      </c>
      <c r="T22" s="16"/>
      <c r="U22" s="17"/>
      <c r="V22" s="17"/>
      <c r="W22" s="17"/>
      <c r="X22" s="17"/>
    </row>
    <row r="23" spans="1:24" x14ac:dyDescent="0.2">
      <c r="A23" s="13">
        <v>14</v>
      </c>
      <c r="B23" s="4" t="s">
        <v>60</v>
      </c>
      <c r="C23" s="4" t="s">
        <v>84</v>
      </c>
      <c r="D23" s="5" t="s">
        <v>133</v>
      </c>
      <c r="E23" s="16">
        <v>98.8</v>
      </c>
      <c r="F23" s="16">
        <v>101.6</v>
      </c>
      <c r="G23" s="16">
        <v>102.2</v>
      </c>
      <c r="H23" s="16">
        <v>102.5</v>
      </c>
      <c r="I23" s="16">
        <v>99.9</v>
      </c>
      <c r="J23" s="16">
        <v>101.6</v>
      </c>
      <c r="K23" s="16">
        <f t="shared" si="0"/>
        <v>606.6</v>
      </c>
      <c r="L23" s="16">
        <v>100.2</v>
      </c>
      <c r="M23" s="16">
        <v>101.7</v>
      </c>
      <c r="N23" s="16">
        <v>102.4</v>
      </c>
      <c r="O23" s="16">
        <v>99.6</v>
      </c>
      <c r="P23" s="16">
        <v>102.7</v>
      </c>
      <c r="Q23" s="16">
        <v>101.8</v>
      </c>
      <c r="R23" s="16">
        <f t="shared" si="1"/>
        <v>608.4</v>
      </c>
      <c r="S23" s="16">
        <f t="shared" si="2"/>
        <v>1215</v>
      </c>
      <c r="T23" s="16"/>
      <c r="U23" s="17"/>
      <c r="V23" s="17"/>
      <c r="W23" s="17"/>
      <c r="X23" s="17"/>
    </row>
    <row r="24" spans="1:24" x14ac:dyDescent="0.2">
      <c r="A24" s="13">
        <v>15</v>
      </c>
      <c r="B24" s="4" t="s">
        <v>49</v>
      </c>
      <c r="C24" s="4" t="s">
        <v>78</v>
      </c>
      <c r="D24" s="5" t="s">
        <v>133</v>
      </c>
      <c r="E24" s="16">
        <v>100.3</v>
      </c>
      <c r="F24" s="16">
        <v>98.6</v>
      </c>
      <c r="G24" s="16">
        <v>101.9</v>
      </c>
      <c r="H24" s="16">
        <v>103</v>
      </c>
      <c r="I24" s="16">
        <v>101.6</v>
      </c>
      <c r="J24" s="16">
        <v>100.6</v>
      </c>
      <c r="K24" s="16">
        <f t="shared" si="0"/>
        <v>606</v>
      </c>
      <c r="L24" s="16">
        <v>99.4</v>
      </c>
      <c r="M24" s="16">
        <v>101.4</v>
      </c>
      <c r="N24" s="16">
        <v>99.8</v>
      </c>
      <c r="O24" s="16">
        <v>102.8</v>
      </c>
      <c r="P24" s="16">
        <v>98.9</v>
      </c>
      <c r="Q24" s="16">
        <v>101</v>
      </c>
      <c r="R24" s="16">
        <f t="shared" si="1"/>
        <v>603.30000000000007</v>
      </c>
      <c r="S24" s="16">
        <f t="shared" si="2"/>
        <v>1209.3000000000002</v>
      </c>
      <c r="T24" s="16"/>
      <c r="U24" s="17"/>
      <c r="V24" s="17"/>
      <c r="W24" s="17"/>
      <c r="X24" s="17"/>
    </row>
    <row r="25" spans="1:24" x14ac:dyDescent="0.2">
      <c r="A25" s="13">
        <v>16</v>
      </c>
      <c r="B25" s="4" t="s">
        <v>45</v>
      </c>
      <c r="C25" s="4" t="s">
        <v>74</v>
      </c>
      <c r="D25" s="5" t="s">
        <v>133</v>
      </c>
      <c r="E25" s="16">
        <v>101.4</v>
      </c>
      <c r="F25" s="16">
        <v>102.1</v>
      </c>
      <c r="G25" s="16">
        <v>100.6</v>
      </c>
      <c r="H25" s="16">
        <v>101.8</v>
      </c>
      <c r="I25" s="16">
        <v>103.4</v>
      </c>
      <c r="J25" s="16">
        <v>99.2</v>
      </c>
      <c r="K25" s="16">
        <f t="shared" si="0"/>
        <v>608.50000000000011</v>
      </c>
      <c r="L25" s="16">
        <v>98.8</v>
      </c>
      <c r="M25" s="16">
        <v>95.3</v>
      </c>
      <c r="N25" s="16">
        <v>100.4</v>
      </c>
      <c r="O25" s="16">
        <v>102</v>
      </c>
      <c r="P25" s="16">
        <v>103</v>
      </c>
      <c r="Q25" s="16">
        <v>100.9</v>
      </c>
      <c r="R25" s="16">
        <f t="shared" si="1"/>
        <v>600.4</v>
      </c>
      <c r="S25" s="16">
        <f t="shared" si="2"/>
        <v>1208.9000000000001</v>
      </c>
      <c r="T25" s="16"/>
      <c r="U25" s="17"/>
      <c r="V25" s="17"/>
      <c r="W25" s="17"/>
      <c r="X25" s="17"/>
    </row>
    <row r="26" spans="1:24" x14ac:dyDescent="0.2">
      <c r="A26" s="13">
        <v>17</v>
      </c>
      <c r="B26" s="4" t="s">
        <v>6</v>
      </c>
      <c r="C26" s="4" t="s">
        <v>85</v>
      </c>
      <c r="D26" s="5"/>
      <c r="E26" s="16">
        <v>98.7</v>
      </c>
      <c r="F26" s="16">
        <v>99.6</v>
      </c>
      <c r="G26" s="16">
        <v>100.9</v>
      </c>
      <c r="H26" s="16">
        <v>100</v>
      </c>
      <c r="I26" s="16">
        <v>99.1</v>
      </c>
      <c r="J26" s="16">
        <v>99.6</v>
      </c>
      <c r="K26" s="16">
        <f t="shared" si="0"/>
        <v>597.90000000000009</v>
      </c>
      <c r="L26" s="16">
        <v>102.3</v>
      </c>
      <c r="M26" s="16">
        <v>101.4</v>
      </c>
      <c r="N26" s="16">
        <v>102</v>
      </c>
      <c r="O26" s="16">
        <v>100.6</v>
      </c>
      <c r="P26" s="16">
        <v>101.7</v>
      </c>
      <c r="Q26" s="16">
        <v>100.6</v>
      </c>
      <c r="R26" s="16">
        <f t="shared" si="1"/>
        <v>608.59999999999991</v>
      </c>
      <c r="S26" s="16">
        <f t="shared" si="2"/>
        <v>1206.5</v>
      </c>
      <c r="T26" s="16"/>
      <c r="U26" s="17"/>
      <c r="V26" s="17"/>
      <c r="W26" s="17"/>
      <c r="X26" s="17"/>
    </row>
    <row r="27" spans="1:24" x14ac:dyDescent="0.2">
      <c r="A27" s="13">
        <v>18</v>
      </c>
      <c r="B27" s="4" t="s">
        <v>31</v>
      </c>
      <c r="C27" s="4" t="s">
        <v>83</v>
      </c>
      <c r="D27" s="5" t="s">
        <v>133</v>
      </c>
      <c r="E27" s="16">
        <v>102</v>
      </c>
      <c r="F27" s="16">
        <v>101.6</v>
      </c>
      <c r="G27" s="16">
        <v>98.9</v>
      </c>
      <c r="H27" s="16">
        <v>101</v>
      </c>
      <c r="I27" s="16">
        <v>100.5</v>
      </c>
      <c r="J27" s="16">
        <v>99.6</v>
      </c>
      <c r="K27" s="16">
        <f t="shared" si="0"/>
        <v>603.6</v>
      </c>
      <c r="L27" s="16">
        <v>99.5</v>
      </c>
      <c r="M27" s="16">
        <v>100.7</v>
      </c>
      <c r="N27" s="16">
        <v>99.9</v>
      </c>
      <c r="O27" s="16">
        <v>97.6</v>
      </c>
      <c r="P27" s="16">
        <v>100.1</v>
      </c>
      <c r="Q27" s="16">
        <v>98.6</v>
      </c>
      <c r="R27" s="16">
        <f t="shared" si="1"/>
        <v>596.40000000000009</v>
      </c>
      <c r="S27" s="16">
        <f t="shared" si="2"/>
        <v>1200</v>
      </c>
      <c r="T27" s="16"/>
      <c r="U27" s="17"/>
      <c r="V27" s="17"/>
      <c r="W27" s="17"/>
      <c r="X27" s="17"/>
    </row>
    <row r="28" spans="1:24" x14ac:dyDescent="0.2">
      <c r="A28" s="13">
        <v>19</v>
      </c>
      <c r="B28" s="4" t="s">
        <v>29</v>
      </c>
      <c r="C28" s="4" t="s">
        <v>70</v>
      </c>
      <c r="D28" s="5" t="s">
        <v>64</v>
      </c>
      <c r="E28" s="16">
        <v>100.6</v>
      </c>
      <c r="F28" s="16">
        <v>101.8</v>
      </c>
      <c r="G28" s="16">
        <v>95.2</v>
      </c>
      <c r="H28" s="16">
        <v>100.7</v>
      </c>
      <c r="I28" s="16">
        <v>99.4</v>
      </c>
      <c r="J28" s="16">
        <v>99.8</v>
      </c>
      <c r="K28" s="16">
        <f t="shared" si="0"/>
        <v>597.49999999999989</v>
      </c>
      <c r="L28" s="16">
        <v>100</v>
      </c>
      <c r="M28" s="16">
        <v>99.4</v>
      </c>
      <c r="N28" s="16">
        <v>99.2</v>
      </c>
      <c r="O28" s="16">
        <v>99.8</v>
      </c>
      <c r="P28" s="16">
        <v>101.1</v>
      </c>
      <c r="Q28" s="16">
        <v>101.7</v>
      </c>
      <c r="R28" s="16">
        <f t="shared" si="1"/>
        <v>601.20000000000005</v>
      </c>
      <c r="S28" s="16">
        <f t="shared" si="2"/>
        <v>1198.6999999999998</v>
      </c>
      <c r="T28" s="16"/>
      <c r="U28" s="17"/>
      <c r="V28" s="17"/>
      <c r="W28" s="17"/>
      <c r="X28" s="17"/>
    </row>
    <row r="29" spans="1:24" x14ac:dyDescent="0.2">
      <c r="A29" s="13">
        <v>20</v>
      </c>
      <c r="B29" s="4" t="s">
        <v>36</v>
      </c>
      <c r="C29" s="4" t="s">
        <v>71</v>
      </c>
      <c r="D29" s="5" t="s">
        <v>133</v>
      </c>
      <c r="E29" s="16">
        <v>102.4</v>
      </c>
      <c r="F29" s="16">
        <v>98.5</v>
      </c>
      <c r="G29" s="16">
        <v>101</v>
      </c>
      <c r="H29" s="16">
        <v>100.2</v>
      </c>
      <c r="I29" s="16">
        <v>97.6</v>
      </c>
      <c r="J29" s="16">
        <v>99.5</v>
      </c>
      <c r="K29" s="16">
        <f t="shared" si="0"/>
        <v>599.19999999999993</v>
      </c>
      <c r="L29" s="16">
        <v>100.2</v>
      </c>
      <c r="M29" s="16">
        <v>98</v>
      </c>
      <c r="N29" s="16">
        <v>100.7</v>
      </c>
      <c r="O29" s="16">
        <v>99.3</v>
      </c>
      <c r="P29" s="16">
        <v>99.6</v>
      </c>
      <c r="Q29" s="16">
        <v>100.4</v>
      </c>
      <c r="R29" s="16">
        <f t="shared" si="1"/>
        <v>598.19999999999993</v>
      </c>
      <c r="S29" s="16">
        <f t="shared" si="2"/>
        <v>1197.3999999999999</v>
      </c>
      <c r="T29" s="16"/>
      <c r="U29" s="17"/>
      <c r="V29" s="17"/>
      <c r="W29" s="17"/>
      <c r="X29" s="17"/>
    </row>
    <row r="30" spans="1:24" x14ac:dyDescent="0.2">
      <c r="A30" s="13">
        <v>21</v>
      </c>
      <c r="B30" s="4" t="s">
        <v>56</v>
      </c>
      <c r="C30" s="4" t="s">
        <v>89</v>
      </c>
      <c r="D30" s="5" t="s">
        <v>133</v>
      </c>
      <c r="E30" s="16">
        <v>97.8</v>
      </c>
      <c r="F30" s="16">
        <v>99.7</v>
      </c>
      <c r="G30" s="16">
        <v>101.4</v>
      </c>
      <c r="H30" s="16">
        <v>98.4</v>
      </c>
      <c r="I30" s="16">
        <v>99.3</v>
      </c>
      <c r="J30" s="16">
        <v>100.8</v>
      </c>
      <c r="K30" s="16">
        <f t="shared" si="0"/>
        <v>597.4</v>
      </c>
      <c r="L30" s="16">
        <v>95</v>
      </c>
      <c r="M30" s="16">
        <v>99.9</v>
      </c>
      <c r="N30" s="16">
        <v>97.4</v>
      </c>
      <c r="O30" s="16">
        <v>100.1</v>
      </c>
      <c r="P30" s="16">
        <v>98.1</v>
      </c>
      <c r="Q30" s="16">
        <v>100.3</v>
      </c>
      <c r="R30" s="16">
        <f t="shared" si="1"/>
        <v>590.79999999999995</v>
      </c>
      <c r="S30" s="16">
        <f t="shared" si="2"/>
        <v>1188.1999999999998</v>
      </c>
      <c r="T30" s="16"/>
      <c r="U30" s="17"/>
      <c r="V30" s="17"/>
      <c r="W30" s="17"/>
      <c r="X30" s="17"/>
    </row>
    <row r="31" spans="1:24" x14ac:dyDescent="0.2">
      <c r="A31" s="13">
        <v>22</v>
      </c>
      <c r="B31" s="4" t="s">
        <v>25</v>
      </c>
      <c r="C31" s="4" t="s">
        <v>88</v>
      </c>
      <c r="D31" s="5"/>
      <c r="E31" s="13">
        <v>97.5</v>
      </c>
      <c r="F31" s="16">
        <v>96.5</v>
      </c>
      <c r="G31" s="16">
        <v>93.7</v>
      </c>
      <c r="H31" s="16">
        <v>96.5</v>
      </c>
      <c r="I31" s="16">
        <v>97.2</v>
      </c>
      <c r="J31" s="16">
        <v>100.5</v>
      </c>
      <c r="K31" s="16">
        <f t="shared" si="0"/>
        <v>581.9</v>
      </c>
      <c r="L31" s="16">
        <v>98.9</v>
      </c>
      <c r="M31" s="16">
        <v>95.5</v>
      </c>
      <c r="N31" s="16">
        <v>96.4</v>
      </c>
      <c r="O31" s="16">
        <v>94.7</v>
      </c>
      <c r="P31" s="16">
        <v>95</v>
      </c>
      <c r="Q31" s="16">
        <v>94.5</v>
      </c>
      <c r="R31" s="16">
        <f t="shared" si="1"/>
        <v>575</v>
      </c>
      <c r="S31" s="16">
        <f t="shared" si="2"/>
        <v>1156.9000000000001</v>
      </c>
      <c r="T31" s="16"/>
      <c r="U31" s="17"/>
      <c r="V31" s="17"/>
      <c r="W31" s="17"/>
      <c r="X31" s="17"/>
    </row>
    <row r="32" spans="1:24" x14ac:dyDescent="0.2">
      <c r="A32" s="13">
        <v>23</v>
      </c>
      <c r="B32" s="4" t="s">
        <v>11</v>
      </c>
      <c r="C32" s="4" t="s">
        <v>82</v>
      </c>
      <c r="D32" s="5" t="s">
        <v>133</v>
      </c>
      <c r="E32" s="16">
        <v>95.9</v>
      </c>
      <c r="F32" s="16">
        <v>92.2</v>
      </c>
      <c r="G32" s="16">
        <v>95.7</v>
      </c>
      <c r="H32" s="16">
        <v>96.1</v>
      </c>
      <c r="I32" s="16">
        <v>93.8</v>
      </c>
      <c r="J32" s="16">
        <v>94.9</v>
      </c>
      <c r="K32" s="16">
        <f t="shared" si="0"/>
        <v>568.6</v>
      </c>
      <c r="L32" s="16">
        <v>94.2</v>
      </c>
      <c r="M32" s="16">
        <v>94.2</v>
      </c>
      <c r="N32" s="16">
        <v>96.8</v>
      </c>
      <c r="O32" s="16">
        <v>95.7</v>
      </c>
      <c r="P32" s="16">
        <v>98.7</v>
      </c>
      <c r="Q32" s="16">
        <v>93.4</v>
      </c>
      <c r="R32" s="16">
        <f t="shared" si="1"/>
        <v>573</v>
      </c>
      <c r="S32" s="16">
        <f t="shared" si="2"/>
        <v>1141.5999999999999</v>
      </c>
      <c r="T32" s="16"/>
      <c r="U32" s="17"/>
      <c r="V32" s="17"/>
      <c r="W32" s="17"/>
      <c r="X32" s="17"/>
    </row>
    <row r="33" spans="1:24" x14ac:dyDescent="0.2">
      <c r="A33" s="13">
        <v>24</v>
      </c>
      <c r="B33" s="4" t="s">
        <v>16</v>
      </c>
      <c r="C33" s="4" t="s">
        <v>81</v>
      </c>
      <c r="D33" s="5" t="s">
        <v>133</v>
      </c>
      <c r="E33" s="16">
        <v>93</v>
      </c>
      <c r="F33" s="16">
        <v>92.2</v>
      </c>
      <c r="G33" s="16">
        <v>94.4</v>
      </c>
      <c r="H33" s="16">
        <v>96.6</v>
      </c>
      <c r="I33" s="16">
        <v>96.5</v>
      </c>
      <c r="J33" s="16">
        <v>96.4</v>
      </c>
      <c r="K33" s="16">
        <f t="shared" si="0"/>
        <v>569.1</v>
      </c>
      <c r="L33" s="16">
        <v>94.1</v>
      </c>
      <c r="M33" s="16">
        <v>94.5</v>
      </c>
      <c r="N33" s="16">
        <v>96.1</v>
      </c>
      <c r="O33" s="16">
        <v>99.4</v>
      </c>
      <c r="P33" s="16">
        <v>77.8</v>
      </c>
      <c r="Q33" s="16">
        <v>88.9</v>
      </c>
      <c r="R33" s="16">
        <f t="shared" si="1"/>
        <v>550.80000000000007</v>
      </c>
      <c r="S33" s="16">
        <f t="shared" si="2"/>
        <v>1119.9000000000001</v>
      </c>
      <c r="T33" s="16"/>
      <c r="U33" s="17"/>
      <c r="V33" s="17"/>
      <c r="W33" s="17"/>
      <c r="X33" s="17"/>
    </row>
    <row r="34" spans="1:24" x14ac:dyDescent="0.2">
      <c r="A34" s="13">
        <v>25</v>
      </c>
      <c r="B34" s="4" t="s">
        <v>55</v>
      </c>
      <c r="C34" s="4" t="s">
        <v>80</v>
      </c>
      <c r="D34" s="5"/>
      <c r="E34" s="16">
        <v>86.7</v>
      </c>
      <c r="F34" s="16">
        <v>95.9</v>
      </c>
      <c r="G34" s="16">
        <v>92.3</v>
      </c>
      <c r="H34" s="16">
        <v>89.4</v>
      </c>
      <c r="I34" s="16">
        <v>94.1</v>
      </c>
      <c r="J34" s="16">
        <v>93.4</v>
      </c>
      <c r="K34" s="16">
        <f t="shared" si="0"/>
        <v>551.80000000000007</v>
      </c>
      <c r="L34" s="16">
        <v>87</v>
      </c>
      <c r="M34" s="16">
        <v>93.6</v>
      </c>
      <c r="N34" s="16">
        <v>96.1</v>
      </c>
      <c r="O34" s="16">
        <v>95</v>
      </c>
      <c r="P34" s="16">
        <v>97.2</v>
      </c>
      <c r="Q34" s="16">
        <v>93.7</v>
      </c>
      <c r="R34" s="16">
        <f t="shared" si="1"/>
        <v>562.6</v>
      </c>
      <c r="S34" s="16">
        <f t="shared" si="2"/>
        <v>1114.4000000000001</v>
      </c>
      <c r="T34" s="16"/>
      <c r="U34" s="17"/>
      <c r="V34" s="17"/>
      <c r="W34" s="17"/>
      <c r="X34" s="17"/>
    </row>
    <row r="35" spans="1:24" x14ac:dyDescent="0.2">
      <c r="A35" s="13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7"/>
      <c r="W35" s="17"/>
      <c r="X35" s="17"/>
    </row>
    <row r="36" spans="1:24" x14ac:dyDescent="0.2">
      <c r="A36" s="13"/>
      <c r="B36" s="4"/>
      <c r="C36" s="4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7"/>
      <c r="W36" s="17"/>
      <c r="X36" s="17"/>
    </row>
    <row r="51" spans="1:24" s="11" customFormat="1" ht="18" x14ac:dyDescent="0.25">
      <c r="A51" s="14" t="s">
        <v>134</v>
      </c>
      <c r="B51" s="14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4" s="11" customFormat="1" ht="18" x14ac:dyDescent="0.25">
      <c r="A52" s="14" t="s">
        <v>136</v>
      </c>
      <c r="B52" s="14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4" s="11" customFormat="1" ht="18" x14ac:dyDescent="0.25">
      <c r="A53" s="14" t="s">
        <v>188</v>
      </c>
      <c r="B53" s="14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4" s="11" customFormat="1" ht="18" x14ac:dyDescent="0.25">
      <c r="A54" s="9"/>
      <c r="B54" s="9"/>
      <c r="C54" s="1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4" s="11" customFormat="1" ht="18" x14ac:dyDescent="0.25">
      <c r="A55" s="9" t="s">
        <v>139</v>
      </c>
      <c r="B55" s="9"/>
      <c r="C55" s="10"/>
      <c r="D55" s="11" t="s">
        <v>182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>
        <v>242.5</v>
      </c>
    </row>
    <row r="56" spans="1:24" s="11" customFormat="1" ht="18" x14ac:dyDescent="0.25">
      <c r="A56" s="9" t="s">
        <v>137</v>
      </c>
      <c r="B56" s="9"/>
      <c r="C56" s="10"/>
      <c r="D56" s="11" t="s">
        <v>192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>
        <v>241.8</v>
      </c>
    </row>
    <row r="57" spans="1:24" s="11" customFormat="1" ht="18" x14ac:dyDescent="0.25">
      <c r="A57" s="9" t="s">
        <v>138</v>
      </c>
      <c r="D57" s="11" t="s">
        <v>193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1">
        <v>220</v>
      </c>
    </row>
    <row r="58" spans="1:24" s="11" customFormat="1" ht="18" x14ac:dyDescent="0.25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4" s="20" customFormat="1" ht="15.75" x14ac:dyDescent="0.25">
      <c r="A59" s="19" t="s">
        <v>143</v>
      </c>
      <c r="B59" s="2" t="s">
        <v>0</v>
      </c>
      <c r="C59" s="2" t="s">
        <v>1</v>
      </c>
      <c r="D59" s="3" t="s">
        <v>63</v>
      </c>
      <c r="E59" s="19">
        <v>1</v>
      </c>
      <c r="F59" s="19">
        <v>2</v>
      </c>
      <c r="G59" s="19">
        <v>3</v>
      </c>
      <c r="H59" s="19">
        <v>4</v>
      </c>
      <c r="I59" s="19">
        <v>5</v>
      </c>
      <c r="J59" s="19">
        <v>6</v>
      </c>
      <c r="K59" s="19" t="s">
        <v>140</v>
      </c>
      <c r="L59" s="19">
        <v>1</v>
      </c>
      <c r="M59" s="19">
        <v>2</v>
      </c>
      <c r="N59" s="19">
        <v>3</v>
      </c>
      <c r="O59" s="19">
        <v>4</v>
      </c>
      <c r="P59" s="19">
        <v>5</v>
      </c>
      <c r="Q59" s="19">
        <v>6</v>
      </c>
      <c r="R59" s="19" t="s">
        <v>141</v>
      </c>
      <c r="S59" s="19" t="s">
        <v>142</v>
      </c>
      <c r="T59" s="19" t="s">
        <v>163</v>
      </c>
    </row>
    <row r="60" spans="1:24" x14ac:dyDescent="0.2">
      <c r="A60" s="13">
        <v>1</v>
      </c>
      <c r="B60" s="4" t="s">
        <v>21</v>
      </c>
      <c r="C60" s="4" t="s">
        <v>68</v>
      </c>
      <c r="D60" s="5" t="s">
        <v>133</v>
      </c>
      <c r="E60" s="16">
        <v>101.4</v>
      </c>
      <c r="F60" s="16">
        <v>99.3</v>
      </c>
      <c r="G60" s="16">
        <v>98.6</v>
      </c>
      <c r="H60" s="16">
        <v>100.8</v>
      </c>
      <c r="I60" s="16">
        <v>102.1</v>
      </c>
      <c r="J60" s="16">
        <v>100.3</v>
      </c>
      <c r="K60" s="16">
        <f t="shared" ref="K60:K71" si="3">SUM(E60:J60)</f>
        <v>602.49999999999989</v>
      </c>
      <c r="L60" s="16">
        <v>102.2</v>
      </c>
      <c r="M60" s="16">
        <v>102.1</v>
      </c>
      <c r="N60" s="16">
        <v>104.1</v>
      </c>
      <c r="O60" s="16">
        <v>101</v>
      </c>
      <c r="P60" s="16">
        <v>103.3</v>
      </c>
      <c r="Q60" s="16">
        <v>101.3</v>
      </c>
      <c r="R60" s="16">
        <f t="shared" ref="R60:R71" si="4">SUM(L60:Q60)</f>
        <v>613.99999999999989</v>
      </c>
      <c r="S60" s="16">
        <f t="shared" ref="S60:S71" si="5">R60+K60</f>
        <v>1216.4999999999998</v>
      </c>
      <c r="T60" s="16">
        <v>242.5</v>
      </c>
      <c r="U60" s="17"/>
      <c r="V60" s="17"/>
      <c r="W60" s="17"/>
      <c r="X60" s="17"/>
    </row>
    <row r="61" spans="1:24" x14ac:dyDescent="0.2">
      <c r="A61" s="13">
        <v>2</v>
      </c>
      <c r="B61" s="4" t="s">
        <v>60</v>
      </c>
      <c r="C61" s="4" t="s">
        <v>84</v>
      </c>
      <c r="D61" s="5" t="s">
        <v>133</v>
      </c>
      <c r="E61" s="16">
        <v>98.8</v>
      </c>
      <c r="F61" s="16">
        <v>101.6</v>
      </c>
      <c r="G61" s="16">
        <v>102.2</v>
      </c>
      <c r="H61" s="16">
        <v>102.5</v>
      </c>
      <c r="I61" s="16">
        <v>99.9</v>
      </c>
      <c r="J61" s="16">
        <v>101.6</v>
      </c>
      <c r="K61" s="16">
        <f t="shared" si="3"/>
        <v>606.6</v>
      </c>
      <c r="L61" s="16">
        <v>100.2</v>
      </c>
      <c r="M61" s="16">
        <v>101.7</v>
      </c>
      <c r="N61" s="16">
        <v>102.4</v>
      </c>
      <c r="O61" s="16">
        <v>99.6</v>
      </c>
      <c r="P61" s="16">
        <v>102.7</v>
      </c>
      <c r="Q61" s="16">
        <v>101.8</v>
      </c>
      <c r="R61" s="16">
        <f t="shared" si="4"/>
        <v>608.4</v>
      </c>
      <c r="S61" s="16">
        <f t="shared" si="5"/>
        <v>1215</v>
      </c>
      <c r="T61" s="16">
        <v>241.8</v>
      </c>
      <c r="U61" s="17"/>
      <c r="V61" s="17"/>
      <c r="W61" s="17"/>
      <c r="X61" s="17"/>
    </row>
    <row r="62" spans="1:24" x14ac:dyDescent="0.2">
      <c r="A62" s="13">
        <v>3</v>
      </c>
      <c r="B62" s="4" t="s">
        <v>49</v>
      </c>
      <c r="C62" s="4" t="s">
        <v>78</v>
      </c>
      <c r="D62" s="5" t="s">
        <v>133</v>
      </c>
      <c r="E62" s="16">
        <v>100.3</v>
      </c>
      <c r="F62" s="16">
        <v>98.6</v>
      </c>
      <c r="G62" s="16">
        <v>101.9</v>
      </c>
      <c r="H62" s="16">
        <v>103</v>
      </c>
      <c r="I62" s="16">
        <v>101.6</v>
      </c>
      <c r="J62" s="16">
        <v>100.6</v>
      </c>
      <c r="K62" s="16">
        <f t="shared" si="3"/>
        <v>606</v>
      </c>
      <c r="L62" s="16">
        <v>99.4</v>
      </c>
      <c r="M62" s="16">
        <v>101.4</v>
      </c>
      <c r="N62" s="16">
        <v>99.8</v>
      </c>
      <c r="O62" s="16">
        <v>102.8</v>
      </c>
      <c r="P62" s="16">
        <v>98.9</v>
      </c>
      <c r="Q62" s="16">
        <v>101</v>
      </c>
      <c r="R62" s="16">
        <f t="shared" si="4"/>
        <v>603.30000000000007</v>
      </c>
      <c r="S62" s="16">
        <f t="shared" si="5"/>
        <v>1209.3000000000002</v>
      </c>
      <c r="T62" s="16">
        <v>220</v>
      </c>
      <c r="U62" s="17"/>
      <c r="V62" s="17"/>
      <c r="W62" s="17"/>
      <c r="X62" s="17"/>
    </row>
    <row r="63" spans="1:24" x14ac:dyDescent="0.2">
      <c r="A63" s="13">
        <v>4</v>
      </c>
      <c r="B63" s="4" t="s">
        <v>31</v>
      </c>
      <c r="C63" s="4" t="s">
        <v>75</v>
      </c>
      <c r="D63" s="5" t="s">
        <v>133</v>
      </c>
      <c r="E63" s="16">
        <v>100</v>
      </c>
      <c r="F63" s="16">
        <v>102.3</v>
      </c>
      <c r="G63" s="16">
        <v>102.9</v>
      </c>
      <c r="H63" s="16">
        <v>103.3</v>
      </c>
      <c r="I63" s="16">
        <v>98.3</v>
      </c>
      <c r="J63" s="16">
        <v>103.4</v>
      </c>
      <c r="K63" s="16">
        <f t="shared" si="3"/>
        <v>610.20000000000005</v>
      </c>
      <c r="L63" s="16">
        <v>101.5</v>
      </c>
      <c r="M63" s="16">
        <v>100.5</v>
      </c>
      <c r="N63" s="16">
        <v>100.8</v>
      </c>
      <c r="O63" s="16">
        <v>103.4</v>
      </c>
      <c r="P63" s="16">
        <v>101.7</v>
      </c>
      <c r="Q63" s="16">
        <v>102.4</v>
      </c>
      <c r="R63" s="16">
        <f t="shared" si="4"/>
        <v>610.30000000000007</v>
      </c>
      <c r="S63" s="16">
        <f t="shared" si="5"/>
        <v>1220.5</v>
      </c>
      <c r="T63" s="16">
        <v>200.4</v>
      </c>
      <c r="U63" s="17"/>
      <c r="V63" s="17"/>
      <c r="W63" s="17"/>
      <c r="X63" s="17"/>
    </row>
    <row r="64" spans="1:24" x14ac:dyDescent="0.2">
      <c r="A64" s="13">
        <v>5</v>
      </c>
      <c r="B64" s="4" t="s">
        <v>45</v>
      </c>
      <c r="C64" s="4" t="s">
        <v>74</v>
      </c>
      <c r="D64" s="5" t="s">
        <v>133</v>
      </c>
      <c r="E64" s="16">
        <v>101.4</v>
      </c>
      <c r="F64" s="16">
        <v>102.1</v>
      </c>
      <c r="G64" s="16">
        <v>100.6</v>
      </c>
      <c r="H64" s="16">
        <v>101.8</v>
      </c>
      <c r="I64" s="16">
        <v>103.4</v>
      </c>
      <c r="J64" s="16">
        <v>99.2</v>
      </c>
      <c r="K64" s="16">
        <f t="shared" si="3"/>
        <v>608.50000000000011</v>
      </c>
      <c r="L64" s="16">
        <v>98.8</v>
      </c>
      <c r="M64" s="16">
        <v>95.3</v>
      </c>
      <c r="N64" s="16">
        <v>100.4</v>
      </c>
      <c r="O64" s="16">
        <v>102</v>
      </c>
      <c r="P64" s="16">
        <v>103</v>
      </c>
      <c r="Q64" s="16">
        <v>100.9</v>
      </c>
      <c r="R64" s="16">
        <f t="shared" si="4"/>
        <v>600.4</v>
      </c>
      <c r="S64" s="16">
        <f t="shared" si="5"/>
        <v>1208.9000000000001</v>
      </c>
      <c r="T64" s="16">
        <v>179.9</v>
      </c>
      <c r="U64" s="17"/>
      <c r="V64" s="17"/>
      <c r="W64" s="17"/>
      <c r="X64" s="17"/>
    </row>
    <row r="65" spans="1:24" x14ac:dyDescent="0.2">
      <c r="A65" s="13">
        <v>6</v>
      </c>
      <c r="B65" s="4" t="s">
        <v>47</v>
      </c>
      <c r="C65" s="4" t="s">
        <v>76</v>
      </c>
      <c r="D65" s="5" t="s">
        <v>133</v>
      </c>
      <c r="E65" s="16">
        <v>102.3</v>
      </c>
      <c r="F65" s="16">
        <v>101.9</v>
      </c>
      <c r="G65" s="16">
        <v>104.1</v>
      </c>
      <c r="H65" s="16">
        <v>101.1</v>
      </c>
      <c r="I65" s="16">
        <v>100.9</v>
      </c>
      <c r="J65" s="16">
        <v>104.7</v>
      </c>
      <c r="K65" s="16">
        <f t="shared" si="3"/>
        <v>615</v>
      </c>
      <c r="L65" s="16">
        <v>104.4</v>
      </c>
      <c r="M65" s="16">
        <v>104.4</v>
      </c>
      <c r="N65" s="16">
        <v>103.4</v>
      </c>
      <c r="O65" s="16">
        <v>101.9</v>
      </c>
      <c r="P65" s="16">
        <v>100.6</v>
      </c>
      <c r="Q65" s="16">
        <v>103.1</v>
      </c>
      <c r="R65" s="16">
        <f t="shared" si="4"/>
        <v>617.80000000000007</v>
      </c>
      <c r="S65" s="16">
        <f t="shared" si="5"/>
        <v>1232.8000000000002</v>
      </c>
      <c r="T65" s="16">
        <v>159.69999999999999</v>
      </c>
      <c r="U65" s="17"/>
      <c r="V65" s="17"/>
      <c r="W65" s="17"/>
      <c r="X65" s="17"/>
    </row>
    <row r="66" spans="1:24" x14ac:dyDescent="0.2">
      <c r="A66" s="13">
        <v>7</v>
      </c>
      <c r="B66" s="4" t="s">
        <v>15</v>
      </c>
      <c r="C66" s="4" t="s">
        <v>67</v>
      </c>
      <c r="D66" s="5" t="s">
        <v>133</v>
      </c>
      <c r="E66" s="16">
        <v>98.5</v>
      </c>
      <c r="F66" s="16">
        <v>104.1</v>
      </c>
      <c r="G66" s="16">
        <v>100.7</v>
      </c>
      <c r="H66" s="16">
        <v>101.6</v>
      </c>
      <c r="I66" s="16">
        <v>102.3</v>
      </c>
      <c r="J66" s="16">
        <v>104.5</v>
      </c>
      <c r="K66" s="16">
        <f t="shared" si="3"/>
        <v>611.70000000000005</v>
      </c>
      <c r="L66" s="16">
        <v>103</v>
      </c>
      <c r="M66" s="16">
        <v>102.7</v>
      </c>
      <c r="N66" s="16">
        <v>100.4</v>
      </c>
      <c r="O66" s="16">
        <v>103.5</v>
      </c>
      <c r="P66" s="16">
        <v>103.8</v>
      </c>
      <c r="Q66" s="16">
        <v>103.5</v>
      </c>
      <c r="R66" s="16">
        <f t="shared" si="4"/>
        <v>616.9</v>
      </c>
      <c r="S66" s="16">
        <f t="shared" si="5"/>
        <v>1228.5999999999999</v>
      </c>
      <c r="T66" s="16">
        <v>138.6</v>
      </c>
      <c r="U66" s="17"/>
      <c r="V66" s="17"/>
      <c r="W66" s="17"/>
      <c r="X66" s="17"/>
    </row>
    <row r="67" spans="1:24" x14ac:dyDescent="0.2">
      <c r="A67" s="13">
        <v>8</v>
      </c>
      <c r="B67" s="4" t="s">
        <v>31</v>
      </c>
      <c r="C67" s="4" t="s">
        <v>83</v>
      </c>
      <c r="D67" s="5" t="s">
        <v>133</v>
      </c>
      <c r="E67" s="16">
        <v>102</v>
      </c>
      <c r="F67" s="16">
        <v>101.6</v>
      </c>
      <c r="G67" s="16">
        <v>98.9</v>
      </c>
      <c r="H67" s="16">
        <v>101</v>
      </c>
      <c r="I67" s="16">
        <v>100.5</v>
      </c>
      <c r="J67" s="16">
        <v>99.6</v>
      </c>
      <c r="K67" s="16">
        <f t="shared" si="3"/>
        <v>603.6</v>
      </c>
      <c r="L67" s="16">
        <v>99.5</v>
      </c>
      <c r="M67" s="16">
        <v>100.7</v>
      </c>
      <c r="N67" s="16">
        <v>99.9</v>
      </c>
      <c r="O67" s="16">
        <v>97.6</v>
      </c>
      <c r="P67" s="16">
        <v>100.1</v>
      </c>
      <c r="Q67" s="16">
        <v>98.6</v>
      </c>
      <c r="R67" s="16">
        <f t="shared" si="4"/>
        <v>596.40000000000009</v>
      </c>
      <c r="S67" s="16">
        <f t="shared" si="5"/>
        <v>1200</v>
      </c>
      <c r="T67" s="16">
        <v>116.5</v>
      </c>
      <c r="U67" s="17"/>
      <c r="V67" s="17"/>
      <c r="W67" s="17"/>
      <c r="X67" s="17"/>
    </row>
    <row r="68" spans="1:24" x14ac:dyDescent="0.2">
      <c r="A68" s="13">
        <v>9</v>
      </c>
      <c r="B68" s="4" t="s">
        <v>36</v>
      </c>
      <c r="C68" s="4" t="s">
        <v>71</v>
      </c>
      <c r="D68" s="5" t="s">
        <v>133</v>
      </c>
      <c r="E68" s="16">
        <v>102.4</v>
      </c>
      <c r="F68" s="16">
        <v>98.5</v>
      </c>
      <c r="G68" s="16">
        <v>101</v>
      </c>
      <c r="H68" s="16">
        <v>100.2</v>
      </c>
      <c r="I68" s="16">
        <v>97.6</v>
      </c>
      <c r="J68" s="16">
        <v>99.5</v>
      </c>
      <c r="K68" s="16">
        <f t="shared" si="3"/>
        <v>599.19999999999993</v>
      </c>
      <c r="L68" s="16">
        <v>100.2</v>
      </c>
      <c r="M68" s="16">
        <v>98</v>
      </c>
      <c r="N68" s="16">
        <v>100.7</v>
      </c>
      <c r="O68" s="16">
        <v>99.3</v>
      </c>
      <c r="P68" s="16">
        <v>99.6</v>
      </c>
      <c r="Q68" s="16">
        <v>100.4</v>
      </c>
      <c r="R68" s="16">
        <f t="shared" si="4"/>
        <v>598.19999999999993</v>
      </c>
      <c r="S68" s="16">
        <f t="shared" si="5"/>
        <v>1197.3999999999999</v>
      </c>
      <c r="T68" s="16"/>
      <c r="U68" s="17"/>
      <c r="V68" s="17"/>
      <c r="W68" s="17"/>
      <c r="X68" s="17"/>
    </row>
    <row r="69" spans="1:24" x14ac:dyDescent="0.2">
      <c r="A69" s="13">
        <v>10</v>
      </c>
      <c r="B69" s="4" t="s">
        <v>56</v>
      </c>
      <c r="C69" s="4" t="s">
        <v>89</v>
      </c>
      <c r="D69" s="5" t="s">
        <v>133</v>
      </c>
      <c r="E69" s="16">
        <v>97.8</v>
      </c>
      <c r="F69" s="16">
        <v>99.7</v>
      </c>
      <c r="G69" s="16">
        <v>101.4</v>
      </c>
      <c r="H69" s="16">
        <v>98.4</v>
      </c>
      <c r="I69" s="16">
        <v>99.3</v>
      </c>
      <c r="J69" s="16">
        <v>100.8</v>
      </c>
      <c r="K69" s="16">
        <f t="shared" si="3"/>
        <v>597.4</v>
      </c>
      <c r="L69" s="16">
        <v>95</v>
      </c>
      <c r="M69" s="16">
        <v>99.9</v>
      </c>
      <c r="N69" s="16">
        <v>97.4</v>
      </c>
      <c r="O69" s="16">
        <v>100.1</v>
      </c>
      <c r="P69" s="16">
        <v>98.1</v>
      </c>
      <c r="Q69" s="16">
        <v>100.3</v>
      </c>
      <c r="R69" s="16">
        <f t="shared" si="4"/>
        <v>590.79999999999995</v>
      </c>
      <c r="S69" s="16">
        <f t="shared" si="5"/>
        <v>1188.1999999999998</v>
      </c>
      <c r="T69" s="16"/>
      <c r="U69" s="17"/>
      <c r="V69" s="17"/>
      <c r="W69" s="17"/>
      <c r="X69" s="17"/>
    </row>
    <row r="70" spans="1:24" x14ac:dyDescent="0.2">
      <c r="A70" s="13">
        <v>11</v>
      </c>
      <c r="B70" s="4" t="s">
        <v>11</v>
      </c>
      <c r="C70" s="4" t="s">
        <v>82</v>
      </c>
      <c r="D70" s="5" t="s">
        <v>133</v>
      </c>
      <c r="E70" s="16">
        <v>95.9</v>
      </c>
      <c r="F70" s="16">
        <v>92.2</v>
      </c>
      <c r="G70" s="16">
        <v>95.7</v>
      </c>
      <c r="H70" s="16">
        <v>96.1</v>
      </c>
      <c r="I70" s="16">
        <v>93.8</v>
      </c>
      <c r="J70" s="16">
        <v>94.9</v>
      </c>
      <c r="K70" s="16">
        <f t="shared" si="3"/>
        <v>568.6</v>
      </c>
      <c r="L70" s="16">
        <v>94.2</v>
      </c>
      <c r="M70" s="16">
        <v>94.2</v>
      </c>
      <c r="N70" s="16">
        <v>96.8</v>
      </c>
      <c r="O70" s="16">
        <v>95.7</v>
      </c>
      <c r="P70" s="16">
        <v>98.7</v>
      </c>
      <c r="Q70" s="16">
        <v>93.4</v>
      </c>
      <c r="R70" s="16">
        <f t="shared" si="4"/>
        <v>573</v>
      </c>
      <c r="S70" s="16">
        <f t="shared" si="5"/>
        <v>1141.5999999999999</v>
      </c>
      <c r="T70" s="16"/>
      <c r="U70" s="17"/>
      <c r="V70" s="17"/>
      <c r="W70" s="17"/>
      <c r="X70" s="17"/>
    </row>
    <row r="71" spans="1:24" x14ac:dyDescent="0.2">
      <c r="A71" s="13">
        <v>12</v>
      </c>
      <c r="B71" s="4" t="s">
        <v>16</v>
      </c>
      <c r="C71" s="4" t="s">
        <v>81</v>
      </c>
      <c r="D71" s="5" t="s">
        <v>133</v>
      </c>
      <c r="E71" s="16">
        <v>93</v>
      </c>
      <c r="F71" s="16">
        <v>92.2</v>
      </c>
      <c r="G71" s="16">
        <v>94.4</v>
      </c>
      <c r="H71" s="16">
        <v>96.6</v>
      </c>
      <c r="I71" s="16">
        <v>96.5</v>
      </c>
      <c r="J71" s="16">
        <v>96.4</v>
      </c>
      <c r="K71" s="16">
        <f t="shared" si="3"/>
        <v>569.1</v>
      </c>
      <c r="L71" s="16">
        <v>94.1</v>
      </c>
      <c r="M71" s="16">
        <v>94.5</v>
      </c>
      <c r="N71" s="16">
        <v>96.1</v>
      </c>
      <c r="O71" s="16">
        <v>99.4</v>
      </c>
      <c r="P71" s="16">
        <v>77.8</v>
      </c>
      <c r="Q71" s="16">
        <v>88.9</v>
      </c>
      <c r="R71" s="16">
        <f t="shared" si="4"/>
        <v>550.80000000000007</v>
      </c>
      <c r="S71" s="16">
        <f t="shared" si="5"/>
        <v>1119.9000000000001</v>
      </c>
      <c r="T71" s="16"/>
      <c r="U71" s="17"/>
      <c r="V71" s="17"/>
      <c r="W71" s="17"/>
      <c r="X71" s="17"/>
    </row>
  </sheetData>
  <sortState ref="B10:T17">
    <sortCondition descending="1" ref="T17"/>
  </sortState>
  <printOptions horizontalCentered="1"/>
  <pageMargins left="0.2" right="0.2" top="0.75" bottom="0.25" header="0.3" footer="0.3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zoomScaleNormal="100" workbookViewId="0">
      <selection activeCell="C33" sqref="C33"/>
    </sheetView>
  </sheetViews>
  <sheetFormatPr defaultRowHeight="15" x14ac:dyDescent="0.25"/>
  <cols>
    <col min="1" max="1" width="7" bestFit="1" customWidth="1"/>
    <col min="2" max="2" width="17" customWidth="1"/>
    <col min="3" max="3" width="17.7109375" customWidth="1"/>
    <col min="4" max="9" width="7" hidden="1" customWidth="1"/>
    <col min="10" max="10" width="9.28515625" customWidth="1"/>
    <col min="11" max="16" width="7" hidden="1" customWidth="1"/>
    <col min="17" max="17" width="8.5703125" customWidth="1"/>
    <col min="18" max="18" width="11" customWidth="1"/>
  </cols>
  <sheetData>
    <row r="1" spans="1:19" s="11" customFormat="1" ht="18" x14ac:dyDescent="0.25">
      <c r="A1" s="14" t="s">
        <v>134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9" s="11" customFormat="1" ht="18" x14ac:dyDescent="0.25">
      <c r="A2" s="14" t="s">
        <v>136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9" s="11" customFormat="1" ht="18" x14ac:dyDescent="0.25">
      <c r="A3" s="14" t="s">
        <v>146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5" spans="1:19" s="11" customFormat="1" ht="18" x14ac:dyDescent="0.25">
      <c r="A5" s="14" t="s">
        <v>151</v>
      </c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9" s="20" customFormat="1" ht="15.75" x14ac:dyDescent="0.25">
      <c r="A6" s="19" t="s">
        <v>143</v>
      </c>
      <c r="B6" s="2" t="s">
        <v>0</v>
      </c>
      <c r="C6" s="2" t="s">
        <v>1</v>
      </c>
      <c r="D6" s="19">
        <v>1</v>
      </c>
      <c r="E6" s="19">
        <v>2</v>
      </c>
      <c r="F6" s="19">
        <v>3</v>
      </c>
      <c r="G6" s="19">
        <v>4</v>
      </c>
      <c r="H6" s="19"/>
      <c r="I6" s="19"/>
      <c r="J6" s="19" t="s">
        <v>140</v>
      </c>
      <c r="K6" s="19">
        <v>1</v>
      </c>
      <c r="L6" s="19">
        <v>2</v>
      </c>
      <c r="M6" s="19">
        <v>3</v>
      </c>
      <c r="N6" s="19">
        <v>4</v>
      </c>
      <c r="O6" s="19"/>
      <c r="P6" s="19"/>
      <c r="Q6" s="19" t="s">
        <v>141</v>
      </c>
      <c r="R6" s="19" t="s">
        <v>142</v>
      </c>
    </row>
    <row r="7" spans="1:19" ht="15.75" x14ac:dyDescent="0.25">
      <c r="A7" s="13">
        <v>1</v>
      </c>
      <c r="B7" s="4" t="s">
        <v>13</v>
      </c>
      <c r="C7" s="4" t="s">
        <v>126</v>
      </c>
      <c r="D7" s="16">
        <v>98.2</v>
      </c>
      <c r="E7" s="16">
        <v>99.3</v>
      </c>
      <c r="F7" s="16">
        <v>99</v>
      </c>
      <c r="G7" s="16">
        <v>97</v>
      </c>
      <c r="H7" s="16"/>
      <c r="I7" s="16"/>
      <c r="J7" s="16">
        <f>SUM(D7:G7)</f>
        <v>393.5</v>
      </c>
      <c r="K7" s="16">
        <v>97.8</v>
      </c>
      <c r="L7" s="16">
        <v>98.2</v>
      </c>
      <c r="M7" s="16">
        <v>99.5</v>
      </c>
      <c r="N7" s="16">
        <v>98.7</v>
      </c>
      <c r="O7" s="16"/>
      <c r="P7" s="16"/>
      <c r="Q7" s="16">
        <f>SUM(K7:P7)</f>
        <v>394.2</v>
      </c>
      <c r="R7" s="16">
        <f>Q7+J7</f>
        <v>787.7</v>
      </c>
    </row>
    <row r="8" spans="1:19" ht="15.75" x14ac:dyDescent="0.25">
      <c r="A8" s="13"/>
      <c r="B8" s="4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9" ht="15.75" x14ac:dyDescent="0.25">
      <c r="A9" s="13"/>
      <c r="B9" s="4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9" s="11" customFormat="1" ht="18" x14ac:dyDescent="0.25">
      <c r="A10" s="14" t="s">
        <v>155</v>
      </c>
      <c r="B10" s="14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9" s="20" customFormat="1" ht="15.75" x14ac:dyDescent="0.25">
      <c r="A11" s="19" t="s">
        <v>143</v>
      </c>
      <c r="B11" s="2" t="s">
        <v>0</v>
      </c>
      <c r="C11" s="2" t="s">
        <v>1</v>
      </c>
      <c r="D11" s="19">
        <v>1</v>
      </c>
      <c r="E11" s="19">
        <v>2</v>
      </c>
      <c r="F11" s="19">
        <v>3</v>
      </c>
      <c r="G11" s="19">
        <v>4</v>
      </c>
      <c r="H11" s="19">
        <v>5</v>
      </c>
      <c r="I11" s="19">
        <v>6</v>
      </c>
      <c r="J11" s="19" t="s">
        <v>140</v>
      </c>
      <c r="K11" s="19">
        <v>1</v>
      </c>
      <c r="L11" s="19">
        <v>2</v>
      </c>
      <c r="M11" s="19">
        <v>3</v>
      </c>
      <c r="N11" s="19">
        <v>4</v>
      </c>
      <c r="O11" s="19">
        <v>5</v>
      </c>
      <c r="P11" s="19">
        <v>6</v>
      </c>
      <c r="Q11" s="19" t="s">
        <v>141</v>
      </c>
      <c r="R11" s="19" t="s">
        <v>142</v>
      </c>
    </row>
    <row r="12" spans="1:19" s="8" customFormat="1" x14ac:dyDescent="0.2">
      <c r="A12" s="13">
        <v>1</v>
      </c>
      <c r="B12" s="4" t="s">
        <v>40</v>
      </c>
      <c r="C12" s="4" t="s">
        <v>124</v>
      </c>
      <c r="D12" s="16">
        <v>104.5</v>
      </c>
      <c r="E12" s="16">
        <v>104.1</v>
      </c>
      <c r="F12" s="16">
        <v>103.8</v>
      </c>
      <c r="G12" s="16">
        <v>105.8</v>
      </c>
      <c r="H12" s="16">
        <v>103.7</v>
      </c>
      <c r="I12" s="16">
        <v>104.7</v>
      </c>
      <c r="J12" s="16">
        <f>SUM(D12:I12)</f>
        <v>626.6</v>
      </c>
      <c r="K12" s="16">
        <v>106.5</v>
      </c>
      <c r="L12" s="16">
        <v>105</v>
      </c>
      <c r="M12" s="16">
        <v>103.1</v>
      </c>
      <c r="N12" s="16">
        <v>104.3</v>
      </c>
      <c r="O12" s="16">
        <v>102.8</v>
      </c>
      <c r="P12" s="16">
        <v>105</v>
      </c>
      <c r="Q12" s="16">
        <f>SUM(K12:P12)</f>
        <v>626.70000000000005</v>
      </c>
      <c r="R12" s="16">
        <f>Q12+J12</f>
        <v>1253.3000000000002</v>
      </c>
      <c r="S12" s="17"/>
    </row>
    <row r="15" spans="1:19" s="11" customFormat="1" ht="18" x14ac:dyDescent="0.25">
      <c r="A15" s="14" t="s">
        <v>149</v>
      </c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9" s="20" customFormat="1" ht="15.75" x14ac:dyDescent="0.25">
      <c r="A16" s="19" t="s">
        <v>143</v>
      </c>
      <c r="B16" s="2" t="s">
        <v>0</v>
      </c>
      <c r="C16" s="2" t="s">
        <v>1</v>
      </c>
      <c r="D16" s="19">
        <v>1</v>
      </c>
      <c r="E16" s="19">
        <v>2</v>
      </c>
      <c r="F16" s="19">
        <v>3</v>
      </c>
      <c r="G16" s="19">
        <v>4</v>
      </c>
      <c r="H16" s="19">
        <v>5</v>
      </c>
      <c r="I16" s="19">
        <v>6</v>
      </c>
      <c r="J16" s="19" t="s">
        <v>140</v>
      </c>
      <c r="K16" s="19">
        <v>1</v>
      </c>
      <c r="L16" s="19">
        <v>2</v>
      </c>
      <c r="M16" s="19">
        <v>3</v>
      </c>
      <c r="N16" s="19">
        <v>4</v>
      </c>
      <c r="O16" s="19">
        <v>5</v>
      </c>
      <c r="P16" s="19">
        <v>6</v>
      </c>
      <c r="Q16" s="19" t="s">
        <v>141</v>
      </c>
      <c r="R16" s="19" t="s">
        <v>142</v>
      </c>
    </row>
    <row r="17" spans="1:24" ht="15.75" x14ac:dyDescent="0.25">
      <c r="A17" s="13">
        <v>1</v>
      </c>
      <c r="B17" s="4" t="s">
        <v>2</v>
      </c>
      <c r="C17" s="4" t="s">
        <v>102</v>
      </c>
      <c r="D17" s="16">
        <v>103.9</v>
      </c>
      <c r="E17" s="16">
        <v>104.5</v>
      </c>
      <c r="F17" s="16">
        <v>103.6</v>
      </c>
      <c r="G17" s="16">
        <v>105.6</v>
      </c>
      <c r="H17" s="16">
        <v>104.7</v>
      </c>
      <c r="I17" s="16">
        <v>104.6</v>
      </c>
      <c r="J17" s="16">
        <f>SUM(D17:I17)</f>
        <v>626.90000000000009</v>
      </c>
      <c r="K17" s="16">
        <v>105.2</v>
      </c>
      <c r="L17" s="16">
        <v>103.9</v>
      </c>
      <c r="M17" s="16">
        <v>104.1</v>
      </c>
      <c r="N17" s="16">
        <v>104.8</v>
      </c>
      <c r="O17" s="16">
        <v>106.8</v>
      </c>
      <c r="P17" s="16">
        <v>107.5</v>
      </c>
      <c r="Q17" s="16">
        <f>SUM(K17:P17)</f>
        <v>632.30000000000007</v>
      </c>
      <c r="R17" s="16">
        <f>Q17+J17</f>
        <v>1259.2000000000003</v>
      </c>
    </row>
    <row r="18" spans="1:24" ht="15.75" x14ac:dyDescent="0.25">
      <c r="A18" s="13">
        <v>2</v>
      </c>
      <c r="B18" s="4" t="s">
        <v>12</v>
      </c>
      <c r="C18" s="4" t="s">
        <v>87</v>
      </c>
      <c r="D18" s="16">
        <v>102.3</v>
      </c>
      <c r="E18" s="16">
        <v>102</v>
      </c>
      <c r="F18" s="16">
        <v>103.7</v>
      </c>
      <c r="G18" s="16">
        <v>104.3</v>
      </c>
      <c r="H18" s="16">
        <v>103.9</v>
      </c>
      <c r="I18" s="16">
        <v>103.6</v>
      </c>
      <c r="J18" s="16">
        <f>SUM(D18:I18)</f>
        <v>619.80000000000007</v>
      </c>
      <c r="K18" s="16">
        <v>103</v>
      </c>
      <c r="L18" s="16">
        <v>102.9</v>
      </c>
      <c r="M18" s="16">
        <v>104.1</v>
      </c>
      <c r="N18" s="16">
        <v>104.2</v>
      </c>
      <c r="O18" s="16">
        <v>105</v>
      </c>
      <c r="P18" s="16">
        <v>104.7</v>
      </c>
      <c r="Q18" s="16">
        <f>SUM(K18:P18)</f>
        <v>623.90000000000009</v>
      </c>
      <c r="R18" s="16">
        <f>Q18+J18</f>
        <v>1243.7000000000003</v>
      </c>
    </row>
    <row r="19" spans="1:24" ht="15.75" x14ac:dyDescent="0.25">
      <c r="A19" s="13"/>
      <c r="B19" s="4"/>
      <c r="C19" s="4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24" ht="15.75" x14ac:dyDescent="0.25">
      <c r="A20" s="13"/>
      <c r="B20" s="4"/>
      <c r="C20" s="4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24" s="11" customFormat="1" ht="18" x14ac:dyDescent="0.25">
      <c r="A21" s="14" t="s">
        <v>150</v>
      </c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24" s="20" customFormat="1" ht="15.75" x14ac:dyDescent="0.25">
      <c r="A22" s="19" t="s">
        <v>143</v>
      </c>
      <c r="B22" s="2" t="s">
        <v>0</v>
      </c>
      <c r="C22" s="2" t="s">
        <v>1</v>
      </c>
      <c r="D22" s="19">
        <v>1</v>
      </c>
      <c r="E22" s="19">
        <v>2</v>
      </c>
      <c r="F22" s="19">
        <v>3</v>
      </c>
      <c r="G22" s="19">
        <v>4</v>
      </c>
      <c r="H22" s="19">
        <v>5</v>
      </c>
      <c r="I22" s="19">
        <v>6</v>
      </c>
      <c r="J22" s="19" t="s">
        <v>140</v>
      </c>
      <c r="K22" s="19">
        <v>1</v>
      </c>
      <c r="L22" s="19">
        <v>2</v>
      </c>
      <c r="M22" s="19">
        <v>3</v>
      </c>
      <c r="N22" s="19">
        <v>4</v>
      </c>
      <c r="O22" s="19">
        <v>5</v>
      </c>
      <c r="P22" s="19">
        <v>6</v>
      </c>
      <c r="Q22" s="19" t="s">
        <v>141</v>
      </c>
      <c r="R22" s="19" t="s">
        <v>142</v>
      </c>
    </row>
    <row r="23" spans="1:24" ht="15.75" x14ac:dyDescent="0.25">
      <c r="A23" s="13">
        <v>1</v>
      </c>
      <c r="B23" s="4" t="s">
        <v>2</v>
      </c>
      <c r="C23" s="4" t="s">
        <v>102</v>
      </c>
      <c r="D23" s="16">
        <v>105.2</v>
      </c>
      <c r="E23" s="16">
        <v>106</v>
      </c>
      <c r="F23" s="16">
        <v>105.3</v>
      </c>
      <c r="G23" s="16">
        <v>107.4</v>
      </c>
      <c r="H23" s="16">
        <v>106.8</v>
      </c>
      <c r="I23" s="16">
        <v>103.6</v>
      </c>
      <c r="J23" s="16">
        <f>SUM(D23:I23)</f>
        <v>634.29999999999995</v>
      </c>
      <c r="K23" s="16"/>
      <c r="L23" s="16"/>
      <c r="M23" s="16"/>
      <c r="N23" s="16"/>
      <c r="O23" s="16"/>
      <c r="P23" s="16"/>
      <c r="Q23" s="16"/>
      <c r="R23" s="16">
        <f>Q23+J23</f>
        <v>634.29999999999995</v>
      </c>
    </row>
    <row r="26" spans="1:24" s="11" customFormat="1" ht="18" x14ac:dyDescent="0.25">
      <c r="A26" s="14" t="s">
        <v>186</v>
      </c>
      <c r="B26" s="14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4" s="20" customFormat="1" ht="15.75" x14ac:dyDescent="0.25">
      <c r="A27" s="19" t="s">
        <v>143</v>
      </c>
      <c r="B27" s="2" t="s">
        <v>0</v>
      </c>
      <c r="C27" s="2" t="s">
        <v>1</v>
      </c>
      <c r="D27" s="19">
        <v>1</v>
      </c>
      <c r="E27" s="19">
        <v>2</v>
      </c>
      <c r="F27" s="19">
        <v>3</v>
      </c>
      <c r="G27" s="19">
        <v>4</v>
      </c>
      <c r="H27" s="19">
        <v>5</v>
      </c>
      <c r="I27" s="19">
        <v>6</v>
      </c>
      <c r="J27" s="19" t="s">
        <v>140</v>
      </c>
      <c r="K27" s="19">
        <v>1</v>
      </c>
      <c r="L27" s="19">
        <v>2</v>
      </c>
      <c r="M27" s="19">
        <v>3</v>
      </c>
      <c r="N27" s="19">
        <v>4</v>
      </c>
      <c r="O27" s="19">
        <v>5</v>
      </c>
      <c r="P27" s="19">
        <v>6</v>
      </c>
      <c r="Q27" s="19" t="s">
        <v>141</v>
      </c>
      <c r="R27" s="19" t="s">
        <v>142</v>
      </c>
    </row>
    <row r="28" spans="1:24" s="13" customFormat="1" x14ac:dyDescent="0.2">
      <c r="A28" s="13">
        <v>1</v>
      </c>
      <c r="B28" s="4" t="s">
        <v>40</v>
      </c>
      <c r="C28" s="4" t="s">
        <v>124</v>
      </c>
      <c r="D28" s="16">
        <v>102</v>
      </c>
      <c r="E28" s="16">
        <v>102.3</v>
      </c>
      <c r="F28" s="16">
        <v>101.9</v>
      </c>
      <c r="G28" s="16">
        <v>100.7</v>
      </c>
      <c r="H28" s="16">
        <v>104.4</v>
      </c>
      <c r="I28" s="16">
        <v>103.3</v>
      </c>
      <c r="J28" s="16">
        <f t="shared" ref="J28" si="0">SUM(D28:I28)</f>
        <v>614.6</v>
      </c>
      <c r="K28" s="16">
        <v>102.1</v>
      </c>
      <c r="L28" s="16">
        <v>101.9</v>
      </c>
      <c r="M28" s="16">
        <v>102.8</v>
      </c>
      <c r="N28" s="16">
        <v>104.4</v>
      </c>
      <c r="O28" s="16">
        <v>102</v>
      </c>
      <c r="P28" s="16">
        <v>101.9</v>
      </c>
      <c r="Q28" s="16">
        <f t="shared" ref="Q28" si="1">SUM(K28:P28)</f>
        <v>615.1</v>
      </c>
      <c r="R28" s="16">
        <f t="shared" ref="R28" si="2">J28+Q28</f>
        <v>1229.7</v>
      </c>
      <c r="S28" s="16"/>
      <c r="T28" s="16"/>
      <c r="U28" s="16"/>
      <c r="V28" s="16"/>
      <c r="W28" s="16"/>
      <c r="X28" s="16"/>
    </row>
  </sheetData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Prone</vt:lpstr>
      <vt:lpstr>3x40</vt:lpstr>
      <vt:lpstr>3x20</vt:lpstr>
      <vt:lpstr>WAR</vt:lpstr>
      <vt:lpstr>MAR</vt:lpstr>
      <vt:lpstr>Para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Szablewski</dc:creator>
  <cp:lastModifiedBy>Alex Szablewski</cp:lastModifiedBy>
  <cp:revision/>
  <cp:lastPrinted>2017-02-12T20:09:41Z</cp:lastPrinted>
  <dcterms:created xsi:type="dcterms:W3CDTF">2017-02-03T21:50:47Z</dcterms:created>
  <dcterms:modified xsi:type="dcterms:W3CDTF">2017-02-12T21:03:18Z</dcterms:modified>
</cp:coreProperties>
</file>