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Kempley\OneDrive - United States Olympic Committee\USAS Work\National Competition Results\2018\"/>
    </mc:Choice>
  </mc:AlternateContent>
  <xr:revisionPtr revIDLastSave="4" documentId="13_ncr:1_{842ADD66-0A15-C540-AA26-61345CA50954}" xr6:coauthVersionLast="44" xr6:coauthVersionMax="44" xr10:uidLastSave="{67FC9981-2170-49C3-B39A-27BB3DE16837}"/>
  <bookViews>
    <workbookView xWindow="31155" yWindow="2460" windowWidth="19350" windowHeight="11850" xr2:uid="{00000000-000D-0000-FFFF-FFFF00000000}"/>
  </bookViews>
  <sheets>
    <sheet name="3x40 Rifle" sheetId="3" r:id="rId1"/>
    <sheet name="Pistol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112" i="3" l="1"/>
  <c r="AI112" i="3" s="1"/>
  <c r="S112" i="3"/>
  <c r="S102" i="3"/>
  <c r="AG92" i="3"/>
  <c r="AI92" i="3" s="1"/>
  <c r="S92" i="3"/>
  <c r="AI91" i="3"/>
  <c r="AG91" i="3"/>
  <c r="S91" i="3"/>
  <c r="AG90" i="3"/>
  <c r="AI90" i="3" s="1"/>
  <c r="S90" i="3"/>
  <c r="AJ77" i="3"/>
  <c r="AG77" i="3"/>
  <c r="AI77" i="3" s="1"/>
  <c r="S77" i="3"/>
  <c r="AJ76" i="3"/>
  <c r="AG76" i="3"/>
  <c r="AI76" i="3" s="1"/>
  <c r="S76" i="3"/>
  <c r="AJ75" i="3"/>
  <c r="AG75" i="3"/>
  <c r="AI75" i="3" s="1"/>
  <c r="S75" i="3"/>
  <c r="AJ74" i="3"/>
  <c r="AG74" i="3"/>
  <c r="AI74" i="3" s="1"/>
  <c r="S74" i="3"/>
  <c r="AJ73" i="3"/>
  <c r="AG73" i="3"/>
  <c r="AI73" i="3" s="1"/>
  <c r="S73" i="3"/>
  <c r="AJ72" i="3"/>
  <c r="AG72" i="3"/>
  <c r="AI72" i="3" s="1"/>
  <c r="S72" i="3"/>
  <c r="AJ71" i="3"/>
  <c r="AG71" i="3"/>
  <c r="AI71" i="3" s="1"/>
  <c r="S71" i="3"/>
  <c r="AJ70" i="3"/>
  <c r="AG70" i="3"/>
  <c r="AI70" i="3" s="1"/>
  <c r="S70" i="3"/>
  <c r="AJ69" i="3"/>
  <c r="AG69" i="3"/>
  <c r="AI69" i="3" s="1"/>
  <c r="S69" i="3"/>
  <c r="AJ68" i="3"/>
  <c r="AG68" i="3"/>
  <c r="AI68" i="3" s="1"/>
  <c r="S68" i="3"/>
  <c r="AJ67" i="3"/>
  <c r="AG67" i="3"/>
  <c r="AI67" i="3" s="1"/>
  <c r="S67" i="3"/>
  <c r="AJ66" i="3"/>
  <c r="AG66" i="3"/>
  <c r="AI66" i="3" s="1"/>
  <c r="S66" i="3"/>
  <c r="AJ65" i="3"/>
  <c r="AG65" i="3"/>
  <c r="AI65" i="3" s="1"/>
  <c r="S65" i="3"/>
  <c r="AJ64" i="3"/>
  <c r="AG64" i="3"/>
  <c r="AI64" i="3" s="1"/>
  <c r="S64" i="3"/>
  <c r="AJ63" i="3"/>
  <c r="AG63" i="3"/>
  <c r="AI63" i="3" s="1"/>
  <c r="S63" i="3"/>
  <c r="AJ62" i="3"/>
  <c r="AG62" i="3"/>
  <c r="AI62" i="3" s="1"/>
  <c r="S62" i="3"/>
  <c r="AJ61" i="3"/>
  <c r="AG61" i="3"/>
  <c r="AI61" i="3" s="1"/>
  <c r="S61" i="3"/>
  <c r="AJ60" i="3"/>
  <c r="AI60" i="3"/>
  <c r="AM60" i="3" s="1"/>
  <c r="AG60" i="3"/>
  <c r="S60" i="3"/>
  <c r="AJ59" i="3"/>
  <c r="AG59" i="3"/>
  <c r="AI59" i="3" s="1"/>
  <c r="AM59" i="3" s="1"/>
  <c r="S59" i="3"/>
  <c r="AJ58" i="3"/>
  <c r="AG58" i="3"/>
  <c r="AI58" i="3" s="1"/>
  <c r="AM58" i="3" s="1"/>
  <c r="S58" i="3"/>
  <c r="AJ57" i="3"/>
  <c r="AG57" i="3"/>
  <c r="AI57" i="3" s="1"/>
  <c r="AM57" i="3" s="1"/>
  <c r="S57" i="3"/>
  <c r="AJ56" i="3"/>
  <c r="AI56" i="3"/>
  <c r="AM56" i="3" s="1"/>
  <c r="AG56" i="3"/>
  <c r="S56" i="3"/>
  <c r="AJ55" i="3"/>
  <c r="AG55" i="3"/>
  <c r="AI55" i="3" s="1"/>
  <c r="AM55" i="3" s="1"/>
  <c r="S55" i="3"/>
  <c r="AJ54" i="3"/>
  <c r="AG54" i="3"/>
  <c r="AI54" i="3" s="1"/>
  <c r="AM54" i="3" s="1"/>
  <c r="S54" i="3"/>
  <c r="AJ39" i="3"/>
  <c r="AG39" i="3"/>
  <c r="AI39" i="3" s="1"/>
  <c r="S39" i="3"/>
  <c r="AJ38" i="3"/>
  <c r="AG38" i="3"/>
  <c r="AI38" i="3" s="1"/>
  <c r="S38" i="3"/>
  <c r="AJ37" i="3"/>
  <c r="AG37" i="3"/>
  <c r="AI37" i="3" s="1"/>
  <c r="S37" i="3"/>
  <c r="AJ36" i="3"/>
  <c r="AG36" i="3"/>
  <c r="AI36" i="3" s="1"/>
  <c r="S36" i="3"/>
  <c r="AJ35" i="3"/>
  <c r="AG35" i="3"/>
  <c r="AI35" i="3" s="1"/>
  <c r="S35" i="3"/>
  <c r="AJ34" i="3"/>
  <c r="AG34" i="3"/>
  <c r="AI34" i="3" s="1"/>
  <c r="S34" i="3"/>
  <c r="AJ33" i="3"/>
  <c r="AG33" i="3"/>
  <c r="AI33" i="3" s="1"/>
  <c r="S33" i="3"/>
  <c r="AJ32" i="3"/>
  <c r="AG32" i="3"/>
  <c r="AI32" i="3" s="1"/>
  <c r="S32" i="3"/>
  <c r="AJ31" i="3"/>
  <c r="AG31" i="3"/>
  <c r="AI31" i="3" s="1"/>
  <c r="S31" i="3"/>
  <c r="AJ30" i="3"/>
  <c r="AG30" i="3"/>
  <c r="AI30" i="3" s="1"/>
  <c r="S30" i="3"/>
  <c r="AJ29" i="3"/>
  <c r="AG29" i="3"/>
  <c r="AI29" i="3" s="1"/>
  <c r="S29" i="3"/>
  <c r="AJ28" i="3"/>
  <c r="AG28" i="3"/>
  <c r="AI28" i="3" s="1"/>
  <c r="S28" i="3"/>
  <c r="AJ27" i="3"/>
  <c r="AG27" i="3"/>
  <c r="AI27" i="3" s="1"/>
  <c r="S27" i="3"/>
  <c r="AJ26" i="3"/>
  <c r="AG26" i="3"/>
  <c r="AI26" i="3" s="1"/>
  <c r="S26" i="3"/>
  <c r="AJ25" i="3"/>
  <c r="AG25" i="3"/>
  <c r="AI25" i="3" s="1"/>
  <c r="S25" i="3"/>
  <c r="AJ24" i="3"/>
  <c r="AG24" i="3"/>
  <c r="AI24" i="3" s="1"/>
  <c r="S24" i="3"/>
  <c r="AJ23" i="3"/>
  <c r="AG23" i="3"/>
  <c r="AI23" i="3" s="1"/>
  <c r="S23" i="3"/>
  <c r="AJ22" i="3"/>
  <c r="AG22" i="3"/>
  <c r="AI22" i="3" s="1"/>
  <c r="S22" i="3"/>
  <c r="AJ21" i="3"/>
  <c r="AG21" i="3"/>
  <c r="AI21" i="3" s="1"/>
  <c r="S21" i="3"/>
  <c r="AJ20" i="3"/>
  <c r="AG20" i="3"/>
  <c r="AI20" i="3" s="1"/>
  <c r="S20" i="3"/>
  <c r="AJ19" i="3"/>
  <c r="AG19" i="3"/>
  <c r="AI19" i="3" s="1"/>
  <c r="S19" i="3"/>
  <c r="AJ18" i="3"/>
  <c r="AG18" i="3"/>
  <c r="AI18" i="3" s="1"/>
  <c r="AM18" i="3" s="1"/>
  <c r="S18" i="3"/>
  <c r="AJ17" i="3"/>
  <c r="AI17" i="3"/>
  <c r="AM17" i="3" s="1"/>
  <c r="AG17" i="3"/>
  <c r="S17" i="3"/>
  <c r="AJ16" i="3"/>
  <c r="AG16" i="3"/>
  <c r="AI16" i="3" s="1"/>
  <c r="AM16" i="3" s="1"/>
  <c r="S16" i="3"/>
  <c r="AJ15" i="3"/>
  <c r="AG15" i="3"/>
  <c r="AI15" i="3" s="1"/>
  <c r="AM15" i="3" s="1"/>
  <c r="S15" i="3"/>
  <c r="AJ14" i="3"/>
  <c r="AG14" i="3"/>
  <c r="AI14" i="3" s="1"/>
  <c r="AM14" i="3" s="1"/>
  <c r="S14" i="3"/>
  <c r="AJ13" i="3"/>
  <c r="AI13" i="3"/>
  <c r="AM13" i="3" s="1"/>
  <c r="AG13" i="3"/>
  <c r="S13" i="3"/>
  <c r="AJ12" i="3"/>
  <c r="AG12" i="3"/>
  <c r="AI12" i="3" s="1"/>
  <c r="AM12" i="3" s="1"/>
  <c r="S12" i="3"/>
  <c r="AJ11" i="3"/>
  <c r="AG11" i="3"/>
  <c r="AI11" i="3" s="1"/>
  <c r="AM11" i="3" s="1"/>
  <c r="S11" i="3"/>
  <c r="W50" i="1" l="1"/>
  <c r="W51" i="1"/>
  <c r="W52" i="1"/>
  <c r="W53" i="1"/>
  <c r="W49" i="1"/>
  <c r="W48" i="1"/>
  <c r="W47" i="1"/>
  <c r="W46" i="1"/>
  <c r="W32" i="1"/>
  <c r="W29" i="1"/>
  <c r="W31" i="1"/>
  <c r="W30" i="1"/>
  <c r="W11" i="1"/>
  <c r="W13" i="1"/>
  <c r="W15" i="1"/>
  <c r="W14" i="1"/>
  <c r="W17" i="1"/>
  <c r="W16" i="1"/>
  <c r="W18" i="1"/>
  <c r="W19" i="1"/>
  <c r="W21" i="1"/>
  <c r="W20" i="1"/>
  <c r="W22" i="1"/>
  <c r="W12" i="1"/>
  <c r="L30" i="1"/>
  <c r="L48" i="1"/>
  <c r="T50" i="1"/>
  <c r="L51" i="1"/>
  <c r="L50" i="1"/>
  <c r="L52" i="1"/>
  <c r="V50" i="1"/>
  <c r="Z50" i="1"/>
  <c r="L47" i="1"/>
  <c r="T51" i="1"/>
  <c r="L49" i="1"/>
  <c r="V51" i="1"/>
  <c r="Z51" i="1"/>
  <c r="T52" i="1"/>
  <c r="L46" i="1"/>
  <c r="V52" i="1"/>
  <c r="Z52" i="1"/>
  <c r="Z53" i="1"/>
  <c r="T49" i="1"/>
  <c r="V49" i="1"/>
  <c r="Z49" i="1"/>
  <c r="T48" i="1"/>
  <c r="V48" i="1"/>
  <c r="Z48" i="1"/>
  <c r="T47" i="1"/>
  <c r="V47" i="1"/>
  <c r="Z47" i="1"/>
  <c r="T46" i="1"/>
  <c r="V46" i="1"/>
  <c r="Z46" i="1"/>
  <c r="L31" i="1"/>
  <c r="V32" i="1"/>
  <c r="Z32" i="1"/>
  <c r="T29" i="1"/>
  <c r="L29" i="1"/>
  <c r="V29" i="1"/>
  <c r="T30" i="1"/>
  <c r="V30" i="1"/>
  <c r="T31" i="1"/>
  <c r="V31" i="1"/>
  <c r="Z31" i="1"/>
  <c r="Z30" i="1"/>
  <c r="Z29" i="1"/>
  <c r="L21" i="1"/>
  <c r="T11" i="1"/>
  <c r="L12" i="1"/>
  <c r="L11" i="1"/>
  <c r="V11" i="1"/>
  <c r="T12" i="1"/>
  <c r="V12" i="1"/>
  <c r="Z12" i="1"/>
  <c r="L20" i="1"/>
  <c r="T13" i="1"/>
  <c r="L16" i="1"/>
  <c r="L13" i="1"/>
  <c r="V13" i="1"/>
  <c r="Z13" i="1"/>
  <c r="L17" i="1"/>
  <c r="T14" i="1"/>
  <c r="L14" i="1"/>
  <c r="V14" i="1"/>
  <c r="T15" i="1"/>
  <c r="L15" i="1"/>
  <c r="V15" i="1"/>
  <c r="Z15" i="1"/>
  <c r="Z14" i="1"/>
  <c r="T17" i="1"/>
  <c r="V17" i="1"/>
  <c r="T16" i="1"/>
  <c r="V16" i="1"/>
  <c r="Z16" i="1"/>
  <c r="L22" i="1"/>
  <c r="L18" i="1"/>
  <c r="Z17" i="1"/>
  <c r="T18" i="1"/>
  <c r="L19" i="1"/>
  <c r="V18" i="1"/>
  <c r="T19" i="1"/>
  <c r="V19" i="1"/>
  <c r="Z18" i="1"/>
  <c r="Z19" i="1"/>
  <c r="T21" i="1"/>
  <c r="V21" i="1"/>
  <c r="T20" i="1"/>
  <c r="V20" i="1"/>
  <c r="Z20" i="1"/>
  <c r="Z21" i="1"/>
  <c r="T22" i="1"/>
  <c r="V22" i="1"/>
  <c r="Z22" i="1"/>
  <c r="Z11" i="1"/>
</calcChain>
</file>

<file path=xl/sharedStrings.xml><?xml version="1.0" encoding="utf-8"?>
<sst xmlns="http://schemas.openxmlformats.org/spreadsheetml/2006/main" count="439" uniqueCount="212">
  <si>
    <t>BIB</t>
  </si>
  <si>
    <t>First</t>
  </si>
  <si>
    <t>Last</t>
  </si>
  <si>
    <t>Cat</t>
  </si>
  <si>
    <t>Sarah</t>
  </si>
  <si>
    <t>J2</t>
  </si>
  <si>
    <t>Katelyn</t>
  </si>
  <si>
    <t>Kellie</t>
  </si>
  <si>
    <t>J1</t>
  </si>
  <si>
    <t>Abbie</t>
  </si>
  <si>
    <t>J3</t>
  </si>
  <si>
    <t>Ada</t>
  </si>
  <si>
    <t>Ryan</t>
  </si>
  <si>
    <t>Paul</t>
  </si>
  <si>
    <t>Henry</t>
  </si>
  <si>
    <t>2018 USAS Pistol .22 Winter Selection Match</t>
  </si>
  <si>
    <t>Foster</t>
  </si>
  <si>
    <t>Korkhin</t>
  </si>
  <si>
    <t>Payton</t>
  </si>
  <si>
    <t>Duvall-Freymuller</t>
  </si>
  <si>
    <t>Leverett</t>
  </si>
  <si>
    <t>Tricia</t>
  </si>
  <si>
    <t>Downing</t>
  </si>
  <si>
    <t>Abeln</t>
  </si>
  <si>
    <t>Sandra</t>
  </si>
  <si>
    <t>Uptagrafft</t>
  </si>
  <si>
    <t>Henrieta</t>
  </si>
  <si>
    <t>Lavi</t>
  </si>
  <si>
    <t>Choe</t>
  </si>
  <si>
    <t>Susan</t>
  </si>
  <si>
    <t>Brown</t>
  </si>
  <si>
    <t>S</t>
  </si>
  <si>
    <t>Alexis</t>
  </si>
  <si>
    <t>Lagan</t>
  </si>
  <si>
    <t>Nathalia</t>
  </si>
  <si>
    <t>Tobar</t>
  </si>
  <si>
    <t>Kara</t>
  </si>
  <si>
    <t>Petracek</t>
  </si>
  <si>
    <t>Jack</t>
  </si>
  <si>
    <t>Leverett III</t>
  </si>
  <si>
    <t>Kang</t>
  </si>
  <si>
    <t>Mason</t>
  </si>
  <si>
    <t>Talbert</t>
  </si>
  <si>
    <t>Nick</t>
  </si>
  <si>
    <t>Mowrer</t>
  </si>
  <si>
    <t>Keith</t>
  </si>
  <si>
    <t>Sanderson</t>
  </si>
  <si>
    <t>Anire</t>
  </si>
  <si>
    <t>Okpaku</t>
  </si>
  <si>
    <t>Marco</t>
  </si>
  <si>
    <t>Delarosa</t>
  </si>
  <si>
    <t>Shaun</t>
  </si>
  <si>
    <t>Tichenor</t>
  </si>
  <si>
    <t>Yi</t>
  </si>
  <si>
    <t>Michael</t>
  </si>
  <si>
    <t>Tagliapietra</t>
  </si>
  <si>
    <t>26 - 28 November 2018</t>
  </si>
  <si>
    <t>Rank</t>
  </si>
  <si>
    <t>Total</t>
  </si>
  <si>
    <t>Final</t>
  </si>
  <si>
    <t>FP</t>
  </si>
  <si>
    <t>25m Sport Pistol Women Results</t>
  </si>
  <si>
    <t>SH1</t>
  </si>
  <si>
    <t>D1</t>
  </si>
  <si>
    <t>D2</t>
  </si>
  <si>
    <t>Match</t>
  </si>
  <si>
    <t>P3   25m Sport Pistol Mixed   Results</t>
  </si>
  <si>
    <t>25m Rapid Fire Pistol Men Results</t>
  </si>
  <si>
    <t>x1</t>
  </si>
  <si>
    <t>x2</t>
  </si>
  <si>
    <t>TX</t>
  </si>
  <si>
    <t>dnf</t>
  </si>
  <si>
    <t>dns</t>
  </si>
  <si>
    <t>Champion</t>
  </si>
  <si>
    <t>2nd Place</t>
  </si>
  <si>
    <t>3rd Place</t>
  </si>
  <si>
    <t>Alexis Lagan</t>
  </si>
  <si>
    <t>Sandra Uptagrafft</t>
  </si>
  <si>
    <t>Katelyn Abeln</t>
  </si>
  <si>
    <t>Jack Leverett III</t>
  </si>
  <si>
    <t>Henry Leverett</t>
  </si>
  <si>
    <t>Ryan Yi</t>
  </si>
  <si>
    <t>3-5 December 2018</t>
  </si>
  <si>
    <t>50m Three Position Women Results</t>
  </si>
  <si>
    <t>Sarah Beard</t>
  </si>
  <si>
    <t>Virginia Thrasher</t>
  </si>
  <si>
    <t>Alison Weisz</t>
  </si>
  <si>
    <t>Kneel</t>
  </si>
  <si>
    <t>Prone</t>
  </si>
  <si>
    <t>Stand</t>
  </si>
  <si>
    <t>Day2</t>
  </si>
  <si>
    <t>Mx</t>
  </si>
  <si>
    <t>SO</t>
  </si>
  <si>
    <t>BEARD</t>
  </si>
  <si>
    <t>W</t>
  </si>
  <si>
    <t>Virginia</t>
  </si>
  <si>
    <t>THRASHER</t>
  </si>
  <si>
    <t>Alison</t>
  </si>
  <si>
    <t>WEISZ</t>
  </si>
  <si>
    <t>Anna</t>
  </si>
  <si>
    <t>WEILBACHER</t>
  </si>
  <si>
    <t>Hannah</t>
  </si>
  <si>
    <t>BLACK</t>
  </si>
  <si>
    <t>Katie</t>
  </si>
  <si>
    <t>ZAUN</t>
  </si>
  <si>
    <t>Rachel</t>
  </si>
  <si>
    <t>MARTIN</t>
  </si>
  <si>
    <t>Martina</t>
  </si>
  <si>
    <t>GRATZ</t>
  </si>
  <si>
    <t>Samantha</t>
  </si>
  <si>
    <t>PETERSON</t>
  </si>
  <si>
    <t>Mary</t>
  </si>
  <si>
    <t>TUCKER</t>
  </si>
  <si>
    <t>Emily</t>
  </si>
  <si>
    <t>STITH</t>
  </si>
  <si>
    <t>Jaden</t>
  </si>
  <si>
    <t>THOMPSON</t>
  </si>
  <si>
    <t>Kristen</t>
  </si>
  <si>
    <t>DERTING</t>
  </si>
  <si>
    <t>Morgan</t>
  </si>
  <si>
    <t>KREB</t>
  </si>
  <si>
    <t>Molly</t>
  </si>
  <si>
    <t>MCGHIN</t>
  </si>
  <si>
    <t>Lauren</t>
  </si>
  <si>
    <t>HURLEY</t>
  </si>
  <si>
    <t>Claire</t>
  </si>
  <si>
    <t>O'NEEL</t>
  </si>
  <si>
    <t>Alexa</t>
  </si>
  <si>
    <t>POTTS</t>
  </si>
  <si>
    <t>Jayne</t>
  </si>
  <si>
    <t>FRALEY</t>
  </si>
  <si>
    <t>Waverly</t>
  </si>
  <si>
    <t>CINENSE</t>
  </si>
  <si>
    <t>M'Leah</t>
  </si>
  <si>
    <t>LAMBDIN</t>
  </si>
  <si>
    <t>Martha</t>
  </si>
  <si>
    <t>HALL</t>
  </si>
  <si>
    <t>Karly</t>
  </si>
  <si>
    <t>Rachael</t>
  </si>
  <si>
    <t>CHARLES</t>
  </si>
  <si>
    <t>TINSLEY</t>
  </si>
  <si>
    <t>ENDECOTT</t>
  </si>
  <si>
    <t>Faye</t>
  </si>
  <si>
    <t>BRYANS</t>
  </si>
  <si>
    <t>Courtney</t>
  </si>
  <si>
    <t>PARKS</t>
  </si>
  <si>
    <t>Michelle</t>
  </si>
  <si>
    <t>ADAMS</t>
  </si>
  <si>
    <t>* Competitor 104 received 2 pt penalty Day 2 per rule 7.4.5</t>
  </si>
  <si>
    <t>* Competitor 124 received 2 pt penalty Day 2 per rule 7.4.5.1</t>
  </si>
  <si>
    <t>50m Three Position Men Results</t>
  </si>
  <si>
    <t>Timothy Sherry</t>
  </si>
  <si>
    <t>Nick Mowrer</t>
  </si>
  <si>
    <t>Dempster Christenson</t>
  </si>
  <si>
    <t>Timothy</t>
  </si>
  <si>
    <t>SHERRY</t>
  </si>
  <si>
    <t>M</t>
  </si>
  <si>
    <t>MOWRER</t>
  </si>
  <si>
    <t>Dempster</t>
  </si>
  <si>
    <t>CHRISTENSON</t>
  </si>
  <si>
    <t>Ivan</t>
  </si>
  <si>
    <t>Roe</t>
  </si>
  <si>
    <t>Lucas</t>
  </si>
  <si>
    <t>KOZENIESKY</t>
  </si>
  <si>
    <t>MCPHAIL</t>
  </si>
  <si>
    <t>Peter</t>
  </si>
  <si>
    <t>FIORI</t>
  </si>
  <si>
    <t>George</t>
  </si>
  <si>
    <t>NORTON</t>
  </si>
  <si>
    <t>Patrick</t>
  </si>
  <si>
    <t>SUNDERMAN</t>
  </si>
  <si>
    <t>Matthew</t>
  </si>
  <si>
    <t>SANCHEZ</t>
  </si>
  <si>
    <t>Brandon</t>
  </si>
  <si>
    <t>MUSKE</t>
  </si>
  <si>
    <t>Jean-Pierre</t>
  </si>
  <si>
    <t>LUCAS</t>
  </si>
  <si>
    <t>HINSON</t>
  </si>
  <si>
    <t>John</t>
  </si>
  <si>
    <t>Casper</t>
  </si>
  <si>
    <t>SCHADLER</t>
  </si>
  <si>
    <t>Gavin</t>
  </si>
  <si>
    <t>BARNICK</t>
  </si>
  <si>
    <t>Jared</t>
  </si>
  <si>
    <t>DESROSIERS</t>
  </si>
  <si>
    <t>Chance</t>
  </si>
  <si>
    <t>COVER</t>
  </si>
  <si>
    <t>Scott</t>
  </si>
  <si>
    <t>ROCKETT</t>
  </si>
  <si>
    <t>Daniel</t>
  </si>
  <si>
    <t>MARTZ</t>
  </si>
  <si>
    <t>MACH</t>
  </si>
  <si>
    <t>Briggs</t>
  </si>
  <si>
    <t>MOORE</t>
  </si>
  <si>
    <t>Lake</t>
  </si>
  <si>
    <t>YOKE</t>
  </si>
  <si>
    <t>Joshua</t>
  </si>
  <si>
    <t>NABINGER</t>
  </si>
  <si>
    <t>* Competitor 120 received 2 pt penalty Day 2 per rule 7.4.5.1</t>
  </si>
  <si>
    <t>R6   SH1   50m Rifle Prone Mixed Results</t>
  </si>
  <si>
    <t>JOSS</t>
  </si>
  <si>
    <t>Kevin</t>
  </si>
  <si>
    <t>NGUYEN</t>
  </si>
  <si>
    <t>Robert</t>
  </si>
  <si>
    <t>BEACH</t>
  </si>
  <si>
    <t>R8   SH1   50m Three Position Rifle Women Results</t>
  </si>
  <si>
    <t>Taylor</t>
  </si>
  <si>
    <t>FARMER</t>
  </si>
  <si>
    <t>R9   SH2   50m Rifle Prone Mixed Results</t>
  </si>
  <si>
    <t>McKenna</t>
  </si>
  <si>
    <t>DAHL</t>
  </si>
  <si>
    <t>SH2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</si>
</sst>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Border="1" applyAlignment="1">
      <alignment horizontal="centerContinuous"/>
    </xf>
    <xf numFmtId="0" fontId="9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Continuous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Continuous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/>
    <xf numFmtId="164" fontId="4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" fontId="0" fillId="0" borderId="0" xfId="0" applyNumberFormat="1"/>
    <xf numFmtId="164" fontId="0" fillId="0" borderId="0" xfId="0" applyNumberFormat="1"/>
  </cellXfs>
  <cellStyles count="3">
    <cellStyle name="Normal" xfId="0" builtinId="0"/>
    <cellStyle name="Normal 2" xfId="1" xr:uid="{00000000-0005-0000-0000-000001000000}"/>
    <cellStyle name="Normal 3" xfId="2" xr:uid="{E0FDE047-0DE3-4311-B900-8ADD58A0BAD5}"/>
  </cellStyles>
  <dxfs count="6"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A19EB-0FD3-4807-A669-15407688F2C1}">
  <dimension ref="A1:AQ117"/>
  <sheetViews>
    <sheetView tabSelected="1" zoomScaleNormal="100" workbookViewId="0"/>
  </sheetViews>
  <sheetFormatPr defaultColWidth="8.81640625" defaultRowHeight="14.5" x14ac:dyDescent="0.35"/>
  <cols>
    <col min="1" max="1" width="5.36328125" customWidth="1"/>
    <col min="2" max="2" width="5.36328125" bestFit="1" customWidth="1"/>
    <col min="3" max="3" width="12.453125" customWidth="1"/>
    <col min="4" max="4" width="16.36328125" customWidth="1"/>
    <col min="5" max="5" width="4" customWidth="1"/>
    <col min="6" max="6" width="3.453125" hidden="1" customWidth="1"/>
    <col min="7" max="12" width="7" hidden="1" customWidth="1"/>
    <col min="13" max="14" width="5.1796875" hidden="1" customWidth="1"/>
    <col min="15" max="15" width="3.81640625" hidden="1" customWidth="1"/>
    <col min="16" max="16" width="5.1796875" hidden="1" customWidth="1"/>
    <col min="17" max="18" width="3.81640625" hidden="1" customWidth="1"/>
    <col min="19" max="19" width="7" bestFit="1" customWidth="1"/>
    <col min="20" max="20" width="3.81640625" bestFit="1" customWidth="1"/>
    <col min="21" max="26" width="7" hidden="1" customWidth="1"/>
    <col min="27" max="28" width="5.1796875" hidden="1" customWidth="1"/>
    <col min="29" max="30" width="3.81640625" hidden="1" customWidth="1"/>
    <col min="31" max="32" width="5.1796875" hidden="1" customWidth="1"/>
    <col min="33" max="33" width="7" bestFit="1" customWidth="1"/>
    <col min="34" max="34" width="3.81640625" bestFit="1" customWidth="1"/>
    <col min="35" max="35" width="8.36328125" bestFit="1" customWidth="1"/>
    <col min="36" max="36" width="5.1796875" bestFit="1" customWidth="1"/>
    <col min="37" max="37" width="7" bestFit="1" customWidth="1"/>
    <col min="38" max="38" width="4.36328125" bestFit="1" customWidth="1"/>
    <col min="39" max="39" width="7.453125" bestFit="1" customWidth="1"/>
    <col min="40" max="40" width="5.6328125" bestFit="1" customWidth="1"/>
  </cols>
  <sheetData>
    <row r="1" spans="1:43" s="25" customFormat="1" ht="20" x14ac:dyDescent="0.4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4"/>
    </row>
    <row r="2" spans="1:43" s="25" customFormat="1" ht="20" x14ac:dyDescent="0.4">
      <c r="A2" s="23" t="s">
        <v>82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4"/>
    </row>
    <row r="3" spans="1:43" s="25" customFormat="1" ht="20" x14ac:dyDescent="0.4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4"/>
    </row>
    <row r="4" spans="1:43" s="25" customFormat="1" ht="20" x14ac:dyDescent="0.4">
      <c r="A4" s="23" t="s">
        <v>83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4"/>
    </row>
    <row r="5" spans="1:43" s="14" customFormat="1" ht="14" x14ac:dyDescent="0.3"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</row>
    <row r="6" spans="1:43" s="29" customFormat="1" ht="18" x14ac:dyDescent="0.4">
      <c r="A6" s="26" t="s">
        <v>73</v>
      </c>
      <c r="B6" s="27"/>
      <c r="C6" s="27"/>
      <c r="D6" s="27"/>
      <c r="E6" s="26" t="s">
        <v>84</v>
      </c>
      <c r="F6" s="26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>
        <v>2364</v>
      </c>
      <c r="AN6" s="28"/>
    </row>
    <row r="7" spans="1:43" s="29" customFormat="1" ht="18" x14ac:dyDescent="0.4">
      <c r="A7" s="26" t="s">
        <v>74</v>
      </c>
      <c r="B7" s="27"/>
      <c r="C7" s="27"/>
      <c r="D7" s="27"/>
      <c r="E7" s="26" t="s">
        <v>85</v>
      </c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>
        <v>2332</v>
      </c>
      <c r="AN7" s="28"/>
    </row>
    <row r="8" spans="1:43" s="29" customFormat="1" ht="18" x14ac:dyDescent="0.4">
      <c r="A8" s="26" t="s">
        <v>75</v>
      </c>
      <c r="B8" s="27"/>
      <c r="C8" s="27"/>
      <c r="D8" s="27"/>
      <c r="E8" s="26" t="s">
        <v>86</v>
      </c>
      <c r="F8" s="26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>
        <v>2332</v>
      </c>
      <c r="AN8" s="28"/>
    </row>
    <row r="9" spans="1:43" s="29" customFormat="1" ht="18" x14ac:dyDescent="0.4">
      <c r="A9" s="28"/>
      <c r="B9" s="28"/>
      <c r="G9" s="30" t="s">
        <v>87</v>
      </c>
      <c r="H9" s="31"/>
      <c r="I9" s="31"/>
      <c r="J9" s="32"/>
      <c r="K9" s="30" t="s">
        <v>88</v>
      </c>
      <c r="L9" s="31"/>
      <c r="M9" s="31"/>
      <c r="N9" s="32"/>
      <c r="O9" s="30" t="s">
        <v>89</v>
      </c>
      <c r="P9" s="31"/>
      <c r="Q9" s="31"/>
      <c r="R9" s="32"/>
      <c r="U9" s="30" t="s">
        <v>87</v>
      </c>
      <c r="V9" s="31"/>
      <c r="W9" s="31"/>
      <c r="X9" s="32"/>
      <c r="Y9" s="30" t="s">
        <v>88</v>
      </c>
      <c r="Z9" s="31"/>
      <c r="AA9" s="31"/>
      <c r="AB9" s="32"/>
      <c r="AC9" s="30" t="s">
        <v>89</v>
      </c>
      <c r="AD9" s="31"/>
      <c r="AE9" s="31"/>
      <c r="AF9" s="32"/>
      <c r="AG9" s="28"/>
      <c r="AH9" s="28"/>
      <c r="AI9" s="28"/>
      <c r="AJ9" s="28"/>
      <c r="AK9" s="28"/>
      <c r="AL9" s="28"/>
      <c r="AM9" s="28"/>
      <c r="AN9" s="28"/>
    </row>
    <row r="10" spans="1:43" s="40" customFormat="1" ht="15.5" x14ac:dyDescent="0.35">
      <c r="A10" s="33" t="s">
        <v>57</v>
      </c>
      <c r="B10" s="33" t="s">
        <v>0</v>
      </c>
      <c r="C10" s="34" t="s">
        <v>1</v>
      </c>
      <c r="D10" s="35" t="s">
        <v>2</v>
      </c>
      <c r="E10" s="36" t="s">
        <v>3</v>
      </c>
      <c r="F10" s="36"/>
      <c r="G10" s="37">
        <v>1</v>
      </c>
      <c r="H10" s="38">
        <v>2</v>
      </c>
      <c r="I10" s="38">
        <v>3</v>
      </c>
      <c r="J10" s="39">
        <v>4</v>
      </c>
      <c r="K10" s="37">
        <v>1</v>
      </c>
      <c r="L10" s="38">
        <v>2</v>
      </c>
      <c r="M10" s="38">
        <v>3</v>
      </c>
      <c r="N10" s="39">
        <v>4</v>
      </c>
      <c r="O10" s="37">
        <v>1</v>
      </c>
      <c r="P10" s="38">
        <v>2</v>
      </c>
      <c r="Q10" s="38">
        <v>3</v>
      </c>
      <c r="R10" s="39">
        <v>4</v>
      </c>
      <c r="S10" s="33" t="s">
        <v>63</v>
      </c>
      <c r="T10" s="33" t="s">
        <v>68</v>
      </c>
      <c r="U10" s="37">
        <v>1</v>
      </c>
      <c r="V10" s="38">
        <v>2</v>
      </c>
      <c r="W10" s="38">
        <v>3</v>
      </c>
      <c r="X10" s="39">
        <v>4</v>
      </c>
      <c r="Y10" s="37">
        <v>1</v>
      </c>
      <c r="Z10" s="38">
        <v>2</v>
      </c>
      <c r="AA10" s="38">
        <v>3</v>
      </c>
      <c r="AB10" s="39">
        <v>4</v>
      </c>
      <c r="AC10" s="37">
        <v>1</v>
      </c>
      <c r="AD10" s="38">
        <v>2</v>
      </c>
      <c r="AE10" s="38">
        <v>3</v>
      </c>
      <c r="AF10" s="39">
        <v>4</v>
      </c>
      <c r="AG10" s="33" t="s">
        <v>90</v>
      </c>
      <c r="AH10" s="33" t="s">
        <v>69</v>
      </c>
      <c r="AI10" s="33" t="s">
        <v>65</v>
      </c>
      <c r="AJ10" s="33" t="s">
        <v>91</v>
      </c>
      <c r="AK10" s="33" t="s">
        <v>59</v>
      </c>
      <c r="AL10" s="33" t="s">
        <v>60</v>
      </c>
      <c r="AM10" s="33" t="s">
        <v>58</v>
      </c>
      <c r="AN10" s="33" t="s">
        <v>92</v>
      </c>
    </row>
    <row r="11" spans="1:43" ht="15.5" x14ac:dyDescent="0.35">
      <c r="A11" s="10">
        <v>1</v>
      </c>
      <c r="B11" s="10">
        <v>103</v>
      </c>
      <c r="C11" s="11" t="s">
        <v>4</v>
      </c>
      <c r="D11" s="11" t="s">
        <v>93</v>
      </c>
      <c r="E11" s="10"/>
      <c r="F11" s="10" t="s">
        <v>94</v>
      </c>
      <c r="G11" s="18">
        <v>99</v>
      </c>
      <c r="H11" s="18">
        <v>97</v>
      </c>
      <c r="I11" s="18">
        <v>99</v>
      </c>
      <c r="J11" s="18">
        <v>100</v>
      </c>
      <c r="K11" s="18">
        <v>100</v>
      </c>
      <c r="L11" s="18">
        <v>100</v>
      </c>
      <c r="M11" s="18">
        <v>100</v>
      </c>
      <c r="N11" s="18">
        <v>100</v>
      </c>
      <c r="O11" s="18">
        <v>97</v>
      </c>
      <c r="P11" s="18">
        <v>96</v>
      </c>
      <c r="Q11" s="18">
        <v>98</v>
      </c>
      <c r="R11" s="18">
        <v>99</v>
      </c>
      <c r="S11" s="18">
        <f t="shared" ref="S11:S39" si="0">SUM(G11:R11)</f>
        <v>1185</v>
      </c>
      <c r="T11" s="18">
        <v>73</v>
      </c>
      <c r="U11" s="18">
        <v>99</v>
      </c>
      <c r="V11" s="18">
        <v>99</v>
      </c>
      <c r="W11" s="18">
        <v>98</v>
      </c>
      <c r="X11" s="18">
        <v>97</v>
      </c>
      <c r="Y11" s="18">
        <v>99</v>
      </c>
      <c r="Z11" s="18">
        <v>99</v>
      </c>
      <c r="AA11" s="18">
        <v>100</v>
      </c>
      <c r="AB11" s="18">
        <v>97</v>
      </c>
      <c r="AC11" s="18">
        <v>96</v>
      </c>
      <c r="AD11" s="18">
        <v>97</v>
      </c>
      <c r="AE11" s="18">
        <v>97</v>
      </c>
      <c r="AF11" s="18">
        <v>96</v>
      </c>
      <c r="AG11" s="18">
        <f t="shared" ref="AG11:AG39" si="1">SUM(U11:AF11)</f>
        <v>1174</v>
      </c>
      <c r="AH11" s="18">
        <v>63</v>
      </c>
      <c r="AI11" s="18">
        <f t="shared" ref="AI11:AJ39" si="2">AG11+S11</f>
        <v>2359</v>
      </c>
      <c r="AJ11" s="18">
        <f t="shared" si="2"/>
        <v>136</v>
      </c>
      <c r="AK11" s="41">
        <v>434.4</v>
      </c>
      <c r="AL11" s="18">
        <v>5</v>
      </c>
      <c r="AM11" s="18">
        <f t="shared" ref="AM11:AM18" si="3">AL11+AI11</f>
        <v>2364</v>
      </c>
      <c r="AN11" s="18"/>
      <c r="AO11" s="18"/>
      <c r="AP11" s="18"/>
      <c r="AQ11" s="8"/>
    </row>
    <row r="12" spans="1:43" ht="15.5" x14ac:dyDescent="0.35">
      <c r="A12" s="10">
        <v>2</v>
      </c>
      <c r="B12" s="10">
        <v>152</v>
      </c>
      <c r="C12" s="11" t="s">
        <v>95</v>
      </c>
      <c r="D12" s="11" t="s">
        <v>96</v>
      </c>
      <c r="E12" s="10"/>
      <c r="F12" s="10" t="s">
        <v>94</v>
      </c>
      <c r="G12" s="18">
        <v>96</v>
      </c>
      <c r="H12" s="18">
        <v>97</v>
      </c>
      <c r="I12" s="18">
        <v>98</v>
      </c>
      <c r="J12" s="18">
        <v>94</v>
      </c>
      <c r="K12" s="18">
        <v>100</v>
      </c>
      <c r="L12" s="18">
        <v>97</v>
      </c>
      <c r="M12" s="18">
        <v>100</v>
      </c>
      <c r="N12" s="18">
        <v>100</v>
      </c>
      <c r="O12" s="18">
        <v>97</v>
      </c>
      <c r="P12" s="18">
        <v>98</v>
      </c>
      <c r="Q12" s="18">
        <v>95</v>
      </c>
      <c r="R12" s="18">
        <v>97</v>
      </c>
      <c r="S12" s="18">
        <f t="shared" si="0"/>
        <v>1169</v>
      </c>
      <c r="T12" s="18">
        <v>50</v>
      </c>
      <c r="U12" s="18">
        <v>97</v>
      </c>
      <c r="V12" s="18">
        <v>94</v>
      </c>
      <c r="W12" s="18">
        <v>93</v>
      </c>
      <c r="X12" s="18">
        <v>97</v>
      </c>
      <c r="Y12" s="18">
        <v>97</v>
      </c>
      <c r="Z12" s="18">
        <v>98</v>
      </c>
      <c r="AA12" s="18">
        <v>98</v>
      </c>
      <c r="AB12" s="18">
        <v>98</v>
      </c>
      <c r="AC12" s="18">
        <v>94</v>
      </c>
      <c r="AD12" s="18">
        <v>96</v>
      </c>
      <c r="AE12" s="18">
        <v>97</v>
      </c>
      <c r="AF12" s="18">
        <v>97</v>
      </c>
      <c r="AG12" s="18">
        <f t="shared" si="1"/>
        <v>1156</v>
      </c>
      <c r="AH12" s="18">
        <v>32</v>
      </c>
      <c r="AI12" s="18">
        <f t="shared" si="2"/>
        <v>2325</v>
      </c>
      <c r="AJ12" s="18">
        <f t="shared" si="2"/>
        <v>82</v>
      </c>
      <c r="AK12" s="41">
        <v>455.3</v>
      </c>
      <c r="AL12" s="18">
        <v>7</v>
      </c>
      <c r="AM12" s="18">
        <f t="shared" si="3"/>
        <v>2332</v>
      </c>
      <c r="AN12" s="41">
        <v>10.6</v>
      </c>
      <c r="AO12" s="18"/>
      <c r="AP12" s="18"/>
      <c r="AQ12" s="8"/>
    </row>
    <row r="13" spans="1:43" ht="15.5" x14ac:dyDescent="0.35">
      <c r="A13" s="10">
        <v>3</v>
      </c>
      <c r="B13" s="10">
        <v>156</v>
      </c>
      <c r="C13" s="11" t="s">
        <v>97</v>
      </c>
      <c r="D13" s="11" t="s">
        <v>98</v>
      </c>
      <c r="E13" s="10"/>
      <c r="F13" s="10" t="s">
        <v>94</v>
      </c>
      <c r="G13" s="18">
        <v>97</v>
      </c>
      <c r="H13" s="18">
        <v>97</v>
      </c>
      <c r="I13" s="18">
        <v>97</v>
      </c>
      <c r="J13" s="18">
        <v>95</v>
      </c>
      <c r="K13" s="18">
        <v>98</v>
      </c>
      <c r="L13" s="18">
        <v>99</v>
      </c>
      <c r="M13" s="18">
        <v>98</v>
      </c>
      <c r="N13" s="18">
        <v>100</v>
      </c>
      <c r="O13" s="18">
        <v>97</v>
      </c>
      <c r="P13" s="18">
        <v>97</v>
      </c>
      <c r="Q13" s="18">
        <v>97</v>
      </c>
      <c r="R13" s="18">
        <v>95</v>
      </c>
      <c r="S13" s="18">
        <f t="shared" si="0"/>
        <v>1167</v>
      </c>
      <c r="T13" s="18">
        <v>50</v>
      </c>
      <c r="U13" s="18">
        <v>94</v>
      </c>
      <c r="V13" s="18">
        <v>95</v>
      </c>
      <c r="W13" s="18">
        <v>98</v>
      </c>
      <c r="X13" s="18">
        <v>96</v>
      </c>
      <c r="Y13" s="18">
        <v>97</v>
      </c>
      <c r="Z13" s="18">
        <v>99</v>
      </c>
      <c r="AA13" s="18">
        <v>99</v>
      </c>
      <c r="AB13" s="18">
        <v>96</v>
      </c>
      <c r="AC13" s="18">
        <v>98</v>
      </c>
      <c r="AD13" s="18">
        <v>96</v>
      </c>
      <c r="AE13" s="18">
        <v>97</v>
      </c>
      <c r="AF13" s="18">
        <v>96</v>
      </c>
      <c r="AG13" s="18">
        <f t="shared" si="1"/>
        <v>1161</v>
      </c>
      <c r="AH13" s="18">
        <v>44</v>
      </c>
      <c r="AI13" s="18">
        <f t="shared" si="2"/>
        <v>2328</v>
      </c>
      <c r="AJ13" s="18">
        <f t="shared" si="2"/>
        <v>94</v>
      </c>
      <c r="AK13" s="41">
        <v>422.1</v>
      </c>
      <c r="AL13" s="18">
        <v>4</v>
      </c>
      <c r="AM13" s="18">
        <f t="shared" si="3"/>
        <v>2332</v>
      </c>
      <c r="AN13" s="41">
        <v>10</v>
      </c>
      <c r="AO13" s="18"/>
      <c r="AP13" s="18"/>
      <c r="AQ13" s="8"/>
    </row>
    <row r="14" spans="1:43" ht="15.5" x14ac:dyDescent="0.35">
      <c r="A14" s="10">
        <v>4</v>
      </c>
      <c r="B14" s="10">
        <v>155</v>
      </c>
      <c r="C14" s="11" t="s">
        <v>99</v>
      </c>
      <c r="D14" s="11" t="s">
        <v>100</v>
      </c>
      <c r="E14" s="10"/>
      <c r="F14" s="10" t="s">
        <v>94</v>
      </c>
      <c r="G14" s="18">
        <v>97</v>
      </c>
      <c r="H14" s="42">
        <v>100</v>
      </c>
      <c r="I14" s="18">
        <v>96</v>
      </c>
      <c r="J14" s="18">
        <v>98</v>
      </c>
      <c r="K14" s="18">
        <v>99</v>
      </c>
      <c r="L14" s="18">
        <v>97</v>
      </c>
      <c r="M14" s="18">
        <v>99</v>
      </c>
      <c r="N14" s="18">
        <v>97</v>
      </c>
      <c r="O14" s="18">
        <v>97</v>
      </c>
      <c r="P14" s="18">
        <v>96</v>
      </c>
      <c r="Q14" s="18">
        <v>95</v>
      </c>
      <c r="R14" s="18">
        <v>94</v>
      </c>
      <c r="S14" s="18">
        <f t="shared" si="0"/>
        <v>1165</v>
      </c>
      <c r="T14" s="18">
        <v>57</v>
      </c>
      <c r="U14" s="18">
        <v>93</v>
      </c>
      <c r="V14" s="18">
        <v>96</v>
      </c>
      <c r="W14" s="18">
        <v>100</v>
      </c>
      <c r="X14" s="18">
        <v>97</v>
      </c>
      <c r="Y14" s="18">
        <v>98</v>
      </c>
      <c r="Z14" s="18">
        <v>100</v>
      </c>
      <c r="AA14" s="18">
        <v>99</v>
      </c>
      <c r="AB14" s="18">
        <v>97</v>
      </c>
      <c r="AC14" s="18">
        <v>95</v>
      </c>
      <c r="AD14" s="18">
        <v>96</v>
      </c>
      <c r="AE14" s="18">
        <v>98</v>
      </c>
      <c r="AF14" s="18">
        <v>94</v>
      </c>
      <c r="AG14" s="18">
        <f t="shared" si="1"/>
        <v>1163</v>
      </c>
      <c r="AH14" s="18">
        <v>55</v>
      </c>
      <c r="AI14" s="18">
        <f t="shared" si="2"/>
        <v>2328</v>
      </c>
      <c r="AJ14" s="18">
        <f t="shared" si="2"/>
        <v>112</v>
      </c>
      <c r="AK14" s="41">
        <v>409.3</v>
      </c>
      <c r="AL14" s="18">
        <v>3</v>
      </c>
      <c r="AM14" s="18">
        <f t="shared" si="3"/>
        <v>2331</v>
      </c>
      <c r="AO14" s="18"/>
      <c r="AP14" s="18"/>
      <c r="AQ14" s="8"/>
    </row>
    <row r="15" spans="1:43" ht="15.5" x14ac:dyDescent="0.35">
      <c r="A15" s="10">
        <v>5</v>
      </c>
      <c r="B15" s="10">
        <v>107</v>
      </c>
      <c r="C15" s="11" t="s">
        <v>101</v>
      </c>
      <c r="D15" s="11" t="s">
        <v>102</v>
      </c>
      <c r="E15" s="10"/>
      <c r="F15" s="10" t="s">
        <v>94</v>
      </c>
      <c r="G15" s="18">
        <v>97</v>
      </c>
      <c r="H15" s="18">
        <v>97</v>
      </c>
      <c r="I15" s="18">
        <v>99</v>
      </c>
      <c r="J15" s="18">
        <v>97</v>
      </c>
      <c r="K15" s="18">
        <v>96</v>
      </c>
      <c r="L15" s="18">
        <v>97</v>
      </c>
      <c r="M15" s="18">
        <v>98</v>
      </c>
      <c r="N15" s="18">
        <v>98</v>
      </c>
      <c r="O15" s="18">
        <v>95</v>
      </c>
      <c r="P15" s="18">
        <v>100</v>
      </c>
      <c r="Q15" s="18">
        <v>96</v>
      </c>
      <c r="R15" s="18">
        <v>92</v>
      </c>
      <c r="S15" s="18">
        <f t="shared" si="0"/>
        <v>1162</v>
      </c>
      <c r="T15" s="18">
        <v>50</v>
      </c>
      <c r="U15" s="18">
        <v>100</v>
      </c>
      <c r="V15" s="18">
        <v>97</v>
      </c>
      <c r="W15" s="18">
        <v>96</v>
      </c>
      <c r="X15" s="18">
        <v>97</v>
      </c>
      <c r="Y15" s="18">
        <v>98</v>
      </c>
      <c r="Z15" s="18">
        <v>98</v>
      </c>
      <c r="AA15" s="18">
        <v>99</v>
      </c>
      <c r="AB15" s="18">
        <v>94</v>
      </c>
      <c r="AC15" s="18">
        <v>97</v>
      </c>
      <c r="AD15" s="18">
        <v>97</v>
      </c>
      <c r="AE15" s="18">
        <v>88</v>
      </c>
      <c r="AF15" s="18">
        <v>92</v>
      </c>
      <c r="AG15" s="18">
        <f t="shared" si="1"/>
        <v>1153</v>
      </c>
      <c r="AH15" s="18">
        <v>38</v>
      </c>
      <c r="AI15" s="18">
        <f t="shared" si="2"/>
        <v>2315</v>
      </c>
      <c r="AJ15" s="18">
        <f t="shared" si="2"/>
        <v>88</v>
      </c>
      <c r="AK15" s="41">
        <v>455.5</v>
      </c>
      <c r="AL15" s="18">
        <v>8</v>
      </c>
      <c r="AM15" s="18">
        <f t="shared" si="3"/>
        <v>2323</v>
      </c>
      <c r="AN15" s="18"/>
      <c r="AO15" s="18"/>
      <c r="AP15" s="18"/>
      <c r="AQ15" s="8"/>
    </row>
    <row r="16" spans="1:43" ht="15.5" x14ac:dyDescent="0.35">
      <c r="A16" s="10">
        <v>6</v>
      </c>
      <c r="B16" s="10">
        <v>159</v>
      </c>
      <c r="C16" s="11" t="s">
        <v>103</v>
      </c>
      <c r="D16" s="11" t="s">
        <v>104</v>
      </c>
      <c r="E16" s="10" t="s">
        <v>5</v>
      </c>
      <c r="F16" s="10" t="s">
        <v>94</v>
      </c>
      <c r="G16" s="18">
        <v>96</v>
      </c>
      <c r="H16" s="18">
        <v>98</v>
      </c>
      <c r="I16" s="18">
        <v>97</v>
      </c>
      <c r="J16" s="18">
        <v>98</v>
      </c>
      <c r="K16" s="18">
        <v>97</v>
      </c>
      <c r="L16" s="18">
        <v>97</v>
      </c>
      <c r="M16" s="18">
        <v>100</v>
      </c>
      <c r="N16" s="18">
        <v>98</v>
      </c>
      <c r="O16" s="18">
        <v>96</v>
      </c>
      <c r="P16" s="18">
        <v>96</v>
      </c>
      <c r="Q16" s="18">
        <v>95</v>
      </c>
      <c r="R16" s="18">
        <v>92</v>
      </c>
      <c r="S16" s="18">
        <f t="shared" si="0"/>
        <v>1160</v>
      </c>
      <c r="T16" s="18">
        <v>45</v>
      </c>
      <c r="U16" s="18">
        <v>98</v>
      </c>
      <c r="V16" s="18">
        <v>98</v>
      </c>
      <c r="W16" s="18">
        <v>96</v>
      </c>
      <c r="X16" s="18">
        <v>97</v>
      </c>
      <c r="Y16" s="18">
        <v>96</v>
      </c>
      <c r="Z16" s="18">
        <v>99</v>
      </c>
      <c r="AA16" s="18">
        <v>98</v>
      </c>
      <c r="AB16" s="18">
        <v>98</v>
      </c>
      <c r="AC16" s="18">
        <v>92</v>
      </c>
      <c r="AD16" s="18">
        <v>96</v>
      </c>
      <c r="AE16" s="18">
        <v>91</v>
      </c>
      <c r="AF16" s="18">
        <v>95</v>
      </c>
      <c r="AG16" s="18">
        <f t="shared" si="1"/>
        <v>1154</v>
      </c>
      <c r="AH16" s="18">
        <v>46</v>
      </c>
      <c r="AI16" s="18">
        <f t="shared" si="2"/>
        <v>2314</v>
      </c>
      <c r="AJ16" s="18">
        <f t="shared" si="2"/>
        <v>91</v>
      </c>
      <c r="AK16" s="41">
        <v>397.6</v>
      </c>
      <c r="AL16" s="18">
        <v>1</v>
      </c>
      <c r="AM16" s="18">
        <f t="shared" si="3"/>
        <v>2315</v>
      </c>
      <c r="AN16" s="18"/>
      <c r="AO16" s="18"/>
      <c r="AP16" s="18"/>
      <c r="AQ16" s="8"/>
    </row>
    <row r="17" spans="1:43" ht="15.5" x14ac:dyDescent="0.35">
      <c r="A17" s="10">
        <v>7</v>
      </c>
      <c r="B17" s="10">
        <v>128</v>
      </c>
      <c r="C17" s="11" t="s">
        <v>105</v>
      </c>
      <c r="D17" s="11" t="s">
        <v>106</v>
      </c>
      <c r="E17" s="10"/>
      <c r="F17" s="10" t="s">
        <v>94</v>
      </c>
      <c r="G17" s="18">
        <v>97</v>
      </c>
      <c r="H17" s="18">
        <v>96</v>
      </c>
      <c r="I17" s="18">
        <v>96</v>
      </c>
      <c r="J17" s="18">
        <v>97</v>
      </c>
      <c r="K17" s="18">
        <v>99</v>
      </c>
      <c r="L17" s="18">
        <v>99</v>
      </c>
      <c r="M17" s="18">
        <v>96</v>
      </c>
      <c r="N17" s="18">
        <v>97</v>
      </c>
      <c r="O17" s="18">
        <v>96</v>
      </c>
      <c r="P17" s="18">
        <v>95</v>
      </c>
      <c r="Q17" s="18">
        <v>95</v>
      </c>
      <c r="R17" s="18">
        <v>88</v>
      </c>
      <c r="S17" s="18">
        <f t="shared" si="0"/>
        <v>1151</v>
      </c>
      <c r="T17" s="18">
        <v>43</v>
      </c>
      <c r="U17" s="18">
        <v>98</v>
      </c>
      <c r="V17" s="18">
        <v>95</v>
      </c>
      <c r="W17" s="18">
        <v>95</v>
      </c>
      <c r="X17" s="18">
        <v>96</v>
      </c>
      <c r="Y17" s="18">
        <v>99</v>
      </c>
      <c r="Z17" s="18">
        <v>96</v>
      </c>
      <c r="AA17" s="18">
        <v>98</v>
      </c>
      <c r="AB17" s="18">
        <v>100</v>
      </c>
      <c r="AC17" s="18">
        <v>93</v>
      </c>
      <c r="AD17" s="18">
        <v>96</v>
      </c>
      <c r="AE17" s="18">
        <v>96</v>
      </c>
      <c r="AF17" s="18">
        <v>94</v>
      </c>
      <c r="AG17" s="18">
        <f t="shared" si="1"/>
        <v>1156</v>
      </c>
      <c r="AH17" s="18">
        <v>50</v>
      </c>
      <c r="AI17" s="18">
        <f t="shared" si="2"/>
        <v>2307</v>
      </c>
      <c r="AJ17" s="18">
        <f t="shared" si="2"/>
        <v>93</v>
      </c>
      <c r="AK17" s="41">
        <v>443.3</v>
      </c>
      <c r="AL17" s="18">
        <v>6</v>
      </c>
      <c r="AM17" s="18">
        <f t="shared" si="3"/>
        <v>2313</v>
      </c>
      <c r="AN17" s="18"/>
      <c r="AO17" s="18"/>
      <c r="AP17" s="18"/>
      <c r="AQ17" s="8"/>
    </row>
    <row r="18" spans="1:43" ht="15.5" x14ac:dyDescent="0.35">
      <c r="A18" s="10">
        <v>8</v>
      </c>
      <c r="B18" s="10">
        <v>118</v>
      </c>
      <c r="C18" s="11" t="s">
        <v>107</v>
      </c>
      <c r="D18" s="11" t="s">
        <v>108</v>
      </c>
      <c r="E18" s="10" t="s">
        <v>5</v>
      </c>
      <c r="F18" s="10" t="s">
        <v>94</v>
      </c>
      <c r="G18" s="18">
        <v>97</v>
      </c>
      <c r="H18" s="18">
        <v>98</v>
      </c>
      <c r="I18" s="18">
        <v>98</v>
      </c>
      <c r="J18" s="18">
        <v>96</v>
      </c>
      <c r="K18" s="18">
        <v>97</v>
      </c>
      <c r="L18" s="18">
        <v>97</v>
      </c>
      <c r="M18" s="18">
        <v>95</v>
      </c>
      <c r="N18" s="18">
        <v>96</v>
      </c>
      <c r="O18" s="18">
        <v>99</v>
      </c>
      <c r="P18" s="18">
        <v>96</v>
      </c>
      <c r="Q18" s="18">
        <v>95</v>
      </c>
      <c r="R18" s="18">
        <v>96</v>
      </c>
      <c r="S18" s="18">
        <f t="shared" si="0"/>
        <v>1160</v>
      </c>
      <c r="T18" s="18">
        <v>55</v>
      </c>
      <c r="U18" s="18">
        <v>95</v>
      </c>
      <c r="V18" s="18">
        <v>93</v>
      </c>
      <c r="W18" s="18">
        <v>96</v>
      </c>
      <c r="X18" s="18">
        <v>100</v>
      </c>
      <c r="Y18" s="18">
        <v>97</v>
      </c>
      <c r="Z18" s="18">
        <v>98</v>
      </c>
      <c r="AA18" s="18">
        <v>97</v>
      </c>
      <c r="AB18" s="18">
        <v>98</v>
      </c>
      <c r="AC18" s="18">
        <v>91</v>
      </c>
      <c r="AD18" s="18">
        <v>95</v>
      </c>
      <c r="AE18" s="18">
        <v>95</v>
      </c>
      <c r="AF18" s="18">
        <v>95</v>
      </c>
      <c r="AG18" s="18">
        <f t="shared" si="1"/>
        <v>1150</v>
      </c>
      <c r="AH18" s="18">
        <v>42</v>
      </c>
      <c r="AI18" s="18">
        <f t="shared" si="2"/>
        <v>2310</v>
      </c>
      <c r="AJ18" s="18">
        <f t="shared" si="2"/>
        <v>97</v>
      </c>
      <c r="AK18" s="41">
        <v>399</v>
      </c>
      <c r="AL18" s="18">
        <v>2</v>
      </c>
      <c r="AM18" s="18">
        <f t="shared" si="3"/>
        <v>2312</v>
      </c>
      <c r="AN18" s="18"/>
      <c r="AO18" s="18"/>
      <c r="AP18" s="18"/>
      <c r="AQ18" s="8"/>
    </row>
    <row r="19" spans="1:43" ht="15.5" x14ac:dyDescent="0.35">
      <c r="A19" s="10">
        <v>9</v>
      </c>
      <c r="B19" s="10">
        <v>141</v>
      </c>
      <c r="C19" s="11" t="s">
        <v>109</v>
      </c>
      <c r="D19" s="11" t="s">
        <v>110</v>
      </c>
      <c r="E19" s="10" t="s">
        <v>8</v>
      </c>
      <c r="F19" s="10" t="s">
        <v>94</v>
      </c>
      <c r="G19" s="18">
        <v>96</v>
      </c>
      <c r="H19" s="18">
        <v>96</v>
      </c>
      <c r="I19" s="18">
        <v>97</v>
      </c>
      <c r="J19" s="18">
        <v>93</v>
      </c>
      <c r="K19" s="18">
        <v>98</v>
      </c>
      <c r="L19" s="18">
        <v>96</v>
      </c>
      <c r="M19" s="18">
        <v>95</v>
      </c>
      <c r="N19" s="18">
        <v>97</v>
      </c>
      <c r="O19" s="18">
        <v>95</v>
      </c>
      <c r="P19" s="18">
        <v>96</v>
      </c>
      <c r="Q19" s="18">
        <v>91</v>
      </c>
      <c r="R19" s="18">
        <v>90</v>
      </c>
      <c r="S19" s="18">
        <f t="shared" si="0"/>
        <v>1140</v>
      </c>
      <c r="T19" s="18">
        <v>36</v>
      </c>
      <c r="U19" s="18">
        <v>97</v>
      </c>
      <c r="V19" s="18">
        <v>98</v>
      </c>
      <c r="W19" s="18">
        <v>98</v>
      </c>
      <c r="X19" s="18">
        <v>97</v>
      </c>
      <c r="Y19" s="18">
        <v>99</v>
      </c>
      <c r="Z19" s="18">
        <v>99</v>
      </c>
      <c r="AA19" s="18">
        <v>98</v>
      </c>
      <c r="AB19" s="18">
        <v>100</v>
      </c>
      <c r="AC19" s="18">
        <v>97</v>
      </c>
      <c r="AD19" s="18">
        <v>97</v>
      </c>
      <c r="AE19" s="18">
        <v>93</v>
      </c>
      <c r="AF19" s="18">
        <v>94</v>
      </c>
      <c r="AG19" s="18">
        <f t="shared" si="1"/>
        <v>1167</v>
      </c>
      <c r="AH19" s="18">
        <v>55</v>
      </c>
      <c r="AI19" s="18">
        <f t="shared" si="2"/>
        <v>2307</v>
      </c>
      <c r="AJ19" s="18">
        <f t="shared" si="2"/>
        <v>91</v>
      </c>
      <c r="AK19" s="41"/>
      <c r="AL19" s="18"/>
      <c r="AM19" s="18"/>
      <c r="AN19" s="18"/>
      <c r="AO19" s="18"/>
      <c r="AP19" s="18"/>
      <c r="AQ19" s="8"/>
    </row>
    <row r="20" spans="1:43" ht="15.5" x14ac:dyDescent="0.35">
      <c r="A20" s="10">
        <v>10</v>
      </c>
      <c r="B20" s="10">
        <v>154</v>
      </c>
      <c r="C20" s="11" t="s">
        <v>111</v>
      </c>
      <c r="D20" s="11" t="s">
        <v>112</v>
      </c>
      <c r="E20" s="10" t="s">
        <v>5</v>
      </c>
      <c r="F20" s="10" t="s">
        <v>94</v>
      </c>
      <c r="G20" s="18">
        <v>93</v>
      </c>
      <c r="H20" s="18">
        <v>91</v>
      </c>
      <c r="I20" s="18">
        <v>93</v>
      </c>
      <c r="J20" s="18">
        <v>92</v>
      </c>
      <c r="K20" s="18">
        <v>99</v>
      </c>
      <c r="L20" s="18">
        <v>94</v>
      </c>
      <c r="M20" s="18">
        <v>98</v>
      </c>
      <c r="N20" s="18">
        <v>98</v>
      </c>
      <c r="O20" s="18">
        <v>96</v>
      </c>
      <c r="P20" s="18">
        <v>96</v>
      </c>
      <c r="Q20" s="18">
        <v>97</v>
      </c>
      <c r="R20" s="18">
        <v>97</v>
      </c>
      <c r="S20" s="18">
        <f t="shared" si="0"/>
        <v>1144</v>
      </c>
      <c r="T20" s="18">
        <v>41</v>
      </c>
      <c r="U20" s="18">
        <v>96</v>
      </c>
      <c r="V20" s="18">
        <v>97</v>
      </c>
      <c r="W20" s="18">
        <v>97</v>
      </c>
      <c r="X20" s="18">
        <v>92</v>
      </c>
      <c r="Y20" s="18">
        <v>96</v>
      </c>
      <c r="Z20" s="18">
        <v>97</v>
      </c>
      <c r="AA20" s="18">
        <v>100</v>
      </c>
      <c r="AB20" s="18">
        <v>97</v>
      </c>
      <c r="AC20" s="18">
        <v>97</v>
      </c>
      <c r="AD20" s="18">
        <v>98</v>
      </c>
      <c r="AE20" s="18">
        <v>98</v>
      </c>
      <c r="AF20" s="18">
        <v>96</v>
      </c>
      <c r="AG20" s="18">
        <f t="shared" si="1"/>
        <v>1161</v>
      </c>
      <c r="AH20" s="18">
        <v>48</v>
      </c>
      <c r="AI20" s="18">
        <f t="shared" si="2"/>
        <v>2305</v>
      </c>
      <c r="AJ20" s="18">
        <f t="shared" si="2"/>
        <v>89</v>
      </c>
      <c r="AK20" s="41"/>
      <c r="AL20" s="18"/>
      <c r="AM20" s="18"/>
      <c r="AN20" s="18"/>
      <c r="AO20" s="18"/>
      <c r="AP20" s="18"/>
      <c r="AQ20" s="8"/>
    </row>
    <row r="21" spans="1:43" ht="15.5" x14ac:dyDescent="0.35">
      <c r="A21" s="10">
        <v>11</v>
      </c>
      <c r="B21" s="10">
        <v>149</v>
      </c>
      <c r="C21" s="11" t="s">
        <v>113</v>
      </c>
      <c r="D21" s="11" t="s">
        <v>114</v>
      </c>
      <c r="E21" s="10" t="s">
        <v>8</v>
      </c>
      <c r="F21" s="10" t="s">
        <v>94</v>
      </c>
      <c r="G21" s="18">
        <v>94</v>
      </c>
      <c r="H21" s="18">
        <v>98</v>
      </c>
      <c r="I21" s="18">
        <v>95</v>
      </c>
      <c r="J21" s="18">
        <v>97</v>
      </c>
      <c r="K21" s="18">
        <v>98</v>
      </c>
      <c r="L21" s="18">
        <v>98</v>
      </c>
      <c r="M21" s="18">
        <v>99</v>
      </c>
      <c r="N21" s="18">
        <v>97</v>
      </c>
      <c r="O21" s="18">
        <v>95</v>
      </c>
      <c r="P21" s="18">
        <v>97</v>
      </c>
      <c r="Q21" s="18">
        <v>95</v>
      </c>
      <c r="R21" s="18">
        <v>92</v>
      </c>
      <c r="S21" s="18">
        <f t="shared" si="0"/>
        <v>1155</v>
      </c>
      <c r="T21" s="18">
        <v>43</v>
      </c>
      <c r="U21" s="18">
        <v>91</v>
      </c>
      <c r="V21" s="18">
        <v>93</v>
      </c>
      <c r="W21" s="18">
        <v>92</v>
      </c>
      <c r="X21" s="18">
        <v>97</v>
      </c>
      <c r="Y21" s="18">
        <v>97</v>
      </c>
      <c r="Z21" s="18">
        <v>96</v>
      </c>
      <c r="AA21" s="18">
        <v>99</v>
      </c>
      <c r="AB21" s="18">
        <v>97</v>
      </c>
      <c r="AC21" s="18">
        <v>96</v>
      </c>
      <c r="AD21" s="18">
        <v>96</v>
      </c>
      <c r="AE21" s="18">
        <v>95</v>
      </c>
      <c r="AF21" s="18">
        <v>95</v>
      </c>
      <c r="AG21" s="18">
        <f t="shared" si="1"/>
        <v>1144</v>
      </c>
      <c r="AH21" s="18">
        <v>45</v>
      </c>
      <c r="AI21" s="18">
        <f t="shared" si="2"/>
        <v>2299</v>
      </c>
      <c r="AJ21" s="18">
        <f t="shared" si="2"/>
        <v>88</v>
      </c>
      <c r="AK21" s="41"/>
      <c r="AL21" s="18"/>
      <c r="AM21" s="18"/>
      <c r="AN21" s="18"/>
      <c r="AO21" s="18"/>
      <c r="AP21" s="18"/>
      <c r="AQ21" s="8"/>
    </row>
    <row r="22" spans="1:43" ht="15.5" x14ac:dyDescent="0.35">
      <c r="A22" s="10">
        <v>12</v>
      </c>
      <c r="B22" s="10">
        <v>151</v>
      </c>
      <c r="C22" s="11" t="s">
        <v>115</v>
      </c>
      <c r="D22" s="11" t="s">
        <v>116</v>
      </c>
      <c r="E22" s="10" t="s">
        <v>5</v>
      </c>
      <c r="F22" s="10" t="s">
        <v>94</v>
      </c>
      <c r="G22" s="18">
        <v>97</v>
      </c>
      <c r="H22" s="18">
        <v>96</v>
      </c>
      <c r="I22" s="18">
        <v>96</v>
      </c>
      <c r="J22" s="18">
        <v>93</v>
      </c>
      <c r="K22" s="18">
        <v>98</v>
      </c>
      <c r="L22" s="18">
        <v>94</v>
      </c>
      <c r="M22" s="18">
        <v>97</v>
      </c>
      <c r="N22" s="18">
        <v>96</v>
      </c>
      <c r="O22" s="18">
        <v>91</v>
      </c>
      <c r="P22" s="18">
        <v>97</v>
      </c>
      <c r="Q22" s="18">
        <v>98</v>
      </c>
      <c r="R22" s="18">
        <v>92</v>
      </c>
      <c r="S22" s="18">
        <f t="shared" si="0"/>
        <v>1145</v>
      </c>
      <c r="T22" s="18">
        <v>43</v>
      </c>
      <c r="U22" s="18">
        <v>94</v>
      </c>
      <c r="V22" s="18">
        <v>95</v>
      </c>
      <c r="W22" s="18">
        <v>93</v>
      </c>
      <c r="X22" s="18">
        <v>95</v>
      </c>
      <c r="Y22" s="18">
        <v>97</v>
      </c>
      <c r="Z22" s="18">
        <v>99</v>
      </c>
      <c r="AA22" s="18">
        <v>97</v>
      </c>
      <c r="AB22" s="18">
        <v>99</v>
      </c>
      <c r="AC22" s="18">
        <v>95</v>
      </c>
      <c r="AD22" s="18">
        <v>96</v>
      </c>
      <c r="AE22" s="18">
        <v>99</v>
      </c>
      <c r="AF22" s="18">
        <v>94</v>
      </c>
      <c r="AG22" s="18">
        <f t="shared" si="1"/>
        <v>1153</v>
      </c>
      <c r="AH22" s="18">
        <v>44</v>
      </c>
      <c r="AI22" s="18">
        <f t="shared" si="2"/>
        <v>2298</v>
      </c>
      <c r="AJ22" s="18">
        <f t="shared" si="2"/>
        <v>87</v>
      </c>
      <c r="AK22" s="41"/>
      <c r="AL22" s="18"/>
      <c r="AM22" s="18"/>
      <c r="AN22" s="18"/>
      <c r="AO22" s="18"/>
      <c r="AP22" s="18"/>
      <c r="AQ22" s="8"/>
    </row>
    <row r="23" spans="1:43" ht="15.5" x14ac:dyDescent="0.35">
      <c r="A23" s="10">
        <v>13</v>
      </c>
      <c r="B23" s="10">
        <v>112</v>
      </c>
      <c r="C23" s="11" t="s">
        <v>117</v>
      </c>
      <c r="D23" s="11" t="s">
        <v>118</v>
      </c>
      <c r="E23" s="10" t="s">
        <v>5</v>
      </c>
      <c r="F23" s="10" t="s">
        <v>94</v>
      </c>
      <c r="G23" s="18">
        <v>95</v>
      </c>
      <c r="H23" s="18">
        <v>97</v>
      </c>
      <c r="I23" s="18">
        <v>95</v>
      </c>
      <c r="J23" s="18">
        <v>95</v>
      </c>
      <c r="K23" s="18">
        <v>98</v>
      </c>
      <c r="L23" s="18">
        <v>98</v>
      </c>
      <c r="M23" s="18">
        <v>96</v>
      </c>
      <c r="N23" s="18">
        <v>96</v>
      </c>
      <c r="O23" s="18">
        <v>93</v>
      </c>
      <c r="P23" s="18">
        <v>89</v>
      </c>
      <c r="Q23" s="18">
        <v>96</v>
      </c>
      <c r="R23" s="18">
        <v>95</v>
      </c>
      <c r="S23" s="18">
        <f t="shared" si="0"/>
        <v>1143</v>
      </c>
      <c r="T23" s="18">
        <v>46</v>
      </c>
      <c r="U23" s="18">
        <v>94</v>
      </c>
      <c r="V23" s="18">
        <v>95</v>
      </c>
      <c r="W23" s="18">
        <v>97</v>
      </c>
      <c r="X23" s="18">
        <v>97</v>
      </c>
      <c r="Y23" s="18">
        <v>98</v>
      </c>
      <c r="Z23" s="18">
        <v>97</v>
      </c>
      <c r="AA23" s="18">
        <v>95</v>
      </c>
      <c r="AB23" s="18">
        <v>98</v>
      </c>
      <c r="AC23" s="18">
        <v>97</v>
      </c>
      <c r="AD23" s="18">
        <v>93</v>
      </c>
      <c r="AE23" s="18">
        <v>95</v>
      </c>
      <c r="AF23" s="18">
        <v>94</v>
      </c>
      <c r="AG23" s="18">
        <f t="shared" si="1"/>
        <v>1150</v>
      </c>
      <c r="AH23" s="18">
        <v>40</v>
      </c>
      <c r="AI23" s="18">
        <f t="shared" si="2"/>
        <v>2293</v>
      </c>
      <c r="AJ23" s="18">
        <f t="shared" si="2"/>
        <v>86</v>
      </c>
      <c r="AK23" s="41"/>
      <c r="AL23" s="18"/>
      <c r="AM23" s="18"/>
      <c r="AN23" s="18"/>
      <c r="AO23" s="18"/>
      <c r="AP23" s="18"/>
      <c r="AQ23" s="8"/>
    </row>
    <row r="24" spans="1:43" ht="15.5" x14ac:dyDescent="0.35">
      <c r="A24" s="10">
        <v>14</v>
      </c>
      <c r="B24" s="10">
        <v>124</v>
      </c>
      <c r="C24" s="11" t="s">
        <v>119</v>
      </c>
      <c r="D24" s="11" t="s">
        <v>120</v>
      </c>
      <c r="E24" s="10" t="s">
        <v>5</v>
      </c>
      <c r="F24" s="10" t="s">
        <v>94</v>
      </c>
      <c r="G24" s="18">
        <v>96</v>
      </c>
      <c r="H24" s="18">
        <v>93</v>
      </c>
      <c r="I24" s="18">
        <v>97</v>
      </c>
      <c r="J24" s="18">
        <v>93</v>
      </c>
      <c r="K24" s="18">
        <v>96</v>
      </c>
      <c r="L24" s="18">
        <v>95</v>
      </c>
      <c r="M24" s="18">
        <v>99</v>
      </c>
      <c r="N24" s="18">
        <v>97</v>
      </c>
      <c r="O24" s="18">
        <v>94</v>
      </c>
      <c r="P24" s="18">
        <v>93</v>
      </c>
      <c r="Q24" s="18">
        <v>94</v>
      </c>
      <c r="R24" s="18">
        <v>90</v>
      </c>
      <c r="S24" s="18">
        <f t="shared" si="0"/>
        <v>1137</v>
      </c>
      <c r="T24" s="18">
        <v>42</v>
      </c>
      <c r="U24" s="18">
        <v>91</v>
      </c>
      <c r="V24" s="18">
        <v>94</v>
      </c>
      <c r="W24" s="18">
        <v>98</v>
      </c>
      <c r="X24" s="18">
        <v>91</v>
      </c>
      <c r="Y24" s="18">
        <v>97</v>
      </c>
      <c r="Z24" s="18">
        <v>96</v>
      </c>
      <c r="AA24" s="18">
        <v>97</v>
      </c>
      <c r="AB24" s="18">
        <v>98</v>
      </c>
      <c r="AC24" s="18">
        <v>95</v>
      </c>
      <c r="AD24" s="18">
        <v>96</v>
      </c>
      <c r="AE24" s="18">
        <v>94</v>
      </c>
      <c r="AF24" s="18">
        <v>95</v>
      </c>
      <c r="AG24" s="18">
        <f t="shared" si="1"/>
        <v>1142</v>
      </c>
      <c r="AH24" s="18">
        <v>44</v>
      </c>
      <c r="AI24" s="18">
        <f t="shared" si="2"/>
        <v>2279</v>
      </c>
      <c r="AJ24" s="18">
        <f t="shared" si="2"/>
        <v>86</v>
      </c>
      <c r="AK24" s="41"/>
      <c r="AL24" s="18"/>
      <c r="AM24" s="18"/>
      <c r="AN24" s="18"/>
      <c r="AO24" s="18"/>
      <c r="AP24" s="18"/>
      <c r="AQ24" s="8"/>
    </row>
    <row r="25" spans="1:43" ht="15.5" x14ac:dyDescent="0.35">
      <c r="A25" s="10">
        <v>15</v>
      </c>
      <c r="B25" s="10">
        <v>130</v>
      </c>
      <c r="C25" s="11" t="s">
        <v>121</v>
      </c>
      <c r="D25" s="11" t="s">
        <v>122</v>
      </c>
      <c r="E25" s="10" t="s">
        <v>5</v>
      </c>
      <c r="F25" s="10" t="s">
        <v>94</v>
      </c>
      <c r="G25" s="18">
        <v>93</v>
      </c>
      <c r="H25" s="18">
        <v>93</v>
      </c>
      <c r="I25" s="18">
        <v>95</v>
      </c>
      <c r="J25" s="18">
        <v>93</v>
      </c>
      <c r="K25" s="18">
        <v>98</v>
      </c>
      <c r="L25" s="18">
        <v>97</v>
      </c>
      <c r="M25" s="18">
        <v>97</v>
      </c>
      <c r="N25" s="18">
        <v>97</v>
      </c>
      <c r="O25" s="18">
        <v>92</v>
      </c>
      <c r="P25" s="18">
        <v>93</v>
      </c>
      <c r="Q25" s="18">
        <v>92</v>
      </c>
      <c r="R25" s="18">
        <v>92</v>
      </c>
      <c r="S25" s="18">
        <f t="shared" si="0"/>
        <v>1132</v>
      </c>
      <c r="T25" s="18">
        <v>35</v>
      </c>
      <c r="U25" s="18">
        <v>88</v>
      </c>
      <c r="V25" s="18">
        <v>99</v>
      </c>
      <c r="W25" s="18">
        <v>95</v>
      </c>
      <c r="X25" s="18">
        <v>93</v>
      </c>
      <c r="Y25" s="18">
        <v>98</v>
      </c>
      <c r="Z25" s="18">
        <v>95</v>
      </c>
      <c r="AA25" s="18">
        <v>95</v>
      </c>
      <c r="AB25" s="18">
        <v>97</v>
      </c>
      <c r="AC25" s="18">
        <v>97</v>
      </c>
      <c r="AD25" s="18">
        <v>97</v>
      </c>
      <c r="AE25" s="18">
        <v>96</v>
      </c>
      <c r="AF25" s="18">
        <v>94</v>
      </c>
      <c r="AG25" s="18">
        <f t="shared" si="1"/>
        <v>1144</v>
      </c>
      <c r="AH25" s="18">
        <v>46</v>
      </c>
      <c r="AI25" s="18">
        <f t="shared" si="2"/>
        <v>2276</v>
      </c>
      <c r="AJ25" s="18">
        <f t="shared" si="2"/>
        <v>81</v>
      </c>
      <c r="AK25" s="41"/>
      <c r="AL25" s="18"/>
      <c r="AM25" s="18"/>
      <c r="AN25" s="18"/>
      <c r="AO25" s="18"/>
      <c r="AP25" s="18"/>
      <c r="AQ25" s="8"/>
    </row>
    <row r="26" spans="1:43" ht="15.5" x14ac:dyDescent="0.35">
      <c r="A26" s="10">
        <v>16</v>
      </c>
      <c r="B26" s="10">
        <v>121</v>
      </c>
      <c r="C26" s="11" t="s">
        <v>123</v>
      </c>
      <c r="D26" s="11" t="s">
        <v>124</v>
      </c>
      <c r="E26" s="10" t="s">
        <v>5</v>
      </c>
      <c r="F26" s="10" t="s">
        <v>94</v>
      </c>
      <c r="G26" s="18">
        <v>95</v>
      </c>
      <c r="H26" s="18">
        <v>96</v>
      </c>
      <c r="I26" s="18">
        <v>95</v>
      </c>
      <c r="J26" s="18">
        <v>93</v>
      </c>
      <c r="K26" s="18">
        <v>96</v>
      </c>
      <c r="L26" s="18">
        <v>95</v>
      </c>
      <c r="M26" s="18">
        <v>98</v>
      </c>
      <c r="N26" s="18">
        <v>95</v>
      </c>
      <c r="O26" s="18">
        <v>92</v>
      </c>
      <c r="P26" s="18">
        <v>96</v>
      </c>
      <c r="Q26" s="18">
        <v>92</v>
      </c>
      <c r="R26" s="18">
        <v>95</v>
      </c>
      <c r="S26" s="18">
        <f t="shared" si="0"/>
        <v>1138</v>
      </c>
      <c r="T26" s="18">
        <v>33</v>
      </c>
      <c r="U26" s="18">
        <v>95</v>
      </c>
      <c r="V26" s="18">
        <v>94</v>
      </c>
      <c r="W26" s="18">
        <v>92</v>
      </c>
      <c r="X26" s="18">
        <v>96</v>
      </c>
      <c r="Y26" s="18">
        <v>97</v>
      </c>
      <c r="Z26" s="18">
        <v>98</v>
      </c>
      <c r="AA26" s="18">
        <v>96</v>
      </c>
      <c r="AB26" s="18">
        <v>96</v>
      </c>
      <c r="AC26" s="18">
        <v>88</v>
      </c>
      <c r="AD26" s="18">
        <v>94</v>
      </c>
      <c r="AE26" s="18">
        <v>93</v>
      </c>
      <c r="AF26" s="18">
        <v>91</v>
      </c>
      <c r="AG26" s="18">
        <f t="shared" si="1"/>
        <v>1130</v>
      </c>
      <c r="AH26" s="18">
        <v>37</v>
      </c>
      <c r="AI26" s="18">
        <f t="shared" si="2"/>
        <v>2268</v>
      </c>
      <c r="AJ26" s="18">
        <f t="shared" si="2"/>
        <v>70</v>
      </c>
      <c r="AK26" s="41"/>
      <c r="AL26" s="18"/>
      <c r="AM26" s="18"/>
      <c r="AN26" s="18"/>
      <c r="AO26" s="18"/>
      <c r="AP26" s="18"/>
      <c r="AQ26" s="8"/>
    </row>
    <row r="27" spans="1:43" ht="15.5" x14ac:dyDescent="0.35">
      <c r="A27" s="10">
        <v>17</v>
      </c>
      <c r="B27" s="10">
        <v>138</v>
      </c>
      <c r="C27" s="11" t="s">
        <v>125</v>
      </c>
      <c r="D27" s="11" t="s">
        <v>126</v>
      </c>
      <c r="E27" s="10" t="s">
        <v>5</v>
      </c>
      <c r="F27" s="10" t="s">
        <v>94</v>
      </c>
      <c r="G27" s="18">
        <v>96</v>
      </c>
      <c r="H27" s="18">
        <v>91</v>
      </c>
      <c r="I27" s="18">
        <v>93</v>
      </c>
      <c r="J27" s="18">
        <v>89</v>
      </c>
      <c r="K27" s="18">
        <v>92</v>
      </c>
      <c r="L27" s="18">
        <v>97</v>
      </c>
      <c r="M27" s="18">
        <v>96</v>
      </c>
      <c r="N27" s="18">
        <v>94</v>
      </c>
      <c r="O27" s="18">
        <v>96</v>
      </c>
      <c r="P27" s="18">
        <v>96</v>
      </c>
      <c r="Q27" s="18">
        <v>96</v>
      </c>
      <c r="R27" s="18">
        <v>94</v>
      </c>
      <c r="S27" s="18">
        <f t="shared" si="0"/>
        <v>1130</v>
      </c>
      <c r="T27" s="18">
        <v>28</v>
      </c>
      <c r="U27" s="18">
        <v>95</v>
      </c>
      <c r="V27" s="18">
        <v>94</v>
      </c>
      <c r="W27" s="18">
        <v>93</v>
      </c>
      <c r="X27" s="18">
        <v>92</v>
      </c>
      <c r="Y27" s="18">
        <v>97</v>
      </c>
      <c r="Z27" s="18">
        <v>96</v>
      </c>
      <c r="AA27" s="18">
        <v>100</v>
      </c>
      <c r="AB27" s="18">
        <v>98</v>
      </c>
      <c r="AC27" s="18">
        <v>92</v>
      </c>
      <c r="AD27" s="18">
        <v>96</v>
      </c>
      <c r="AE27" s="18">
        <v>91</v>
      </c>
      <c r="AF27" s="18">
        <v>92</v>
      </c>
      <c r="AG27" s="18">
        <f t="shared" si="1"/>
        <v>1136</v>
      </c>
      <c r="AH27" s="18">
        <v>30</v>
      </c>
      <c r="AI27" s="18">
        <f t="shared" si="2"/>
        <v>2266</v>
      </c>
      <c r="AJ27" s="18">
        <f t="shared" si="2"/>
        <v>58</v>
      </c>
      <c r="AK27" s="41"/>
      <c r="AL27" s="18"/>
      <c r="AM27" s="18"/>
      <c r="AN27" s="18"/>
      <c r="AO27" s="18"/>
      <c r="AP27" s="18"/>
      <c r="AQ27" s="8"/>
    </row>
    <row r="28" spans="1:43" ht="15.5" x14ac:dyDescent="0.35">
      <c r="A28" s="10">
        <v>18</v>
      </c>
      <c r="B28" s="10">
        <v>142</v>
      </c>
      <c r="C28" s="11" t="s">
        <v>127</v>
      </c>
      <c r="D28" s="11" t="s">
        <v>128</v>
      </c>
      <c r="E28" s="10" t="s">
        <v>8</v>
      </c>
      <c r="F28" s="10" t="s">
        <v>94</v>
      </c>
      <c r="G28" s="18">
        <v>96</v>
      </c>
      <c r="H28" s="18">
        <v>97</v>
      </c>
      <c r="I28" s="18">
        <v>98</v>
      </c>
      <c r="J28" s="18">
        <v>94</v>
      </c>
      <c r="K28" s="18">
        <v>97</v>
      </c>
      <c r="L28" s="18">
        <v>97</v>
      </c>
      <c r="M28" s="18">
        <v>97</v>
      </c>
      <c r="N28" s="18">
        <v>95</v>
      </c>
      <c r="O28" s="18">
        <v>92</v>
      </c>
      <c r="P28" s="18">
        <v>93</v>
      </c>
      <c r="Q28" s="18">
        <v>91</v>
      </c>
      <c r="R28" s="18">
        <v>88</v>
      </c>
      <c r="S28" s="18">
        <f t="shared" si="0"/>
        <v>1135</v>
      </c>
      <c r="T28" s="18">
        <v>36</v>
      </c>
      <c r="U28" s="18">
        <v>95</v>
      </c>
      <c r="V28" s="18">
        <v>97</v>
      </c>
      <c r="W28" s="18">
        <v>94</v>
      </c>
      <c r="X28" s="18">
        <v>97</v>
      </c>
      <c r="Y28" s="18">
        <v>95</v>
      </c>
      <c r="Z28" s="18">
        <v>95</v>
      </c>
      <c r="AA28" s="18">
        <v>95</v>
      </c>
      <c r="AB28" s="18">
        <v>94</v>
      </c>
      <c r="AC28" s="18">
        <v>92</v>
      </c>
      <c r="AD28" s="18">
        <v>93</v>
      </c>
      <c r="AE28" s="18">
        <v>92</v>
      </c>
      <c r="AF28" s="18">
        <v>90</v>
      </c>
      <c r="AG28" s="18">
        <f t="shared" si="1"/>
        <v>1129</v>
      </c>
      <c r="AH28" s="18">
        <v>35</v>
      </c>
      <c r="AI28" s="18">
        <f t="shared" si="2"/>
        <v>2264</v>
      </c>
      <c r="AJ28" s="18">
        <f t="shared" si="2"/>
        <v>71</v>
      </c>
      <c r="AK28" s="41"/>
      <c r="AL28" s="18"/>
      <c r="AM28" s="18"/>
      <c r="AN28" s="18"/>
      <c r="AO28" s="18"/>
      <c r="AP28" s="18"/>
      <c r="AQ28" s="8"/>
    </row>
    <row r="29" spans="1:43" ht="15.5" x14ac:dyDescent="0.35">
      <c r="A29" s="10">
        <v>19</v>
      </c>
      <c r="B29" s="10">
        <v>117</v>
      </c>
      <c r="C29" s="11" t="s">
        <v>129</v>
      </c>
      <c r="D29" s="11" t="s">
        <v>130</v>
      </c>
      <c r="E29" s="10" t="s">
        <v>5</v>
      </c>
      <c r="F29" s="10" t="s">
        <v>94</v>
      </c>
      <c r="G29" s="18">
        <v>95</v>
      </c>
      <c r="H29" s="18">
        <v>95</v>
      </c>
      <c r="I29" s="18">
        <v>94</v>
      </c>
      <c r="J29" s="18">
        <v>93</v>
      </c>
      <c r="K29" s="18">
        <v>97</v>
      </c>
      <c r="L29" s="18">
        <v>95</v>
      </c>
      <c r="M29" s="18">
        <v>98</v>
      </c>
      <c r="N29" s="18">
        <v>93</v>
      </c>
      <c r="O29" s="18">
        <v>91</v>
      </c>
      <c r="P29" s="18">
        <v>93</v>
      </c>
      <c r="Q29" s="18">
        <v>93</v>
      </c>
      <c r="R29" s="18">
        <v>92</v>
      </c>
      <c r="S29" s="18">
        <f t="shared" si="0"/>
        <v>1129</v>
      </c>
      <c r="T29" s="18">
        <v>31</v>
      </c>
      <c r="U29" s="18">
        <v>94</v>
      </c>
      <c r="V29" s="18">
        <v>94</v>
      </c>
      <c r="W29" s="18">
        <v>92</v>
      </c>
      <c r="X29" s="18">
        <v>96</v>
      </c>
      <c r="Y29" s="18">
        <v>97</v>
      </c>
      <c r="Z29" s="18">
        <v>98</v>
      </c>
      <c r="AA29" s="18">
        <v>96</v>
      </c>
      <c r="AB29" s="18">
        <v>96</v>
      </c>
      <c r="AC29" s="18">
        <v>85</v>
      </c>
      <c r="AD29" s="18">
        <v>91</v>
      </c>
      <c r="AE29" s="18">
        <v>90</v>
      </c>
      <c r="AF29" s="18">
        <v>94</v>
      </c>
      <c r="AG29" s="18">
        <f t="shared" si="1"/>
        <v>1123</v>
      </c>
      <c r="AH29" s="18">
        <v>37</v>
      </c>
      <c r="AI29" s="18">
        <f t="shared" si="2"/>
        <v>2252</v>
      </c>
      <c r="AJ29" s="18">
        <f t="shared" si="2"/>
        <v>68</v>
      </c>
      <c r="AK29" s="41"/>
      <c r="AL29" s="18"/>
      <c r="AM29" s="18"/>
      <c r="AN29" s="18"/>
      <c r="AO29" s="18"/>
      <c r="AP29" s="18"/>
      <c r="AQ29" s="8"/>
    </row>
    <row r="30" spans="1:43" ht="15.5" x14ac:dyDescent="0.35">
      <c r="A30" s="10">
        <v>20</v>
      </c>
      <c r="B30" s="10">
        <v>109</v>
      </c>
      <c r="C30" s="11" t="s">
        <v>131</v>
      </c>
      <c r="D30" s="11" t="s">
        <v>132</v>
      </c>
      <c r="E30" s="10" t="s">
        <v>5</v>
      </c>
      <c r="F30" s="10" t="s">
        <v>94</v>
      </c>
      <c r="G30" s="18">
        <v>95</v>
      </c>
      <c r="H30" s="18">
        <v>95</v>
      </c>
      <c r="I30" s="18">
        <v>95</v>
      </c>
      <c r="J30" s="18">
        <v>95</v>
      </c>
      <c r="K30" s="18">
        <v>98</v>
      </c>
      <c r="L30" s="18">
        <v>96</v>
      </c>
      <c r="M30" s="18">
        <v>98</v>
      </c>
      <c r="N30" s="18">
        <v>99</v>
      </c>
      <c r="O30" s="18">
        <v>88</v>
      </c>
      <c r="P30" s="18">
        <v>88</v>
      </c>
      <c r="Q30" s="18">
        <v>90</v>
      </c>
      <c r="R30" s="18">
        <v>91</v>
      </c>
      <c r="S30" s="18">
        <f t="shared" si="0"/>
        <v>1128</v>
      </c>
      <c r="T30" s="18">
        <v>29</v>
      </c>
      <c r="U30" s="18">
        <v>97</v>
      </c>
      <c r="V30" s="18">
        <v>92</v>
      </c>
      <c r="W30" s="18">
        <v>89</v>
      </c>
      <c r="X30" s="18">
        <v>95</v>
      </c>
      <c r="Y30" s="18">
        <v>97</v>
      </c>
      <c r="Z30" s="18">
        <v>95</v>
      </c>
      <c r="AA30" s="18">
        <v>94</v>
      </c>
      <c r="AB30" s="18">
        <v>92</v>
      </c>
      <c r="AC30" s="18">
        <v>90</v>
      </c>
      <c r="AD30" s="18">
        <v>93</v>
      </c>
      <c r="AE30" s="18">
        <v>89</v>
      </c>
      <c r="AF30" s="18">
        <v>86</v>
      </c>
      <c r="AG30" s="18">
        <f t="shared" si="1"/>
        <v>1109</v>
      </c>
      <c r="AH30" s="18">
        <v>24</v>
      </c>
      <c r="AI30" s="18">
        <f t="shared" si="2"/>
        <v>2237</v>
      </c>
      <c r="AJ30" s="18">
        <f t="shared" si="2"/>
        <v>53</v>
      </c>
      <c r="AK30" s="41"/>
      <c r="AL30" s="18"/>
      <c r="AM30" s="18"/>
      <c r="AN30" s="18"/>
      <c r="AO30" s="18"/>
      <c r="AP30" s="18"/>
      <c r="AQ30" s="8"/>
    </row>
    <row r="31" spans="1:43" ht="15.5" x14ac:dyDescent="0.35">
      <c r="A31" s="10">
        <v>21</v>
      </c>
      <c r="B31" s="10">
        <v>125</v>
      </c>
      <c r="C31" s="11" t="s">
        <v>133</v>
      </c>
      <c r="D31" s="11" t="s">
        <v>134</v>
      </c>
      <c r="E31" s="10" t="s">
        <v>5</v>
      </c>
      <c r="F31" s="10" t="s">
        <v>94</v>
      </c>
      <c r="G31" s="18">
        <v>93</v>
      </c>
      <c r="H31" s="18">
        <v>94</v>
      </c>
      <c r="I31" s="18">
        <v>95</v>
      </c>
      <c r="J31" s="18">
        <v>96</v>
      </c>
      <c r="K31" s="18">
        <v>95</v>
      </c>
      <c r="L31" s="18">
        <v>96</v>
      </c>
      <c r="M31" s="18">
        <v>95</v>
      </c>
      <c r="N31" s="18">
        <v>92</v>
      </c>
      <c r="O31" s="18">
        <v>91</v>
      </c>
      <c r="P31" s="18">
        <v>84</v>
      </c>
      <c r="Q31" s="18">
        <v>87</v>
      </c>
      <c r="R31" s="18">
        <v>88</v>
      </c>
      <c r="S31" s="18">
        <f t="shared" si="0"/>
        <v>1106</v>
      </c>
      <c r="T31" s="18">
        <v>25</v>
      </c>
      <c r="U31" s="18">
        <v>95</v>
      </c>
      <c r="V31" s="18">
        <v>90</v>
      </c>
      <c r="W31" s="18">
        <v>94</v>
      </c>
      <c r="X31" s="18">
        <v>94</v>
      </c>
      <c r="Y31" s="18">
        <v>97</v>
      </c>
      <c r="Z31" s="18">
        <v>97</v>
      </c>
      <c r="AA31" s="18">
        <v>95</v>
      </c>
      <c r="AB31" s="18">
        <v>96</v>
      </c>
      <c r="AC31" s="18">
        <v>89</v>
      </c>
      <c r="AD31" s="18">
        <v>92</v>
      </c>
      <c r="AE31" s="18">
        <v>89</v>
      </c>
      <c r="AF31" s="18">
        <v>96</v>
      </c>
      <c r="AG31" s="18">
        <f t="shared" si="1"/>
        <v>1124</v>
      </c>
      <c r="AH31" s="18">
        <v>32</v>
      </c>
      <c r="AI31" s="18">
        <f t="shared" si="2"/>
        <v>2230</v>
      </c>
      <c r="AJ31" s="18">
        <f t="shared" si="2"/>
        <v>57</v>
      </c>
      <c r="AK31" s="41"/>
      <c r="AL31" s="18"/>
      <c r="AM31" s="18"/>
      <c r="AN31" s="18"/>
      <c r="AO31" s="18"/>
      <c r="AP31" s="18"/>
      <c r="AQ31" s="8"/>
    </row>
    <row r="32" spans="1:43" ht="15.5" x14ac:dyDescent="0.35">
      <c r="A32" s="10">
        <v>22</v>
      </c>
      <c r="B32" s="10">
        <v>119</v>
      </c>
      <c r="C32" s="11" t="s">
        <v>135</v>
      </c>
      <c r="D32" s="11" t="s">
        <v>136</v>
      </c>
      <c r="E32" s="10"/>
      <c r="F32" s="10" t="s">
        <v>94</v>
      </c>
      <c r="G32" s="18">
        <v>91</v>
      </c>
      <c r="H32" s="18">
        <v>95</v>
      </c>
      <c r="I32" s="18">
        <v>92</v>
      </c>
      <c r="J32" s="18">
        <v>91</v>
      </c>
      <c r="K32" s="18">
        <v>94</v>
      </c>
      <c r="L32" s="18">
        <v>94</v>
      </c>
      <c r="M32" s="18">
        <v>92</v>
      </c>
      <c r="N32" s="18">
        <v>97</v>
      </c>
      <c r="O32" s="18">
        <v>87</v>
      </c>
      <c r="P32" s="18">
        <v>90</v>
      </c>
      <c r="Q32" s="18">
        <v>89</v>
      </c>
      <c r="R32" s="18">
        <v>93</v>
      </c>
      <c r="S32" s="18">
        <f t="shared" si="0"/>
        <v>1105</v>
      </c>
      <c r="T32" s="18">
        <v>22</v>
      </c>
      <c r="U32" s="18">
        <v>99</v>
      </c>
      <c r="V32" s="18">
        <v>94</v>
      </c>
      <c r="W32" s="18">
        <v>90</v>
      </c>
      <c r="X32" s="18">
        <v>93</v>
      </c>
      <c r="Y32" s="18">
        <v>95</v>
      </c>
      <c r="Z32" s="18">
        <v>94</v>
      </c>
      <c r="AA32" s="18">
        <v>90</v>
      </c>
      <c r="AB32" s="18">
        <v>96</v>
      </c>
      <c r="AC32" s="18">
        <v>87</v>
      </c>
      <c r="AD32" s="18">
        <v>88</v>
      </c>
      <c r="AE32" s="18">
        <v>86</v>
      </c>
      <c r="AF32" s="18">
        <v>91</v>
      </c>
      <c r="AG32" s="18">
        <f t="shared" si="1"/>
        <v>1103</v>
      </c>
      <c r="AH32" s="18">
        <v>24</v>
      </c>
      <c r="AI32" s="18">
        <f t="shared" si="2"/>
        <v>2208</v>
      </c>
      <c r="AJ32" s="18">
        <f t="shared" si="2"/>
        <v>46</v>
      </c>
      <c r="AK32" s="41"/>
      <c r="AL32" s="18"/>
      <c r="AM32" s="18"/>
      <c r="AN32" s="18"/>
      <c r="AO32" s="18"/>
      <c r="AP32" s="18"/>
      <c r="AQ32" s="8"/>
    </row>
    <row r="33" spans="1:43" ht="15.5" x14ac:dyDescent="0.35">
      <c r="A33" s="10">
        <v>23</v>
      </c>
      <c r="B33" s="10">
        <v>143</v>
      </c>
      <c r="C33" s="11" t="s">
        <v>137</v>
      </c>
      <c r="D33" s="11" t="s">
        <v>128</v>
      </c>
      <c r="E33" s="10" t="s">
        <v>8</v>
      </c>
      <c r="F33" s="10" t="s">
        <v>94</v>
      </c>
      <c r="G33" s="18">
        <v>93</v>
      </c>
      <c r="H33" s="18">
        <v>91</v>
      </c>
      <c r="I33" s="18">
        <v>80</v>
      </c>
      <c r="J33" s="18">
        <v>86</v>
      </c>
      <c r="K33" s="18">
        <v>90</v>
      </c>
      <c r="L33" s="18">
        <v>94</v>
      </c>
      <c r="M33" s="18">
        <v>96</v>
      </c>
      <c r="N33" s="18">
        <v>96</v>
      </c>
      <c r="O33" s="18">
        <v>90</v>
      </c>
      <c r="P33" s="18">
        <v>92</v>
      </c>
      <c r="Q33" s="18">
        <v>91</v>
      </c>
      <c r="R33" s="18">
        <v>89</v>
      </c>
      <c r="S33" s="18">
        <f t="shared" si="0"/>
        <v>1088</v>
      </c>
      <c r="T33" s="18">
        <v>26</v>
      </c>
      <c r="U33" s="18">
        <v>93</v>
      </c>
      <c r="V33" s="18">
        <v>91</v>
      </c>
      <c r="W33" s="18">
        <v>93</v>
      </c>
      <c r="X33" s="18">
        <v>93</v>
      </c>
      <c r="Y33" s="18">
        <v>99</v>
      </c>
      <c r="Z33" s="18">
        <v>98</v>
      </c>
      <c r="AA33" s="18">
        <v>91</v>
      </c>
      <c r="AB33" s="18">
        <v>96</v>
      </c>
      <c r="AC33" s="18">
        <v>86</v>
      </c>
      <c r="AD33" s="18">
        <v>90</v>
      </c>
      <c r="AE33" s="18">
        <v>91</v>
      </c>
      <c r="AF33" s="18">
        <v>89</v>
      </c>
      <c r="AG33" s="18">
        <f t="shared" si="1"/>
        <v>1110</v>
      </c>
      <c r="AH33" s="18">
        <v>24</v>
      </c>
      <c r="AI33" s="18">
        <f t="shared" si="2"/>
        <v>2198</v>
      </c>
      <c r="AJ33" s="18">
        <f t="shared" si="2"/>
        <v>50</v>
      </c>
      <c r="AK33" s="41"/>
      <c r="AL33" s="18"/>
      <c r="AM33" s="18"/>
      <c r="AN33" s="18"/>
      <c r="AO33" s="18"/>
      <c r="AP33" s="18"/>
      <c r="AQ33" s="8"/>
    </row>
    <row r="34" spans="1:43" ht="15.5" x14ac:dyDescent="0.35">
      <c r="A34" s="10">
        <v>24</v>
      </c>
      <c r="B34" s="10">
        <v>106</v>
      </c>
      <c r="C34" s="11" t="s">
        <v>138</v>
      </c>
      <c r="D34" s="11" t="s">
        <v>139</v>
      </c>
      <c r="E34" s="10" t="s">
        <v>10</v>
      </c>
      <c r="F34" s="10" t="s">
        <v>94</v>
      </c>
      <c r="G34" s="18">
        <v>93</v>
      </c>
      <c r="H34" s="18">
        <v>93</v>
      </c>
      <c r="I34" s="18">
        <v>91</v>
      </c>
      <c r="J34" s="18">
        <v>91</v>
      </c>
      <c r="K34" s="18">
        <v>96</v>
      </c>
      <c r="L34" s="18">
        <v>96</v>
      </c>
      <c r="M34" s="18">
        <v>97</v>
      </c>
      <c r="N34" s="18">
        <v>98</v>
      </c>
      <c r="O34" s="18">
        <v>86</v>
      </c>
      <c r="P34" s="18">
        <v>88</v>
      </c>
      <c r="Q34" s="18">
        <v>86</v>
      </c>
      <c r="R34" s="18">
        <v>89</v>
      </c>
      <c r="S34" s="18">
        <f t="shared" si="0"/>
        <v>1104</v>
      </c>
      <c r="T34" s="18">
        <v>27</v>
      </c>
      <c r="U34" s="18">
        <v>91</v>
      </c>
      <c r="V34" s="18">
        <v>88</v>
      </c>
      <c r="W34" s="18">
        <v>87</v>
      </c>
      <c r="X34" s="18">
        <v>88</v>
      </c>
      <c r="Y34" s="18">
        <v>95</v>
      </c>
      <c r="Z34" s="18">
        <v>97</v>
      </c>
      <c r="AA34" s="18">
        <v>96</v>
      </c>
      <c r="AB34" s="18">
        <v>96</v>
      </c>
      <c r="AC34" s="18">
        <v>92</v>
      </c>
      <c r="AD34" s="18">
        <v>84</v>
      </c>
      <c r="AE34" s="18">
        <v>81</v>
      </c>
      <c r="AF34" s="18">
        <v>84</v>
      </c>
      <c r="AG34" s="18">
        <f t="shared" si="1"/>
        <v>1079</v>
      </c>
      <c r="AH34" s="18">
        <v>25</v>
      </c>
      <c r="AI34" s="18">
        <f t="shared" si="2"/>
        <v>2183</v>
      </c>
      <c r="AJ34" s="18">
        <f t="shared" si="2"/>
        <v>52</v>
      </c>
      <c r="AK34" s="41"/>
      <c r="AL34" s="18"/>
      <c r="AM34" s="18"/>
      <c r="AN34" s="18"/>
      <c r="AO34" s="18"/>
      <c r="AP34" s="18"/>
      <c r="AQ34" s="8"/>
    </row>
    <row r="35" spans="1:43" ht="15.5" x14ac:dyDescent="0.35">
      <c r="A35" s="10">
        <v>25</v>
      </c>
      <c r="B35" s="10">
        <v>153</v>
      </c>
      <c r="C35" s="11" t="s">
        <v>6</v>
      </c>
      <c r="D35" s="11" t="s">
        <v>140</v>
      </c>
      <c r="E35" s="10" t="s">
        <v>5</v>
      </c>
      <c r="F35" s="10" t="s">
        <v>94</v>
      </c>
      <c r="G35" s="18">
        <v>87</v>
      </c>
      <c r="H35" s="18">
        <v>89</v>
      </c>
      <c r="I35" s="18">
        <v>93</v>
      </c>
      <c r="J35" s="18">
        <v>95</v>
      </c>
      <c r="K35" s="18">
        <v>93</v>
      </c>
      <c r="L35" s="18">
        <v>99</v>
      </c>
      <c r="M35" s="18">
        <v>94</v>
      </c>
      <c r="N35" s="18">
        <v>91</v>
      </c>
      <c r="O35" s="18">
        <v>92</v>
      </c>
      <c r="P35" s="18">
        <v>87</v>
      </c>
      <c r="Q35" s="18">
        <v>93</v>
      </c>
      <c r="R35" s="18">
        <v>90</v>
      </c>
      <c r="S35" s="18">
        <f t="shared" si="0"/>
        <v>1103</v>
      </c>
      <c r="T35" s="18">
        <v>21</v>
      </c>
      <c r="U35" s="18">
        <v>85</v>
      </c>
      <c r="V35" s="18">
        <v>92</v>
      </c>
      <c r="W35" s="18">
        <v>94</v>
      </c>
      <c r="X35" s="18">
        <v>88</v>
      </c>
      <c r="Y35" s="18">
        <v>94</v>
      </c>
      <c r="Z35" s="18">
        <v>93</v>
      </c>
      <c r="AA35" s="18">
        <v>97</v>
      </c>
      <c r="AB35" s="18">
        <v>96</v>
      </c>
      <c r="AC35" s="18">
        <v>85</v>
      </c>
      <c r="AD35" s="18">
        <v>86</v>
      </c>
      <c r="AE35" s="18">
        <v>84</v>
      </c>
      <c r="AF35" s="18">
        <v>84</v>
      </c>
      <c r="AG35" s="18">
        <f t="shared" si="1"/>
        <v>1078</v>
      </c>
      <c r="AH35" s="18">
        <v>19</v>
      </c>
      <c r="AI35" s="18">
        <f t="shared" si="2"/>
        <v>2181</v>
      </c>
      <c r="AJ35" s="18">
        <f t="shared" si="2"/>
        <v>40</v>
      </c>
      <c r="AK35" s="41"/>
      <c r="AL35" s="18"/>
      <c r="AM35" s="18"/>
      <c r="AN35" s="18"/>
      <c r="AO35" s="18"/>
      <c r="AP35" s="18"/>
      <c r="AQ35" s="8"/>
    </row>
    <row r="36" spans="1:43" ht="15.5" x14ac:dyDescent="0.35">
      <c r="A36" s="10">
        <v>26</v>
      </c>
      <c r="B36" s="10">
        <v>114</v>
      </c>
      <c r="C36" s="11" t="s">
        <v>113</v>
      </c>
      <c r="D36" s="11" t="s">
        <v>141</v>
      </c>
      <c r="E36" s="10" t="s">
        <v>5</v>
      </c>
      <c r="F36" s="10" t="s">
        <v>94</v>
      </c>
      <c r="G36" s="18">
        <v>88</v>
      </c>
      <c r="H36" s="18">
        <v>87</v>
      </c>
      <c r="I36" s="18">
        <v>90</v>
      </c>
      <c r="J36" s="18">
        <v>84</v>
      </c>
      <c r="K36" s="18">
        <v>92</v>
      </c>
      <c r="L36" s="18">
        <v>94</v>
      </c>
      <c r="M36" s="18">
        <v>96</v>
      </c>
      <c r="N36" s="18">
        <v>95</v>
      </c>
      <c r="O36" s="18">
        <v>85</v>
      </c>
      <c r="P36" s="18">
        <v>93</v>
      </c>
      <c r="Q36" s="18">
        <v>89</v>
      </c>
      <c r="R36" s="18">
        <v>88</v>
      </c>
      <c r="S36" s="18">
        <f t="shared" si="0"/>
        <v>1081</v>
      </c>
      <c r="T36" s="18">
        <v>20</v>
      </c>
      <c r="U36" s="18">
        <v>88</v>
      </c>
      <c r="V36" s="18">
        <v>92</v>
      </c>
      <c r="W36" s="18">
        <v>91</v>
      </c>
      <c r="X36" s="18">
        <v>97</v>
      </c>
      <c r="Y36" s="18">
        <v>92</v>
      </c>
      <c r="Z36" s="18">
        <v>94</v>
      </c>
      <c r="AA36" s="18">
        <v>92</v>
      </c>
      <c r="AB36" s="18">
        <v>95</v>
      </c>
      <c r="AC36" s="18">
        <v>90</v>
      </c>
      <c r="AD36" s="18">
        <v>88</v>
      </c>
      <c r="AE36" s="18">
        <v>83</v>
      </c>
      <c r="AF36" s="18">
        <v>89</v>
      </c>
      <c r="AG36" s="18">
        <f t="shared" si="1"/>
        <v>1091</v>
      </c>
      <c r="AH36" s="18">
        <v>23</v>
      </c>
      <c r="AI36" s="18">
        <f t="shared" si="2"/>
        <v>2172</v>
      </c>
      <c r="AJ36" s="18">
        <f t="shared" si="2"/>
        <v>43</v>
      </c>
      <c r="AK36" s="18"/>
      <c r="AL36" s="18"/>
      <c r="AM36" s="18"/>
      <c r="AN36" s="18"/>
      <c r="AO36" s="18"/>
      <c r="AP36" s="18"/>
      <c r="AQ36" s="8"/>
    </row>
    <row r="37" spans="1:43" ht="15.5" x14ac:dyDescent="0.35">
      <c r="A37" s="10">
        <v>27</v>
      </c>
      <c r="B37" s="10">
        <v>104</v>
      </c>
      <c r="C37" s="11" t="s">
        <v>142</v>
      </c>
      <c r="D37" s="11" t="s">
        <v>143</v>
      </c>
      <c r="E37" s="10" t="s">
        <v>5</v>
      </c>
      <c r="F37" s="10" t="s">
        <v>94</v>
      </c>
      <c r="G37" s="18">
        <v>88</v>
      </c>
      <c r="H37" s="18">
        <v>85</v>
      </c>
      <c r="I37" s="18">
        <v>90</v>
      </c>
      <c r="J37" s="18">
        <v>91</v>
      </c>
      <c r="K37" s="42">
        <v>100</v>
      </c>
      <c r="L37" s="18">
        <v>90</v>
      </c>
      <c r="M37" s="18">
        <v>93</v>
      </c>
      <c r="N37" s="18">
        <v>94</v>
      </c>
      <c r="O37" s="18">
        <v>90</v>
      </c>
      <c r="P37" s="18">
        <v>91</v>
      </c>
      <c r="Q37" s="18">
        <v>91</v>
      </c>
      <c r="R37" s="18">
        <v>91</v>
      </c>
      <c r="S37" s="18">
        <f t="shared" si="0"/>
        <v>1094</v>
      </c>
      <c r="T37" s="18">
        <v>25</v>
      </c>
      <c r="U37" s="18">
        <v>77</v>
      </c>
      <c r="V37" s="18">
        <v>90</v>
      </c>
      <c r="W37" s="18">
        <v>86</v>
      </c>
      <c r="X37" s="18">
        <v>89</v>
      </c>
      <c r="Y37" s="18">
        <v>95</v>
      </c>
      <c r="Z37" s="18">
        <v>97</v>
      </c>
      <c r="AA37" s="18">
        <v>95</v>
      </c>
      <c r="AB37" s="18">
        <v>91</v>
      </c>
      <c r="AC37" s="18">
        <v>85</v>
      </c>
      <c r="AD37" s="18">
        <v>86</v>
      </c>
      <c r="AE37" s="18">
        <v>87</v>
      </c>
      <c r="AF37" s="18">
        <v>88</v>
      </c>
      <c r="AG37" s="18">
        <f t="shared" si="1"/>
        <v>1066</v>
      </c>
      <c r="AH37" s="18">
        <v>18</v>
      </c>
      <c r="AI37" s="18">
        <f t="shared" si="2"/>
        <v>2160</v>
      </c>
      <c r="AJ37" s="18">
        <f t="shared" si="2"/>
        <v>43</v>
      </c>
      <c r="AK37" s="18"/>
      <c r="AL37" s="18"/>
      <c r="AM37" s="18"/>
      <c r="AN37" s="18"/>
      <c r="AO37" s="18"/>
      <c r="AP37" s="18"/>
      <c r="AQ37" s="8"/>
    </row>
    <row r="38" spans="1:43" ht="15.5" x14ac:dyDescent="0.35">
      <c r="A38" s="10">
        <v>28</v>
      </c>
      <c r="B38" s="10">
        <v>139</v>
      </c>
      <c r="C38" s="11" t="s">
        <v>144</v>
      </c>
      <c r="D38" s="11" t="s">
        <v>145</v>
      </c>
      <c r="E38" s="10" t="s">
        <v>5</v>
      </c>
      <c r="F38" s="10" t="s">
        <v>94</v>
      </c>
      <c r="G38" s="18">
        <v>90</v>
      </c>
      <c r="H38" s="18">
        <v>88</v>
      </c>
      <c r="I38" s="18">
        <v>89</v>
      </c>
      <c r="J38" s="18">
        <v>90</v>
      </c>
      <c r="K38" s="18">
        <v>91</v>
      </c>
      <c r="L38" s="18">
        <v>87</v>
      </c>
      <c r="M38" s="18">
        <v>88</v>
      </c>
      <c r="N38" s="18">
        <v>96</v>
      </c>
      <c r="O38" s="18">
        <v>81</v>
      </c>
      <c r="P38" s="18">
        <v>85</v>
      </c>
      <c r="Q38" s="18">
        <v>86</v>
      </c>
      <c r="R38" s="18">
        <v>80</v>
      </c>
      <c r="S38" s="18">
        <f t="shared" si="0"/>
        <v>1051</v>
      </c>
      <c r="T38" s="18">
        <v>16</v>
      </c>
      <c r="U38" s="18">
        <v>90</v>
      </c>
      <c r="V38" s="18">
        <v>85</v>
      </c>
      <c r="W38" s="18">
        <v>86</v>
      </c>
      <c r="X38" s="18">
        <v>88</v>
      </c>
      <c r="Y38" s="18">
        <v>92</v>
      </c>
      <c r="Z38" s="18">
        <v>90</v>
      </c>
      <c r="AA38" s="18">
        <v>91</v>
      </c>
      <c r="AB38" s="18">
        <v>94</v>
      </c>
      <c r="AC38" s="18">
        <v>84</v>
      </c>
      <c r="AD38" s="18">
        <v>84</v>
      </c>
      <c r="AE38" s="18">
        <v>87</v>
      </c>
      <c r="AF38" s="18">
        <v>75</v>
      </c>
      <c r="AG38" s="18">
        <f t="shared" si="1"/>
        <v>1046</v>
      </c>
      <c r="AH38" s="18">
        <v>12</v>
      </c>
      <c r="AI38" s="18">
        <f t="shared" si="2"/>
        <v>2097</v>
      </c>
      <c r="AJ38" s="18">
        <f t="shared" si="2"/>
        <v>28</v>
      </c>
      <c r="AK38" s="18"/>
      <c r="AL38" s="18"/>
      <c r="AM38" s="18"/>
      <c r="AN38" s="18"/>
      <c r="AO38" s="18"/>
      <c r="AP38" s="18"/>
      <c r="AQ38" s="8"/>
    </row>
    <row r="39" spans="1:43" ht="15.5" x14ac:dyDescent="0.35">
      <c r="A39" s="10">
        <v>29</v>
      </c>
      <c r="B39" s="10">
        <v>100</v>
      </c>
      <c r="C39" s="11" t="s">
        <v>146</v>
      </c>
      <c r="D39" s="11" t="s">
        <v>147</v>
      </c>
      <c r="E39" s="10"/>
      <c r="F39" s="10" t="s">
        <v>94</v>
      </c>
      <c r="G39" s="18">
        <v>85</v>
      </c>
      <c r="H39" s="18">
        <v>90</v>
      </c>
      <c r="I39" s="18">
        <v>89</v>
      </c>
      <c r="J39" s="18">
        <v>87</v>
      </c>
      <c r="K39" s="18">
        <v>90</v>
      </c>
      <c r="L39" s="18">
        <v>93</v>
      </c>
      <c r="M39" s="18">
        <v>96</v>
      </c>
      <c r="N39" s="18">
        <v>93</v>
      </c>
      <c r="O39" s="18">
        <v>70</v>
      </c>
      <c r="P39" s="18">
        <v>80</v>
      </c>
      <c r="Q39" s="18">
        <v>76</v>
      </c>
      <c r="R39" s="18">
        <v>78</v>
      </c>
      <c r="S39" s="18">
        <f t="shared" si="0"/>
        <v>1027</v>
      </c>
      <c r="T39" s="18">
        <v>17</v>
      </c>
      <c r="U39" s="18">
        <v>88</v>
      </c>
      <c r="V39" s="18">
        <v>86</v>
      </c>
      <c r="W39" s="18">
        <v>90</v>
      </c>
      <c r="X39" s="18">
        <v>88</v>
      </c>
      <c r="Y39" s="18">
        <v>95</v>
      </c>
      <c r="Z39" s="18">
        <v>91</v>
      </c>
      <c r="AA39" s="18">
        <v>94</v>
      </c>
      <c r="AB39" s="18">
        <v>94</v>
      </c>
      <c r="AC39" s="18">
        <v>81</v>
      </c>
      <c r="AD39" s="18">
        <v>86</v>
      </c>
      <c r="AE39" s="18">
        <v>77</v>
      </c>
      <c r="AF39" s="18">
        <v>86</v>
      </c>
      <c r="AG39" s="18">
        <f t="shared" si="1"/>
        <v>1056</v>
      </c>
      <c r="AH39" s="18">
        <v>19</v>
      </c>
      <c r="AI39" s="18">
        <f t="shared" si="2"/>
        <v>2083</v>
      </c>
      <c r="AJ39" s="18">
        <f t="shared" si="2"/>
        <v>36</v>
      </c>
      <c r="AK39" s="18"/>
      <c r="AL39" s="18"/>
      <c r="AM39" s="18"/>
      <c r="AN39" s="18"/>
      <c r="AO39" s="18"/>
      <c r="AP39" s="18"/>
      <c r="AQ39" s="8"/>
    </row>
    <row r="40" spans="1:43" ht="15.5" x14ac:dyDescent="0.35">
      <c r="A40" s="10"/>
      <c r="B40" s="10"/>
      <c r="C40" s="11"/>
      <c r="D40" s="11"/>
      <c r="E40" s="10"/>
      <c r="F40" s="10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8"/>
    </row>
    <row r="41" spans="1:43" ht="15.5" x14ac:dyDescent="0.35">
      <c r="A41" s="10"/>
      <c r="B41" s="43" t="s">
        <v>148</v>
      </c>
      <c r="C41" s="11"/>
      <c r="D41" s="11"/>
      <c r="E41" s="10"/>
      <c r="F41" s="10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8"/>
    </row>
    <row r="42" spans="1:43" ht="15.5" x14ac:dyDescent="0.35">
      <c r="A42" s="10"/>
      <c r="B42" s="43" t="s">
        <v>149</v>
      </c>
      <c r="C42" s="11"/>
      <c r="D42" s="11"/>
      <c r="E42" s="10"/>
      <c r="F42" s="10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8"/>
    </row>
    <row r="43" spans="1:43" ht="15.5" x14ac:dyDescent="0.35">
      <c r="A43" s="10"/>
      <c r="B43" s="10"/>
      <c r="C43" s="11"/>
      <c r="D43" s="11"/>
      <c r="E43" s="10"/>
      <c r="F43" s="10"/>
    </row>
    <row r="44" spans="1:43" s="25" customFormat="1" ht="20" x14ac:dyDescent="0.4">
      <c r="A44" s="23" t="s">
        <v>15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4"/>
    </row>
    <row r="45" spans="1:43" s="25" customFormat="1" ht="20" x14ac:dyDescent="0.4">
      <c r="A45" s="23" t="s">
        <v>82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4"/>
    </row>
    <row r="46" spans="1:43" s="25" customFormat="1" ht="20" x14ac:dyDescent="0.4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4"/>
    </row>
    <row r="47" spans="1:43" s="25" customFormat="1" ht="20" x14ac:dyDescent="0.4">
      <c r="A47" s="23" t="s">
        <v>150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4"/>
    </row>
    <row r="48" spans="1:43" s="14" customFormat="1" ht="14" x14ac:dyDescent="0.3"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</row>
    <row r="49" spans="1:41" s="29" customFormat="1" ht="18" x14ac:dyDescent="0.4">
      <c r="A49" s="26" t="s">
        <v>73</v>
      </c>
      <c r="B49" s="27"/>
      <c r="C49" s="27"/>
      <c r="D49" s="27"/>
      <c r="E49" s="26" t="s">
        <v>151</v>
      </c>
      <c r="F49" s="26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8"/>
      <c r="AM49" s="29">
        <v>2356</v>
      </c>
    </row>
    <row r="50" spans="1:41" s="29" customFormat="1" ht="18" x14ac:dyDescent="0.4">
      <c r="A50" s="26" t="s">
        <v>74</v>
      </c>
      <c r="B50" s="27"/>
      <c r="C50" s="27"/>
      <c r="D50" s="27"/>
      <c r="E50" s="26" t="s">
        <v>152</v>
      </c>
      <c r="F50" s="26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>
        <v>2348</v>
      </c>
      <c r="AN50" s="28"/>
    </row>
    <row r="51" spans="1:41" s="29" customFormat="1" ht="18" x14ac:dyDescent="0.4">
      <c r="A51" s="26" t="s">
        <v>75</v>
      </c>
      <c r="B51" s="27"/>
      <c r="C51" s="27"/>
      <c r="D51" s="27"/>
      <c r="E51" s="26" t="s">
        <v>153</v>
      </c>
      <c r="F51" s="26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>
        <v>2343</v>
      </c>
      <c r="AN51" s="28"/>
    </row>
    <row r="52" spans="1:41" s="29" customFormat="1" ht="18" x14ac:dyDescent="0.4">
      <c r="A52" s="28"/>
      <c r="B52" s="28"/>
      <c r="G52" s="30" t="s">
        <v>87</v>
      </c>
      <c r="H52" s="31"/>
      <c r="I52" s="31"/>
      <c r="J52" s="32"/>
      <c r="K52" s="30" t="s">
        <v>88</v>
      </c>
      <c r="L52" s="31"/>
      <c r="M52" s="31"/>
      <c r="N52" s="32"/>
      <c r="O52" s="30" t="s">
        <v>89</v>
      </c>
      <c r="P52" s="31"/>
      <c r="Q52" s="31"/>
      <c r="R52" s="32"/>
      <c r="U52" s="30" t="s">
        <v>87</v>
      </c>
      <c r="V52" s="31"/>
      <c r="W52" s="31"/>
      <c r="X52" s="32"/>
      <c r="Y52" s="30" t="s">
        <v>88</v>
      </c>
      <c r="Z52" s="31"/>
      <c r="AA52" s="31"/>
      <c r="AB52" s="32"/>
      <c r="AC52" s="30" t="s">
        <v>89</v>
      </c>
      <c r="AD52" s="31"/>
      <c r="AE52" s="31"/>
      <c r="AF52" s="32"/>
      <c r="AG52" s="28"/>
      <c r="AH52" s="28"/>
      <c r="AI52" s="28"/>
      <c r="AJ52" s="28"/>
      <c r="AK52" s="28"/>
      <c r="AL52" s="28"/>
      <c r="AM52" s="28"/>
      <c r="AN52" s="28"/>
    </row>
    <row r="53" spans="1:41" s="40" customFormat="1" ht="15.5" x14ac:dyDescent="0.35">
      <c r="A53" s="33" t="s">
        <v>57</v>
      </c>
      <c r="B53" s="33" t="s">
        <v>0</v>
      </c>
      <c r="C53" s="34" t="s">
        <v>1</v>
      </c>
      <c r="D53" s="35" t="s">
        <v>2</v>
      </c>
      <c r="E53" s="36" t="s">
        <v>3</v>
      </c>
      <c r="F53" s="36"/>
      <c r="G53" s="37">
        <v>1</v>
      </c>
      <c r="H53" s="38">
        <v>2</v>
      </c>
      <c r="I53" s="38">
        <v>3</v>
      </c>
      <c r="J53" s="39">
        <v>4</v>
      </c>
      <c r="K53" s="37">
        <v>1</v>
      </c>
      <c r="L53" s="38">
        <v>2</v>
      </c>
      <c r="M53" s="38">
        <v>3</v>
      </c>
      <c r="N53" s="39">
        <v>4</v>
      </c>
      <c r="O53" s="37">
        <v>1</v>
      </c>
      <c r="P53" s="38">
        <v>2</v>
      </c>
      <c r="Q53" s="38">
        <v>3</v>
      </c>
      <c r="R53" s="39">
        <v>4</v>
      </c>
      <c r="S53" s="33" t="s">
        <v>63</v>
      </c>
      <c r="T53" s="33" t="s">
        <v>68</v>
      </c>
      <c r="U53" s="37">
        <v>1</v>
      </c>
      <c r="V53" s="38">
        <v>2</v>
      </c>
      <c r="W53" s="38">
        <v>3</v>
      </c>
      <c r="X53" s="39">
        <v>4</v>
      </c>
      <c r="Y53" s="37">
        <v>1</v>
      </c>
      <c r="Z53" s="38">
        <v>2</v>
      </c>
      <c r="AA53" s="38">
        <v>3</v>
      </c>
      <c r="AB53" s="39">
        <v>4</v>
      </c>
      <c r="AC53" s="37">
        <v>1</v>
      </c>
      <c r="AD53" s="38">
        <v>2</v>
      </c>
      <c r="AE53" s="38">
        <v>3</v>
      </c>
      <c r="AF53" s="39">
        <v>4</v>
      </c>
      <c r="AG53" s="33" t="s">
        <v>90</v>
      </c>
      <c r="AH53" s="33" t="s">
        <v>69</v>
      </c>
      <c r="AI53" s="33" t="s">
        <v>65</v>
      </c>
      <c r="AJ53" s="33" t="s">
        <v>91</v>
      </c>
      <c r="AK53" s="33" t="s">
        <v>59</v>
      </c>
      <c r="AL53" s="33" t="s">
        <v>60</v>
      </c>
      <c r="AM53" s="33" t="s">
        <v>58</v>
      </c>
      <c r="AN53" s="33"/>
    </row>
    <row r="54" spans="1:41" ht="15.5" x14ac:dyDescent="0.35">
      <c r="A54" s="10">
        <v>1</v>
      </c>
      <c r="B54" s="10">
        <v>148</v>
      </c>
      <c r="C54" s="11" t="s">
        <v>154</v>
      </c>
      <c r="D54" s="11" t="s">
        <v>155</v>
      </c>
      <c r="E54" s="10"/>
      <c r="F54" s="10" t="s">
        <v>156</v>
      </c>
      <c r="G54" s="8">
        <v>99</v>
      </c>
      <c r="H54" s="8">
        <v>100</v>
      </c>
      <c r="I54" s="8">
        <v>99</v>
      </c>
      <c r="J54" s="8">
        <v>97</v>
      </c>
      <c r="K54" s="8">
        <v>96</v>
      </c>
      <c r="L54" s="8">
        <v>99</v>
      </c>
      <c r="M54" s="8">
        <v>99</v>
      </c>
      <c r="N54" s="8">
        <v>100</v>
      </c>
      <c r="O54" s="8">
        <v>98</v>
      </c>
      <c r="P54" s="8">
        <v>96</v>
      </c>
      <c r="Q54" s="8">
        <v>95</v>
      </c>
      <c r="R54" s="8">
        <v>98</v>
      </c>
      <c r="S54" s="8">
        <f t="shared" ref="S54:S77" si="4">SUM(G54:R54)</f>
        <v>1176</v>
      </c>
      <c r="T54" s="8">
        <v>51</v>
      </c>
      <c r="U54" s="18">
        <v>99</v>
      </c>
      <c r="V54" s="18">
        <v>99</v>
      </c>
      <c r="W54" s="18">
        <v>100</v>
      </c>
      <c r="X54" s="18">
        <v>99</v>
      </c>
      <c r="Y54" s="18">
        <v>99</v>
      </c>
      <c r="Z54" s="18">
        <v>98</v>
      </c>
      <c r="AA54" s="18">
        <v>98</v>
      </c>
      <c r="AB54" s="18">
        <v>96</v>
      </c>
      <c r="AC54" s="18">
        <v>95</v>
      </c>
      <c r="AD54" s="18">
        <v>99</v>
      </c>
      <c r="AE54" s="18">
        <v>96</v>
      </c>
      <c r="AF54" s="18">
        <v>98</v>
      </c>
      <c r="AG54" s="18">
        <f t="shared" ref="AG54:AG77" si="5">SUM(U54:AF54)</f>
        <v>1176</v>
      </c>
      <c r="AH54" s="18">
        <v>56</v>
      </c>
      <c r="AI54" s="18">
        <f t="shared" ref="AI54:AJ77" si="6">AG54+S54</f>
        <v>2352</v>
      </c>
      <c r="AJ54" s="18">
        <f t="shared" si="6"/>
        <v>107</v>
      </c>
      <c r="AK54" s="41">
        <v>421.7</v>
      </c>
      <c r="AL54" s="18">
        <v>4</v>
      </c>
      <c r="AM54" s="18">
        <f t="shared" ref="AM54:AM60" si="7">AL54+AI54</f>
        <v>2356</v>
      </c>
      <c r="AN54" s="8"/>
      <c r="AO54" s="8"/>
    </row>
    <row r="55" spans="1:41" ht="15.5" x14ac:dyDescent="0.35">
      <c r="A55" s="10">
        <v>2</v>
      </c>
      <c r="B55" s="10">
        <v>133</v>
      </c>
      <c r="C55" s="11" t="s">
        <v>43</v>
      </c>
      <c r="D55" s="11" t="s">
        <v>157</v>
      </c>
      <c r="E55" s="10"/>
      <c r="F55" s="10" t="s">
        <v>156</v>
      </c>
      <c r="G55" s="8">
        <v>98</v>
      </c>
      <c r="H55" s="8">
        <v>98</v>
      </c>
      <c r="I55" s="8">
        <v>98</v>
      </c>
      <c r="J55" s="8">
        <v>98</v>
      </c>
      <c r="K55" s="8">
        <v>100</v>
      </c>
      <c r="L55" s="8">
        <v>98</v>
      </c>
      <c r="M55" s="8">
        <v>100</v>
      </c>
      <c r="N55" s="8">
        <v>100</v>
      </c>
      <c r="O55" s="8">
        <v>94</v>
      </c>
      <c r="P55" s="8">
        <v>94</v>
      </c>
      <c r="Q55" s="8">
        <v>97</v>
      </c>
      <c r="R55" s="8">
        <v>96</v>
      </c>
      <c r="S55" s="8">
        <f t="shared" si="4"/>
        <v>1171</v>
      </c>
      <c r="T55" s="8">
        <v>59</v>
      </c>
      <c r="U55" s="18">
        <v>98</v>
      </c>
      <c r="V55" s="18">
        <v>99</v>
      </c>
      <c r="W55" s="18">
        <v>99</v>
      </c>
      <c r="X55" s="18">
        <v>99</v>
      </c>
      <c r="Y55" s="18">
        <v>97</v>
      </c>
      <c r="Z55" s="18">
        <v>97</v>
      </c>
      <c r="AA55" s="18">
        <v>100</v>
      </c>
      <c r="AB55" s="18">
        <v>100</v>
      </c>
      <c r="AC55" s="18">
        <v>95</v>
      </c>
      <c r="AD55" s="18">
        <v>96</v>
      </c>
      <c r="AE55" s="18">
        <v>95</v>
      </c>
      <c r="AF55" s="18">
        <v>96</v>
      </c>
      <c r="AG55" s="18">
        <f t="shared" si="5"/>
        <v>1171</v>
      </c>
      <c r="AH55" s="18">
        <v>57</v>
      </c>
      <c r="AI55" s="18">
        <f t="shared" si="6"/>
        <v>2342</v>
      </c>
      <c r="AJ55" s="18">
        <f t="shared" si="6"/>
        <v>116</v>
      </c>
      <c r="AK55" s="41">
        <v>444.6</v>
      </c>
      <c r="AL55" s="18">
        <v>6</v>
      </c>
      <c r="AM55" s="18">
        <f t="shared" si="7"/>
        <v>2348</v>
      </c>
      <c r="AN55" s="8"/>
      <c r="AO55" s="8"/>
    </row>
    <row r="56" spans="1:41" ht="15.5" x14ac:dyDescent="0.35">
      <c r="A56" s="10">
        <v>3</v>
      </c>
      <c r="B56" s="10">
        <v>108</v>
      </c>
      <c r="C56" s="11" t="s">
        <v>158</v>
      </c>
      <c r="D56" s="11" t="s">
        <v>159</v>
      </c>
      <c r="E56" s="10"/>
      <c r="F56" s="10" t="s">
        <v>156</v>
      </c>
      <c r="G56" s="8">
        <v>94</v>
      </c>
      <c r="H56" s="8">
        <v>98</v>
      </c>
      <c r="I56" s="8">
        <v>97</v>
      </c>
      <c r="J56" s="8">
        <v>98</v>
      </c>
      <c r="K56" s="8">
        <v>100</v>
      </c>
      <c r="L56" s="8">
        <v>99</v>
      </c>
      <c r="M56" s="8">
        <v>100</v>
      </c>
      <c r="N56" s="8">
        <v>98</v>
      </c>
      <c r="O56" s="8">
        <v>94</v>
      </c>
      <c r="P56" s="8">
        <v>97</v>
      </c>
      <c r="Q56" s="8">
        <v>92</v>
      </c>
      <c r="R56" s="8">
        <v>98</v>
      </c>
      <c r="S56" s="8">
        <f t="shared" si="4"/>
        <v>1165</v>
      </c>
      <c r="T56" s="8">
        <v>58</v>
      </c>
      <c r="U56" s="18">
        <v>100</v>
      </c>
      <c r="V56" s="18">
        <v>97</v>
      </c>
      <c r="W56" s="18">
        <v>99</v>
      </c>
      <c r="X56" s="18">
        <v>94</v>
      </c>
      <c r="Y56" s="18">
        <v>97</v>
      </c>
      <c r="Z56" s="18">
        <v>100</v>
      </c>
      <c r="AA56" s="18">
        <v>99</v>
      </c>
      <c r="AB56" s="18">
        <v>100</v>
      </c>
      <c r="AC56" s="18">
        <v>95</v>
      </c>
      <c r="AD56" s="18">
        <v>94</v>
      </c>
      <c r="AE56" s="18">
        <v>100</v>
      </c>
      <c r="AF56" s="18">
        <v>95</v>
      </c>
      <c r="AG56" s="18">
        <f t="shared" si="5"/>
        <v>1170</v>
      </c>
      <c r="AH56" s="18">
        <v>57</v>
      </c>
      <c r="AI56" s="18">
        <f t="shared" si="6"/>
        <v>2335</v>
      </c>
      <c r="AJ56" s="18">
        <f t="shared" si="6"/>
        <v>115</v>
      </c>
      <c r="AK56" s="41">
        <v>457</v>
      </c>
      <c r="AL56" s="18">
        <v>8</v>
      </c>
      <c r="AM56" s="18">
        <f t="shared" si="7"/>
        <v>2343</v>
      </c>
      <c r="AN56" s="8"/>
      <c r="AO56" s="8"/>
    </row>
    <row r="57" spans="1:41" ht="15.5" x14ac:dyDescent="0.35">
      <c r="A57" s="10">
        <v>4</v>
      </c>
      <c r="B57" s="10">
        <v>160</v>
      </c>
      <c r="C57" s="11" t="s">
        <v>160</v>
      </c>
      <c r="D57" s="11" t="s">
        <v>161</v>
      </c>
      <c r="E57" s="10"/>
      <c r="F57" s="10" t="s">
        <v>156</v>
      </c>
      <c r="G57" s="8">
        <v>97</v>
      </c>
      <c r="H57" s="8">
        <v>94</v>
      </c>
      <c r="I57" s="8">
        <v>96</v>
      </c>
      <c r="J57" s="8">
        <v>98</v>
      </c>
      <c r="K57" s="8">
        <v>99</v>
      </c>
      <c r="L57" s="8">
        <v>98</v>
      </c>
      <c r="M57" s="8">
        <v>99</v>
      </c>
      <c r="N57" s="8">
        <v>100</v>
      </c>
      <c r="O57" s="8">
        <v>97</v>
      </c>
      <c r="P57" s="8">
        <v>98</v>
      </c>
      <c r="Q57" s="8">
        <v>86</v>
      </c>
      <c r="R57" s="8">
        <v>95</v>
      </c>
      <c r="S57" s="8">
        <f t="shared" si="4"/>
        <v>1157</v>
      </c>
      <c r="T57" s="8">
        <v>55</v>
      </c>
      <c r="U57" s="18">
        <v>94</v>
      </c>
      <c r="V57" s="18">
        <v>93</v>
      </c>
      <c r="W57" s="18">
        <v>97</v>
      </c>
      <c r="X57" s="18">
        <v>97</v>
      </c>
      <c r="Y57" s="18">
        <v>100</v>
      </c>
      <c r="Z57" s="18">
        <v>100</v>
      </c>
      <c r="AA57" s="18">
        <v>100</v>
      </c>
      <c r="AB57" s="18">
        <v>99</v>
      </c>
      <c r="AC57" s="18">
        <v>98</v>
      </c>
      <c r="AD57" s="18">
        <v>97</v>
      </c>
      <c r="AE57" s="18">
        <v>97</v>
      </c>
      <c r="AF57" s="18">
        <v>100</v>
      </c>
      <c r="AG57" s="18">
        <f t="shared" si="5"/>
        <v>1172</v>
      </c>
      <c r="AH57" s="18">
        <v>61</v>
      </c>
      <c r="AI57" s="18">
        <f t="shared" si="6"/>
        <v>2329</v>
      </c>
      <c r="AJ57" s="18">
        <f t="shared" si="6"/>
        <v>116</v>
      </c>
      <c r="AK57" s="41">
        <v>455.3</v>
      </c>
      <c r="AL57" s="18">
        <v>7</v>
      </c>
      <c r="AM57" s="18">
        <f t="shared" si="7"/>
        <v>2336</v>
      </c>
      <c r="AN57" s="8"/>
      <c r="AO57" s="8"/>
    </row>
    <row r="58" spans="1:41" ht="15.5" x14ac:dyDescent="0.35">
      <c r="A58" s="10">
        <v>5</v>
      </c>
      <c r="B58" s="10">
        <v>123</v>
      </c>
      <c r="C58" s="11" t="s">
        <v>162</v>
      </c>
      <c r="D58" s="11" t="s">
        <v>163</v>
      </c>
      <c r="E58" s="10"/>
      <c r="F58" s="10" t="s">
        <v>156</v>
      </c>
      <c r="G58" s="8">
        <v>99</v>
      </c>
      <c r="H58" s="8">
        <v>98</v>
      </c>
      <c r="I58" s="8">
        <v>98</v>
      </c>
      <c r="J58" s="8">
        <v>96</v>
      </c>
      <c r="K58" s="8">
        <v>99</v>
      </c>
      <c r="L58" s="8">
        <v>97</v>
      </c>
      <c r="M58" s="8">
        <v>98</v>
      </c>
      <c r="N58" s="8">
        <v>98</v>
      </c>
      <c r="O58" s="8">
        <v>95</v>
      </c>
      <c r="P58" s="8">
        <v>94</v>
      </c>
      <c r="Q58" s="8">
        <v>95</v>
      </c>
      <c r="R58" s="8">
        <v>98</v>
      </c>
      <c r="S58" s="8">
        <f t="shared" si="4"/>
        <v>1165</v>
      </c>
      <c r="T58" s="8">
        <v>51</v>
      </c>
      <c r="U58" s="18">
        <v>95</v>
      </c>
      <c r="V58" s="18">
        <v>96</v>
      </c>
      <c r="W58" s="18">
        <v>98</v>
      </c>
      <c r="X58" s="18">
        <v>98</v>
      </c>
      <c r="Y58" s="18">
        <v>98</v>
      </c>
      <c r="Z58" s="18">
        <v>98</v>
      </c>
      <c r="AA58" s="18">
        <v>100</v>
      </c>
      <c r="AB58" s="18">
        <v>100</v>
      </c>
      <c r="AC58" s="18">
        <v>96</v>
      </c>
      <c r="AD58" s="18">
        <v>94</v>
      </c>
      <c r="AE58" s="18">
        <v>97</v>
      </c>
      <c r="AF58" s="18">
        <v>98</v>
      </c>
      <c r="AG58" s="18">
        <f t="shared" si="5"/>
        <v>1168</v>
      </c>
      <c r="AH58" s="18">
        <v>59</v>
      </c>
      <c r="AI58" s="18">
        <f t="shared" si="6"/>
        <v>2333</v>
      </c>
      <c r="AJ58" s="18">
        <f t="shared" si="6"/>
        <v>110</v>
      </c>
      <c r="AK58" s="41">
        <v>408.9</v>
      </c>
      <c r="AL58" s="18">
        <v>3</v>
      </c>
      <c r="AM58" s="18">
        <f t="shared" si="7"/>
        <v>2336</v>
      </c>
      <c r="AN58" s="8"/>
      <c r="AO58" s="8"/>
    </row>
    <row r="59" spans="1:41" ht="15.5" x14ac:dyDescent="0.35">
      <c r="A59" s="10">
        <v>6</v>
      </c>
      <c r="B59" s="10">
        <v>131</v>
      </c>
      <c r="C59" s="11" t="s">
        <v>54</v>
      </c>
      <c r="D59" s="11" t="s">
        <v>164</v>
      </c>
      <c r="E59" s="10"/>
      <c r="F59" s="10" t="s">
        <v>156</v>
      </c>
      <c r="G59" s="8">
        <v>96</v>
      </c>
      <c r="H59" s="8">
        <v>95</v>
      </c>
      <c r="I59" s="8">
        <v>98</v>
      </c>
      <c r="J59" s="8">
        <v>97</v>
      </c>
      <c r="K59" s="8">
        <v>100</v>
      </c>
      <c r="L59" s="8">
        <v>100</v>
      </c>
      <c r="M59" s="8">
        <v>100</v>
      </c>
      <c r="N59" s="8">
        <v>100</v>
      </c>
      <c r="O59" s="8">
        <v>96</v>
      </c>
      <c r="P59" s="8">
        <v>98</v>
      </c>
      <c r="Q59" s="8">
        <v>97</v>
      </c>
      <c r="R59" s="8">
        <v>89</v>
      </c>
      <c r="S59" s="8">
        <f t="shared" si="4"/>
        <v>1166</v>
      </c>
      <c r="T59" s="8">
        <v>63</v>
      </c>
      <c r="U59" s="18">
        <v>98</v>
      </c>
      <c r="V59" s="18">
        <v>99</v>
      </c>
      <c r="W59" s="18">
        <v>96</v>
      </c>
      <c r="X59" s="18">
        <v>98</v>
      </c>
      <c r="Y59" s="18">
        <v>98</v>
      </c>
      <c r="Z59" s="18">
        <v>100</v>
      </c>
      <c r="AA59" s="18">
        <v>100</v>
      </c>
      <c r="AB59" s="18">
        <v>99</v>
      </c>
      <c r="AC59" s="18">
        <v>93</v>
      </c>
      <c r="AD59" s="18">
        <v>95</v>
      </c>
      <c r="AE59" s="18">
        <v>95</v>
      </c>
      <c r="AF59" s="18">
        <v>97</v>
      </c>
      <c r="AG59" s="18">
        <f t="shared" si="5"/>
        <v>1168</v>
      </c>
      <c r="AH59" s="18">
        <v>56</v>
      </c>
      <c r="AI59" s="18">
        <f t="shared" si="6"/>
        <v>2334</v>
      </c>
      <c r="AJ59" s="18">
        <f t="shared" si="6"/>
        <v>119</v>
      </c>
      <c r="AK59" s="41">
        <v>397.5</v>
      </c>
      <c r="AL59" s="18">
        <v>2</v>
      </c>
      <c r="AM59" s="18">
        <f t="shared" si="7"/>
        <v>2336</v>
      </c>
      <c r="AN59" s="8"/>
      <c r="AO59" s="8"/>
    </row>
    <row r="60" spans="1:41" ht="15.5" x14ac:dyDescent="0.35">
      <c r="A60" s="10">
        <v>7</v>
      </c>
      <c r="B60" s="10">
        <v>116</v>
      </c>
      <c r="C60" s="11" t="s">
        <v>165</v>
      </c>
      <c r="D60" s="11" t="s">
        <v>166</v>
      </c>
      <c r="E60" s="10" t="s">
        <v>8</v>
      </c>
      <c r="F60" s="10" t="s">
        <v>156</v>
      </c>
      <c r="G60" s="8">
        <v>97</v>
      </c>
      <c r="H60" s="8">
        <v>97</v>
      </c>
      <c r="I60" s="8">
        <v>96</v>
      </c>
      <c r="J60" s="8">
        <v>98</v>
      </c>
      <c r="K60" s="8">
        <v>98</v>
      </c>
      <c r="L60" s="8">
        <v>98</v>
      </c>
      <c r="M60" s="8">
        <v>98</v>
      </c>
      <c r="N60" s="8">
        <v>99</v>
      </c>
      <c r="O60" s="8">
        <v>94</v>
      </c>
      <c r="P60" s="8">
        <v>91</v>
      </c>
      <c r="Q60" s="8">
        <v>93</v>
      </c>
      <c r="R60" s="8">
        <v>97</v>
      </c>
      <c r="S60" s="8">
        <f t="shared" si="4"/>
        <v>1156</v>
      </c>
      <c r="T60" s="8">
        <v>43</v>
      </c>
      <c r="U60" s="18">
        <v>96</v>
      </c>
      <c r="V60" s="18">
        <v>98</v>
      </c>
      <c r="W60" s="18">
        <v>100</v>
      </c>
      <c r="X60" s="18">
        <v>100</v>
      </c>
      <c r="Y60" s="18">
        <v>100</v>
      </c>
      <c r="Z60" s="18">
        <v>99</v>
      </c>
      <c r="AA60" s="18">
        <v>100</v>
      </c>
      <c r="AB60" s="18">
        <v>99</v>
      </c>
      <c r="AC60" s="18">
        <v>95</v>
      </c>
      <c r="AD60" s="18">
        <v>90</v>
      </c>
      <c r="AE60" s="18">
        <v>95</v>
      </c>
      <c r="AF60" s="18">
        <v>94</v>
      </c>
      <c r="AG60" s="18">
        <f t="shared" si="5"/>
        <v>1166</v>
      </c>
      <c r="AH60" s="18">
        <v>55</v>
      </c>
      <c r="AI60" s="18">
        <f t="shared" si="6"/>
        <v>2322</v>
      </c>
      <c r="AJ60" s="18">
        <f t="shared" si="6"/>
        <v>98</v>
      </c>
      <c r="AK60" s="41">
        <v>433.5</v>
      </c>
      <c r="AL60" s="18">
        <v>5</v>
      </c>
      <c r="AM60" s="18">
        <f t="shared" si="7"/>
        <v>2327</v>
      </c>
      <c r="AN60" s="8"/>
      <c r="AO60" s="8"/>
    </row>
    <row r="61" spans="1:41" ht="15.5" x14ac:dyDescent="0.35">
      <c r="A61" s="10">
        <v>8</v>
      </c>
      <c r="B61" s="10">
        <v>137</v>
      </c>
      <c r="C61" s="11" t="s">
        <v>167</v>
      </c>
      <c r="D61" s="11" t="s">
        <v>168</v>
      </c>
      <c r="E61" s="10"/>
      <c r="F61" s="10" t="s">
        <v>156</v>
      </c>
      <c r="G61" s="8">
        <v>97</v>
      </c>
      <c r="H61" s="8">
        <v>93</v>
      </c>
      <c r="I61" s="8">
        <v>95</v>
      </c>
      <c r="J61" s="8">
        <v>99</v>
      </c>
      <c r="K61" s="8">
        <v>98</v>
      </c>
      <c r="L61" s="8">
        <v>98</v>
      </c>
      <c r="M61" s="8">
        <v>97</v>
      </c>
      <c r="N61" s="8">
        <v>99</v>
      </c>
      <c r="O61" s="8">
        <v>95</v>
      </c>
      <c r="P61" s="8">
        <v>94</v>
      </c>
      <c r="Q61" s="8">
        <v>95</v>
      </c>
      <c r="R61" s="8">
        <v>97</v>
      </c>
      <c r="S61" s="8">
        <f t="shared" si="4"/>
        <v>1157</v>
      </c>
      <c r="T61" s="8">
        <v>50</v>
      </c>
      <c r="U61" s="18">
        <v>93</v>
      </c>
      <c r="V61" s="18">
        <v>100</v>
      </c>
      <c r="W61" s="18">
        <v>96</v>
      </c>
      <c r="X61" s="18">
        <v>98</v>
      </c>
      <c r="Y61" s="18">
        <v>99</v>
      </c>
      <c r="Z61" s="18">
        <v>99</v>
      </c>
      <c r="AA61" s="18">
        <v>98</v>
      </c>
      <c r="AB61" s="18">
        <v>98</v>
      </c>
      <c r="AC61" s="18">
        <v>96</v>
      </c>
      <c r="AD61" s="18">
        <v>94</v>
      </c>
      <c r="AE61" s="18">
        <v>95</v>
      </c>
      <c r="AF61" s="18">
        <v>97</v>
      </c>
      <c r="AG61" s="18">
        <f t="shared" si="5"/>
        <v>1163</v>
      </c>
      <c r="AH61" s="18">
        <v>54</v>
      </c>
      <c r="AI61" s="18">
        <f t="shared" si="6"/>
        <v>2320</v>
      </c>
      <c r="AJ61" s="18">
        <f t="shared" si="6"/>
        <v>104</v>
      </c>
      <c r="AK61" s="41" t="s">
        <v>72</v>
      </c>
      <c r="AL61" s="18">
        <v>1</v>
      </c>
      <c r="AM61" s="18">
        <v>2320</v>
      </c>
      <c r="AN61" s="8"/>
      <c r="AO61" s="8"/>
    </row>
    <row r="62" spans="1:41" ht="15.5" x14ac:dyDescent="0.35">
      <c r="A62" s="10">
        <v>9</v>
      </c>
      <c r="B62" s="10">
        <v>150</v>
      </c>
      <c r="C62" s="11" t="s">
        <v>169</v>
      </c>
      <c r="D62" s="11" t="s">
        <v>170</v>
      </c>
      <c r="E62" s="10"/>
      <c r="F62" s="10" t="s">
        <v>156</v>
      </c>
      <c r="G62" s="8">
        <v>96</v>
      </c>
      <c r="H62" s="8">
        <v>98</v>
      </c>
      <c r="I62" s="8">
        <v>95</v>
      </c>
      <c r="J62" s="8">
        <v>98</v>
      </c>
      <c r="K62" s="8">
        <v>99</v>
      </c>
      <c r="L62" s="8">
        <v>99</v>
      </c>
      <c r="M62" s="8">
        <v>100</v>
      </c>
      <c r="N62" s="8">
        <v>99</v>
      </c>
      <c r="O62" s="8">
        <v>96</v>
      </c>
      <c r="P62" s="8">
        <v>95</v>
      </c>
      <c r="Q62" s="8">
        <v>94</v>
      </c>
      <c r="R62" s="8">
        <v>95</v>
      </c>
      <c r="S62" s="8">
        <f t="shared" si="4"/>
        <v>1164</v>
      </c>
      <c r="T62" s="8">
        <v>57</v>
      </c>
      <c r="U62" s="18">
        <v>97</v>
      </c>
      <c r="V62" s="18">
        <v>96</v>
      </c>
      <c r="W62" s="18">
        <v>96</v>
      </c>
      <c r="X62" s="18">
        <v>96</v>
      </c>
      <c r="Y62" s="18">
        <v>97</v>
      </c>
      <c r="Z62" s="18">
        <v>99</v>
      </c>
      <c r="AA62" s="18">
        <v>99</v>
      </c>
      <c r="AB62" s="18">
        <v>99</v>
      </c>
      <c r="AC62" s="18">
        <v>95</v>
      </c>
      <c r="AD62" s="18">
        <v>94</v>
      </c>
      <c r="AE62" s="18">
        <v>92</v>
      </c>
      <c r="AF62" s="18">
        <v>94</v>
      </c>
      <c r="AG62" s="18">
        <f t="shared" si="5"/>
        <v>1154</v>
      </c>
      <c r="AH62" s="18">
        <v>47</v>
      </c>
      <c r="AI62" s="18">
        <f t="shared" si="6"/>
        <v>2318</v>
      </c>
      <c r="AJ62" s="18">
        <f t="shared" si="6"/>
        <v>104</v>
      </c>
      <c r="AK62" s="41"/>
      <c r="AL62" s="18"/>
      <c r="AM62" s="18"/>
      <c r="AN62" s="8"/>
      <c r="AO62" s="8"/>
    </row>
    <row r="63" spans="1:41" ht="15.5" x14ac:dyDescent="0.35">
      <c r="A63" s="10">
        <v>10</v>
      </c>
      <c r="B63" s="10">
        <v>145</v>
      </c>
      <c r="C63" s="11" t="s">
        <v>171</v>
      </c>
      <c r="D63" s="11" t="s">
        <v>172</v>
      </c>
      <c r="E63" s="10" t="s">
        <v>5</v>
      </c>
      <c r="F63" s="10" t="s">
        <v>156</v>
      </c>
      <c r="G63" s="8">
        <v>95</v>
      </c>
      <c r="H63" s="8">
        <v>97</v>
      </c>
      <c r="I63" s="8">
        <v>97</v>
      </c>
      <c r="J63" s="8">
        <v>96</v>
      </c>
      <c r="K63" s="8">
        <v>98</v>
      </c>
      <c r="L63" s="8">
        <v>97</v>
      </c>
      <c r="M63" s="33">
        <v>100</v>
      </c>
      <c r="N63" s="8">
        <v>97</v>
      </c>
      <c r="O63" s="8">
        <v>96</v>
      </c>
      <c r="P63" s="8">
        <v>96</v>
      </c>
      <c r="Q63" s="8">
        <v>92</v>
      </c>
      <c r="R63" s="8">
        <v>94</v>
      </c>
      <c r="S63" s="8">
        <f t="shared" si="4"/>
        <v>1155</v>
      </c>
      <c r="T63" s="8">
        <v>50</v>
      </c>
      <c r="U63" s="18">
        <v>98</v>
      </c>
      <c r="V63" s="18">
        <v>97</v>
      </c>
      <c r="W63" s="18">
        <v>100</v>
      </c>
      <c r="X63" s="18">
        <v>97</v>
      </c>
      <c r="Y63" s="18">
        <v>99</v>
      </c>
      <c r="Z63" s="18">
        <v>96</v>
      </c>
      <c r="AA63" s="18">
        <v>96</v>
      </c>
      <c r="AB63" s="18">
        <v>97</v>
      </c>
      <c r="AC63" s="18">
        <v>98</v>
      </c>
      <c r="AD63" s="18">
        <v>94</v>
      </c>
      <c r="AE63" s="18">
        <v>93</v>
      </c>
      <c r="AF63" s="18">
        <v>95</v>
      </c>
      <c r="AG63" s="18">
        <f t="shared" si="5"/>
        <v>1160</v>
      </c>
      <c r="AH63" s="18">
        <v>49</v>
      </c>
      <c r="AI63" s="18">
        <f t="shared" si="6"/>
        <v>2315</v>
      </c>
      <c r="AJ63" s="18">
        <f t="shared" si="6"/>
        <v>99</v>
      </c>
      <c r="AK63" s="41"/>
      <c r="AL63" s="18"/>
      <c r="AM63" s="18"/>
      <c r="AN63" s="8"/>
      <c r="AO63" s="8"/>
    </row>
    <row r="64" spans="1:41" ht="15.5" x14ac:dyDescent="0.35">
      <c r="A64" s="10">
        <v>11</v>
      </c>
      <c r="B64" s="10">
        <v>134</v>
      </c>
      <c r="C64" s="11" t="s">
        <v>173</v>
      </c>
      <c r="D64" s="11" t="s">
        <v>174</v>
      </c>
      <c r="E64" s="10"/>
      <c r="F64" s="10" t="s">
        <v>156</v>
      </c>
      <c r="G64" s="8">
        <v>96</v>
      </c>
      <c r="H64" s="8">
        <v>96</v>
      </c>
      <c r="I64" s="8">
        <v>99</v>
      </c>
      <c r="J64" s="8">
        <v>95</v>
      </c>
      <c r="K64" s="8">
        <v>99</v>
      </c>
      <c r="L64" s="8">
        <v>97</v>
      </c>
      <c r="M64" s="8">
        <v>96</v>
      </c>
      <c r="N64" s="8">
        <v>98</v>
      </c>
      <c r="O64" s="8">
        <v>95</v>
      </c>
      <c r="P64" s="8">
        <v>95</v>
      </c>
      <c r="Q64" s="8">
        <v>96</v>
      </c>
      <c r="R64" s="8">
        <v>90</v>
      </c>
      <c r="S64" s="8">
        <f t="shared" si="4"/>
        <v>1152</v>
      </c>
      <c r="T64" s="8">
        <v>40</v>
      </c>
      <c r="U64" s="18">
        <v>97</v>
      </c>
      <c r="V64" s="18">
        <v>94</v>
      </c>
      <c r="W64" s="18">
        <v>97</v>
      </c>
      <c r="X64" s="18">
        <v>95</v>
      </c>
      <c r="Y64" s="18">
        <v>99</v>
      </c>
      <c r="Z64" s="18">
        <v>97</v>
      </c>
      <c r="AA64" s="18">
        <v>96</v>
      </c>
      <c r="AB64" s="18">
        <v>100</v>
      </c>
      <c r="AC64" s="18">
        <v>97</v>
      </c>
      <c r="AD64" s="18">
        <v>96</v>
      </c>
      <c r="AE64" s="18">
        <v>97</v>
      </c>
      <c r="AF64" s="18">
        <v>95</v>
      </c>
      <c r="AG64" s="18">
        <f t="shared" si="5"/>
        <v>1160</v>
      </c>
      <c r="AH64" s="18">
        <v>45</v>
      </c>
      <c r="AI64" s="18">
        <f t="shared" si="6"/>
        <v>2312</v>
      </c>
      <c r="AJ64" s="18">
        <f t="shared" si="6"/>
        <v>85</v>
      </c>
      <c r="AK64" s="41"/>
      <c r="AL64" s="18"/>
      <c r="AM64" s="18"/>
      <c r="AN64" s="8"/>
      <c r="AO64" s="8"/>
    </row>
    <row r="65" spans="1:43" ht="15.5" x14ac:dyDescent="0.35">
      <c r="A65" s="10">
        <v>12</v>
      </c>
      <c r="B65" s="10">
        <v>126</v>
      </c>
      <c r="C65" s="11" t="s">
        <v>175</v>
      </c>
      <c r="D65" s="11" t="s">
        <v>176</v>
      </c>
      <c r="E65" s="10"/>
      <c r="F65" s="10" t="s">
        <v>156</v>
      </c>
      <c r="G65" s="8">
        <v>97</v>
      </c>
      <c r="H65" s="8">
        <v>93</v>
      </c>
      <c r="I65" s="8">
        <v>96</v>
      </c>
      <c r="J65" s="8">
        <v>95</v>
      </c>
      <c r="K65" s="8">
        <v>99</v>
      </c>
      <c r="L65" s="8">
        <v>98</v>
      </c>
      <c r="M65" s="8">
        <v>100</v>
      </c>
      <c r="N65" s="8">
        <v>97</v>
      </c>
      <c r="O65" s="8">
        <v>95</v>
      </c>
      <c r="P65" s="8">
        <v>94</v>
      </c>
      <c r="Q65" s="8">
        <v>95</v>
      </c>
      <c r="R65" s="8">
        <v>97</v>
      </c>
      <c r="S65" s="8">
        <f t="shared" si="4"/>
        <v>1156</v>
      </c>
      <c r="T65" s="8">
        <v>49</v>
      </c>
      <c r="U65" s="18">
        <v>95</v>
      </c>
      <c r="V65" s="18">
        <v>97</v>
      </c>
      <c r="W65" s="18">
        <v>97</v>
      </c>
      <c r="X65" s="18">
        <v>97</v>
      </c>
      <c r="Y65" s="18">
        <v>99</v>
      </c>
      <c r="Z65" s="18">
        <v>98</v>
      </c>
      <c r="AA65" s="18">
        <v>99</v>
      </c>
      <c r="AB65" s="18">
        <v>96</v>
      </c>
      <c r="AC65" s="18">
        <v>93</v>
      </c>
      <c r="AD65" s="18">
        <v>98</v>
      </c>
      <c r="AE65" s="18">
        <v>91</v>
      </c>
      <c r="AF65" s="18">
        <v>95</v>
      </c>
      <c r="AG65" s="18">
        <f t="shared" si="5"/>
        <v>1155</v>
      </c>
      <c r="AH65" s="18">
        <v>55</v>
      </c>
      <c r="AI65" s="18">
        <f t="shared" si="6"/>
        <v>2311</v>
      </c>
      <c r="AJ65" s="18">
        <f t="shared" si="6"/>
        <v>104</v>
      </c>
      <c r="AK65" s="41"/>
      <c r="AL65" s="18"/>
      <c r="AM65" s="18"/>
      <c r="AN65" s="8"/>
      <c r="AO65" s="8"/>
    </row>
    <row r="66" spans="1:43" ht="15.5" x14ac:dyDescent="0.35">
      <c r="A66" s="10">
        <v>13</v>
      </c>
      <c r="B66" s="10">
        <v>120</v>
      </c>
      <c r="C66" s="11" t="s">
        <v>12</v>
      </c>
      <c r="D66" s="11" t="s">
        <v>177</v>
      </c>
      <c r="E66" s="10" t="s">
        <v>8</v>
      </c>
      <c r="F66" s="10" t="s">
        <v>156</v>
      </c>
      <c r="G66" s="8">
        <v>94</v>
      </c>
      <c r="H66" s="8">
        <v>96</v>
      </c>
      <c r="I66" s="8">
        <v>94</v>
      </c>
      <c r="J66" s="8">
        <v>96</v>
      </c>
      <c r="K66" s="8">
        <v>97</v>
      </c>
      <c r="L66" s="8">
        <v>100</v>
      </c>
      <c r="M66" s="8">
        <v>98</v>
      </c>
      <c r="N66" s="8">
        <v>100</v>
      </c>
      <c r="O66" s="8">
        <v>97</v>
      </c>
      <c r="P66" s="8">
        <v>94</v>
      </c>
      <c r="Q66" s="8">
        <v>95</v>
      </c>
      <c r="R66" s="8">
        <v>95</v>
      </c>
      <c r="S66" s="8">
        <f t="shared" si="4"/>
        <v>1156</v>
      </c>
      <c r="T66" s="8">
        <v>55</v>
      </c>
      <c r="U66" s="18">
        <v>94</v>
      </c>
      <c r="V66" s="18">
        <v>93</v>
      </c>
      <c r="W66" s="18">
        <v>95</v>
      </c>
      <c r="X66" s="18">
        <v>99</v>
      </c>
      <c r="Y66" s="18">
        <v>100</v>
      </c>
      <c r="Z66" s="18">
        <v>99</v>
      </c>
      <c r="AA66" s="18">
        <v>100</v>
      </c>
      <c r="AB66" s="18">
        <v>96</v>
      </c>
      <c r="AC66" s="18">
        <v>93</v>
      </c>
      <c r="AD66" s="18">
        <v>96</v>
      </c>
      <c r="AE66" s="18">
        <v>94</v>
      </c>
      <c r="AF66" s="18">
        <v>95</v>
      </c>
      <c r="AG66" s="18">
        <f t="shared" si="5"/>
        <v>1154</v>
      </c>
      <c r="AH66" s="18">
        <v>41</v>
      </c>
      <c r="AI66" s="18">
        <f t="shared" si="6"/>
        <v>2310</v>
      </c>
      <c r="AJ66" s="18">
        <f t="shared" si="6"/>
        <v>96</v>
      </c>
      <c r="AK66" s="41"/>
      <c r="AL66" s="18"/>
      <c r="AM66" s="18"/>
      <c r="AN66" s="8"/>
      <c r="AO66" s="8"/>
    </row>
    <row r="67" spans="1:43" ht="15.5" x14ac:dyDescent="0.35">
      <c r="A67" s="10">
        <v>14</v>
      </c>
      <c r="B67" s="10">
        <v>140</v>
      </c>
      <c r="C67" s="11" t="s">
        <v>178</v>
      </c>
      <c r="D67" s="11" t="s">
        <v>110</v>
      </c>
      <c r="E67" s="10" t="s">
        <v>8</v>
      </c>
      <c r="F67" s="10" t="s">
        <v>156</v>
      </c>
      <c r="G67" s="8">
        <v>99</v>
      </c>
      <c r="H67" s="8">
        <v>93</v>
      </c>
      <c r="I67" s="8">
        <v>98</v>
      </c>
      <c r="J67" s="8">
        <v>98</v>
      </c>
      <c r="K67" s="8">
        <v>99</v>
      </c>
      <c r="L67" s="8">
        <v>97</v>
      </c>
      <c r="M67" s="8">
        <v>98</v>
      </c>
      <c r="N67" s="8">
        <v>99</v>
      </c>
      <c r="O67" s="8">
        <v>95</v>
      </c>
      <c r="P67" s="8">
        <v>92</v>
      </c>
      <c r="Q67" s="8">
        <v>93</v>
      </c>
      <c r="R67" s="8">
        <v>96</v>
      </c>
      <c r="S67" s="8">
        <f t="shared" si="4"/>
        <v>1157</v>
      </c>
      <c r="T67" s="8">
        <v>49</v>
      </c>
      <c r="U67" s="18">
        <v>95</v>
      </c>
      <c r="V67" s="18">
        <v>93</v>
      </c>
      <c r="W67" s="18">
        <v>97</v>
      </c>
      <c r="X67" s="18">
        <v>97</v>
      </c>
      <c r="Y67" s="18">
        <v>99</v>
      </c>
      <c r="Z67" s="18">
        <v>98</v>
      </c>
      <c r="AA67" s="18">
        <v>98</v>
      </c>
      <c r="AB67" s="18">
        <v>100</v>
      </c>
      <c r="AC67" s="18">
        <v>90</v>
      </c>
      <c r="AD67" s="18">
        <v>92</v>
      </c>
      <c r="AE67" s="18">
        <v>93</v>
      </c>
      <c r="AF67" s="18">
        <v>91</v>
      </c>
      <c r="AG67" s="18">
        <f t="shared" si="5"/>
        <v>1143</v>
      </c>
      <c r="AH67" s="18">
        <v>39</v>
      </c>
      <c r="AI67" s="18">
        <f t="shared" si="6"/>
        <v>2300</v>
      </c>
      <c r="AJ67" s="18">
        <f t="shared" si="6"/>
        <v>88</v>
      </c>
      <c r="AK67" s="41"/>
      <c r="AL67" s="18"/>
      <c r="AM67" s="18"/>
      <c r="AN67" s="8"/>
      <c r="AO67" s="8"/>
    </row>
    <row r="68" spans="1:43" ht="15.5" x14ac:dyDescent="0.35">
      <c r="A68" s="10">
        <v>15</v>
      </c>
      <c r="B68" s="10">
        <v>146</v>
      </c>
      <c r="C68" s="11" t="s">
        <v>179</v>
      </c>
      <c r="D68" s="11" t="s">
        <v>180</v>
      </c>
      <c r="E68" s="10" t="s">
        <v>8</v>
      </c>
      <c r="F68" s="10" t="s">
        <v>156</v>
      </c>
      <c r="G68" s="8">
        <v>96</v>
      </c>
      <c r="H68" s="8">
        <v>85</v>
      </c>
      <c r="I68" s="8">
        <v>92</v>
      </c>
      <c r="J68" s="8">
        <v>94</v>
      </c>
      <c r="K68" s="8">
        <v>98</v>
      </c>
      <c r="L68" s="8">
        <v>98</v>
      </c>
      <c r="M68" s="8">
        <v>96</v>
      </c>
      <c r="N68" s="33">
        <v>100</v>
      </c>
      <c r="O68" s="8">
        <v>98</v>
      </c>
      <c r="P68" s="8">
        <v>96</v>
      </c>
      <c r="Q68" s="8">
        <v>97</v>
      </c>
      <c r="R68" s="8">
        <v>98</v>
      </c>
      <c r="S68" s="8">
        <f t="shared" si="4"/>
        <v>1148</v>
      </c>
      <c r="T68" s="8">
        <v>44</v>
      </c>
      <c r="U68" s="18">
        <v>92</v>
      </c>
      <c r="V68" s="18">
        <v>94</v>
      </c>
      <c r="W68" s="18">
        <v>98</v>
      </c>
      <c r="X68" s="18">
        <v>92</v>
      </c>
      <c r="Y68" s="18">
        <v>97</v>
      </c>
      <c r="Z68" s="18">
        <v>98</v>
      </c>
      <c r="AA68" s="18">
        <v>97</v>
      </c>
      <c r="AB68" s="18">
        <v>98</v>
      </c>
      <c r="AC68" s="18">
        <v>95</v>
      </c>
      <c r="AD68" s="18">
        <v>96</v>
      </c>
      <c r="AE68" s="18">
        <v>98</v>
      </c>
      <c r="AF68" s="18">
        <v>94</v>
      </c>
      <c r="AG68" s="18">
        <f t="shared" si="5"/>
        <v>1149</v>
      </c>
      <c r="AH68" s="18">
        <v>48</v>
      </c>
      <c r="AI68" s="18">
        <f t="shared" si="6"/>
        <v>2297</v>
      </c>
      <c r="AJ68" s="18">
        <f t="shared" si="6"/>
        <v>92</v>
      </c>
      <c r="AK68" s="41"/>
      <c r="AL68" s="18"/>
      <c r="AM68" s="18"/>
      <c r="AN68" s="8"/>
      <c r="AO68" s="8"/>
    </row>
    <row r="69" spans="1:43" ht="15.5" x14ac:dyDescent="0.35">
      <c r="A69" s="10">
        <v>16</v>
      </c>
      <c r="B69" s="10">
        <v>101</v>
      </c>
      <c r="C69" s="11" t="s">
        <v>181</v>
      </c>
      <c r="D69" s="11" t="s">
        <v>182</v>
      </c>
      <c r="E69" s="10" t="s">
        <v>5</v>
      </c>
      <c r="F69" s="10" t="s">
        <v>156</v>
      </c>
      <c r="G69" s="8">
        <v>96</v>
      </c>
      <c r="H69" s="8">
        <v>95</v>
      </c>
      <c r="I69" s="8">
        <v>92</v>
      </c>
      <c r="J69" s="8">
        <v>96</v>
      </c>
      <c r="K69" s="8">
        <v>96</v>
      </c>
      <c r="L69" s="8">
        <v>100</v>
      </c>
      <c r="M69" s="8">
        <v>97</v>
      </c>
      <c r="N69" s="8">
        <v>99</v>
      </c>
      <c r="O69" s="8">
        <v>95</v>
      </c>
      <c r="P69" s="8">
        <v>95</v>
      </c>
      <c r="Q69" s="8">
        <v>93</v>
      </c>
      <c r="R69" s="8">
        <v>92</v>
      </c>
      <c r="S69" s="8">
        <f t="shared" si="4"/>
        <v>1146</v>
      </c>
      <c r="T69" s="8">
        <v>44</v>
      </c>
      <c r="U69" s="18">
        <v>99</v>
      </c>
      <c r="V69" s="18">
        <v>96</v>
      </c>
      <c r="W69" s="18">
        <v>96</v>
      </c>
      <c r="X69" s="18">
        <v>97</v>
      </c>
      <c r="Y69" s="18">
        <v>99</v>
      </c>
      <c r="Z69" s="18">
        <v>99</v>
      </c>
      <c r="AA69" s="18">
        <v>98</v>
      </c>
      <c r="AB69" s="18">
        <v>99</v>
      </c>
      <c r="AC69" s="18">
        <v>91</v>
      </c>
      <c r="AD69" s="18">
        <v>90</v>
      </c>
      <c r="AE69" s="18">
        <v>95</v>
      </c>
      <c r="AF69" s="18">
        <v>92</v>
      </c>
      <c r="AG69" s="18">
        <f t="shared" si="5"/>
        <v>1151</v>
      </c>
      <c r="AH69" s="18">
        <v>47</v>
      </c>
      <c r="AI69" s="18">
        <f t="shared" si="6"/>
        <v>2297</v>
      </c>
      <c r="AJ69" s="18">
        <f t="shared" si="6"/>
        <v>91</v>
      </c>
      <c r="AK69" s="41"/>
      <c r="AL69" s="18"/>
      <c r="AM69" s="18"/>
      <c r="AN69" s="8"/>
      <c r="AO69" s="8"/>
    </row>
    <row r="70" spans="1:43" ht="15.5" x14ac:dyDescent="0.35">
      <c r="A70" s="10">
        <v>17</v>
      </c>
      <c r="B70" s="10">
        <v>113</v>
      </c>
      <c r="C70" s="11" t="s">
        <v>183</v>
      </c>
      <c r="D70" s="11" t="s">
        <v>184</v>
      </c>
      <c r="E70" s="10"/>
      <c r="F70" s="10" t="s">
        <v>156</v>
      </c>
      <c r="G70" s="8">
        <v>95</v>
      </c>
      <c r="H70" s="8">
        <v>96</v>
      </c>
      <c r="I70" s="8">
        <v>94</v>
      </c>
      <c r="J70" s="8">
        <v>93</v>
      </c>
      <c r="K70" s="8">
        <v>99</v>
      </c>
      <c r="L70" s="8">
        <v>98</v>
      </c>
      <c r="M70" s="8">
        <v>98</v>
      </c>
      <c r="N70" s="33">
        <v>100</v>
      </c>
      <c r="O70" s="8">
        <v>95</v>
      </c>
      <c r="P70" s="8">
        <v>89</v>
      </c>
      <c r="Q70" s="8">
        <v>92</v>
      </c>
      <c r="R70" s="8">
        <v>92</v>
      </c>
      <c r="S70" s="8">
        <f t="shared" si="4"/>
        <v>1141</v>
      </c>
      <c r="T70" s="8">
        <v>44</v>
      </c>
      <c r="U70" s="18">
        <v>98</v>
      </c>
      <c r="V70" s="18">
        <v>97</v>
      </c>
      <c r="W70" s="18">
        <v>97</v>
      </c>
      <c r="X70" s="18">
        <v>99</v>
      </c>
      <c r="Y70" s="18">
        <v>96</v>
      </c>
      <c r="Z70" s="18">
        <v>96</v>
      </c>
      <c r="AA70" s="18">
        <v>97</v>
      </c>
      <c r="AB70" s="18">
        <v>100</v>
      </c>
      <c r="AC70" s="18">
        <v>93</v>
      </c>
      <c r="AD70" s="18">
        <v>92</v>
      </c>
      <c r="AE70" s="18">
        <v>94</v>
      </c>
      <c r="AF70" s="18">
        <v>94</v>
      </c>
      <c r="AG70" s="18">
        <f t="shared" si="5"/>
        <v>1153</v>
      </c>
      <c r="AH70" s="18">
        <v>45</v>
      </c>
      <c r="AI70" s="18">
        <f t="shared" si="6"/>
        <v>2294</v>
      </c>
      <c r="AJ70" s="18">
        <f t="shared" si="6"/>
        <v>89</v>
      </c>
      <c r="AK70" s="41"/>
      <c r="AL70" s="18"/>
      <c r="AM70" s="18"/>
      <c r="AN70" s="8"/>
      <c r="AO70" s="8"/>
    </row>
    <row r="71" spans="1:43" ht="15.5" x14ac:dyDescent="0.35">
      <c r="A71" s="10">
        <v>18</v>
      </c>
      <c r="B71" s="10">
        <v>110</v>
      </c>
      <c r="C71" s="11" t="s">
        <v>185</v>
      </c>
      <c r="D71" s="11" t="s">
        <v>186</v>
      </c>
      <c r="E71" s="10"/>
      <c r="F71" s="10" t="s">
        <v>156</v>
      </c>
      <c r="G71" s="8">
        <v>93</v>
      </c>
      <c r="H71" s="8">
        <v>98</v>
      </c>
      <c r="I71" s="8">
        <v>96</v>
      </c>
      <c r="J71" s="8">
        <v>96</v>
      </c>
      <c r="K71" s="8">
        <v>96</v>
      </c>
      <c r="L71" s="8">
        <v>97</v>
      </c>
      <c r="M71" s="8">
        <v>99</v>
      </c>
      <c r="N71" s="8">
        <v>99</v>
      </c>
      <c r="O71" s="8">
        <v>93</v>
      </c>
      <c r="P71" s="8">
        <v>94</v>
      </c>
      <c r="Q71" s="8">
        <v>91</v>
      </c>
      <c r="R71" s="8">
        <v>94</v>
      </c>
      <c r="S71" s="8">
        <f t="shared" si="4"/>
        <v>1146</v>
      </c>
      <c r="T71" s="8">
        <v>38</v>
      </c>
      <c r="U71" s="18">
        <v>95</v>
      </c>
      <c r="V71" s="18">
        <v>98</v>
      </c>
      <c r="W71" s="18">
        <v>96</v>
      </c>
      <c r="X71" s="18">
        <v>98</v>
      </c>
      <c r="Y71" s="18">
        <v>97</v>
      </c>
      <c r="Z71" s="18">
        <v>99</v>
      </c>
      <c r="AA71" s="18">
        <v>99</v>
      </c>
      <c r="AB71" s="18">
        <v>99</v>
      </c>
      <c r="AC71" s="18">
        <v>90</v>
      </c>
      <c r="AD71" s="18">
        <v>90</v>
      </c>
      <c r="AE71" s="18">
        <v>94</v>
      </c>
      <c r="AF71" s="18">
        <v>93</v>
      </c>
      <c r="AG71" s="18">
        <f t="shared" si="5"/>
        <v>1148</v>
      </c>
      <c r="AH71" s="18">
        <v>46</v>
      </c>
      <c r="AI71" s="18">
        <f t="shared" si="6"/>
        <v>2294</v>
      </c>
      <c r="AJ71" s="18">
        <f t="shared" si="6"/>
        <v>84</v>
      </c>
      <c r="AK71" s="41"/>
      <c r="AL71" s="18"/>
      <c r="AM71" s="18"/>
      <c r="AN71" s="8"/>
      <c r="AO71" s="8"/>
    </row>
    <row r="72" spans="1:43" ht="15.5" x14ac:dyDescent="0.35">
      <c r="A72" s="10">
        <v>19</v>
      </c>
      <c r="B72" s="10">
        <v>144</v>
      </c>
      <c r="C72" s="11" t="s">
        <v>187</v>
      </c>
      <c r="D72" s="11" t="s">
        <v>188</v>
      </c>
      <c r="E72" s="10" t="s">
        <v>5</v>
      </c>
      <c r="F72" s="10" t="s">
        <v>156</v>
      </c>
      <c r="G72" s="8">
        <v>94</v>
      </c>
      <c r="H72" s="8">
        <v>95</v>
      </c>
      <c r="I72" s="8">
        <v>99</v>
      </c>
      <c r="J72" s="8">
        <v>95</v>
      </c>
      <c r="K72" s="8">
        <v>97</v>
      </c>
      <c r="L72" s="8">
        <v>98</v>
      </c>
      <c r="M72" s="33">
        <v>100</v>
      </c>
      <c r="N72" s="8">
        <v>96</v>
      </c>
      <c r="O72" s="8">
        <v>94</v>
      </c>
      <c r="P72" s="8">
        <v>94</v>
      </c>
      <c r="Q72" s="8">
        <v>95</v>
      </c>
      <c r="R72" s="8">
        <v>89</v>
      </c>
      <c r="S72" s="8">
        <f t="shared" si="4"/>
        <v>1146</v>
      </c>
      <c r="T72" s="8">
        <v>41</v>
      </c>
      <c r="U72" s="18">
        <v>94</v>
      </c>
      <c r="V72" s="18">
        <v>93</v>
      </c>
      <c r="W72" s="18">
        <v>94</v>
      </c>
      <c r="X72" s="18">
        <v>95</v>
      </c>
      <c r="Y72" s="18">
        <v>99</v>
      </c>
      <c r="Z72" s="18">
        <v>100</v>
      </c>
      <c r="AA72" s="18">
        <v>98</v>
      </c>
      <c r="AB72" s="18">
        <v>99</v>
      </c>
      <c r="AC72" s="18">
        <v>97</v>
      </c>
      <c r="AD72" s="18">
        <v>91</v>
      </c>
      <c r="AE72" s="18">
        <v>93</v>
      </c>
      <c r="AF72" s="18">
        <v>94</v>
      </c>
      <c r="AG72" s="18">
        <f t="shared" si="5"/>
        <v>1147</v>
      </c>
      <c r="AH72" s="18">
        <v>42</v>
      </c>
      <c r="AI72" s="18">
        <f t="shared" si="6"/>
        <v>2293</v>
      </c>
      <c r="AJ72" s="18">
        <f t="shared" si="6"/>
        <v>83</v>
      </c>
      <c r="AK72" s="41"/>
      <c r="AL72" s="18"/>
      <c r="AM72" s="18"/>
      <c r="AN72" s="8"/>
      <c r="AO72" s="8"/>
    </row>
    <row r="73" spans="1:43" ht="15.5" x14ac:dyDescent="0.35">
      <c r="A73" s="10">
        <v>20</v>
      </c>
      <c r="B73" s="10">
        <v>129</v>
      </c>
      <c r="C73" s="11" t="s">
        <v>189</v>
      </c>
      <c r="D73" s="11" t="s">
        <v>190</v>
      </c>
      <c r="E73" s="10"/>
      <c r="F73" s="10" t="s">
        <v>156</v>
      </c>
      <c r="G73" s="8">
        <v>95</v>
      </c>
      <c r="H73" s="8">
        <v>97</v>
      </c>
      <c r="I73" s="8">
        <v>93</v>
      </c>
      <c r="J73" s="8">
        <v>95</v>
      </c>
      <c r="K73" s="8">
        <v>100</v>
      </c>
      <c r="L73" s="8">
        <v>99</v>
      </c>
      <c r="M73" s="8">
        <v>100</v>
      </c>
      <c r="N73" s="8">
        <v>98</v>
      </c>
      <c r="O73" s="8">
        <v>84</v>
      </c>
      <c r="P73" s="8">
        <v>87</v>
      </c>
      <c r="Q73" s="8">
        <v>90</v>
      </c>
      <c r="R73" s="8">
        <v>88</v>
      </c>
      <c r="S73" s="8">
        <f t="shared" si="4"/>
        <v>1126</v>
      </c>
      <c r="T73" s="8">
        <v>43</v>
      </c>
      <c r="U73" s="18">
        <v>94</v>
      </c>
      <c r="V73" s="18">
        <v>97</v>
      </c>
      <c r="W73" s="18">
        <v>98</v>
      </c>
      <c r="X73" s="18">
        <v>97</v>
      </c>
      <c r="Y73" s="18">
        <v>100</v>
      </c>
      <c r="Z73" s="18">
        <v>99</v>
      </c>
      <c r="AA73" s="18">
        <v>99</v>
      </c>
      <c r="AB73" s="18">
        <v>98</v>
      </c>
      <c r="AC73" s="18">
        <v>85</v>
      </c>
      <c r="AD73" s="18">
        <v>92</v>
      </c>
      <c r="AE73" s="18">
        <v>92</v>
      </c>
      <c r="AF73" s="18">
        <v>93</v>
      </c>
      <c r="AG73" s="18">
        <f t="shared" si="5"/>
        <v>1144</v>
      </c>
      <c r="AH73" s="18">
        <v>55</v>
      </c>
      <c r="AI73" s="18">
        <f t="shared" si="6"/>
        <v>2270</v>
      </c>
      <c r="AJ73" s="18">
        <f t="shared" si="6"/>
        <v>98</v>
      </c>
      <c r="AK73" s="41"/>
      <c r="AL73" s="18"/>
      <c r="AM73" s="18"/>
      <c r="AN73" s="8"/>
      <c r="AO73" s="8"/>
    </row>
    <row r="74" spans="1:43" ht="15.5" x14ac:dyDescent="0.35">
      <c r="A74" s="10">
        <v>21</v>
      </c>
      <c r="B74" s="10">
        <v>127</v>
      </c>
      <c r="C74" s="11" t="s">
        <v>173</v>
      </c>
      <c r="D74" s="11" t="s">
        <v>191</v>
      </c>
      <c r="E74" s="10" t="s">
        <v>8</v>
      </c>
      <c r="F74" s="10" t="s">
        <v>156</v>
      </c>
      <c r="G74" s="8">
        <v>92</v>
      </c>
      <c r="H74" s="8">
        <v>93</v>
      </c>
      <c r="I74" s="8">
        <v>95</v>
      </c>
      <c r="J74" s="8">
        <v>94</v>
      </c>
      <c r="K74" s="8">
        <v>98</v>
      </c>
      <c r="L74" s="8">
        <v>98</v>
      </c>
      <c r="M74" s="8">
        <v>96</v>
      </c>
      <c r="N74" s="8">
        <v>97</v>
      </c>
      <c r="O74" s="8">
        <v>92</v>
      </c>
      <c r="P74" s="8">
        <v>93</v>
      </c>
      <c r="Q74" s="8">
        <v>95</v>
      </c>
      <c r="R74" s="8">
        <v>92</v>
      </c>
      <c r="S74" s="8">
        <f t="shared" si="4"/>
        <v>1135</v>
      </c>
      <c r="T74" s="8">
        <v>33</v>
      </c>
      <c r="U74" s="18">
        <v>96</v>
      </c>
      <c r="V74" s="18">
        <v>92</v>
      </c>
      <c r="W74" s="18">
        <v>91</v>
      </c>
      <c r="X74" s="18">
        <v>88</v>
      </c>
      <c r="Y74" s="18">
        <v>95</v>
      </c>
      <c r="Z74" s="18">
        <v>95</v>
      </c>
      <c r="AA74" s="18">
        <v>96</v>
      </c>
      <c r="AB74" s="18">
        <v>94</v>
      </c>
      <c r="AC74" s="18">
        <v>90</v>
      </c>
      <c r="AD74" s="18">
        <v>94</v>
      </c>
      <c r="AE74" s="18">
        <v>94</v>
      </c>
      <c r="AF74" s="18">
        <v>89</v>
      </c>
      <c r="AG74" s="18">
        <f t="shared" si="5"/>
        <v>1114</v>
      </c>
      <c r="AH74" s="18">
        <v>24</v>
      </c>
      <c r="AI74" s="18">
        <f t="shared" si="6"/>
        <v>2249</v>
      </c>
      <c r="AJ74" s="18">
        <f t="shared" si="6"/>
        <v>57</v>
      </c>
      <c r="AK74" s="41"/>
      <c r="AL74" s="18"/>
      <c r="AM74" s="18"/>
      <c r="AN74" s="8"/>
      <c r="AO74" s="8"/>
    </row>
    <row r="75" spans="1:43" ht="15.5" x14ac:dyDescent="0.35">
      <c r="A75" s="10">
        <v>22</v>
      </c>
      <c r="B75" s="10">
        <v>132</v>
      </c>
      <c r="C75" s="11" t="s">
        <v>192</v>
      </c>
      <c r="D75" s="11" t="s">
        <v>193</v>
      </c>
      <c r="E75" s="10" t="s">
        <v>5</v>
      </c>
      <c r="F75" s="10" t="s">
        <v>156</v>
      </c>
      <c r="G75" s="8">
        <v>91</v>
      </c>
      <c r="H75" s="8">
        <v>91</v>
      </c>
      <c r="I75" s="8">
        <v>94</v>
      </c>
      <c r="J75" s="8">
        <v>86</v>
      </c>
      <c r="K75" s="8">
        <v>97</v>
      </c>
      <c r="L75" s="8">
        <v>96</v>
      </c>
      <c r="M75" s="8">
        <v>97</v>
      </c>
      <c r="N75" s="8">
        <v>97</v>
      </c>
      <c r="O75" s="8">
        <v>84</v>
      </c>
      <c r="P75" s="8">
        <v>88</v>
      </c>
      <c r="Q75" s="8">
        <v>78</v>
      </c>
      <c r="R75" s="8">
        <v>84</v>
      </c>
      <c r="S75" s="8">
        <f t="shared" si="4"/>
        <v>1083</v>
      </c>
      <c r="T75" s="8">
        <v>28</v>
      </c>
      <c r="U75" s="18">
        <v>86</v>
      </c>
      <c r="V75" s="18">
        <v>91</v>
      </c>
      <c r="W75" s="18">
        <v>92</v>
      </c>
      <c r="X75" s="18">
        <v>98</v>
      </c>
      <c r="Y75" s="18">
        <v>97</v>
      </c>
      <c r="Z75" s="18">
        <v>96</v>
      </c>
      <c r="AA75" s="18">
        <v>97</v>
      </c>
      <c r="AB75" s="18">
        <v>99</v>
      </c>
      <c r="AC75" s="18">
        <v>91</v>
      </c>
      <c r="AD75" s="18">
        <v>89</v>
      </c>
      <c r="AE75" s="18">
        <v>88</v>
      </c>
      <c r="AF75" s="18">
        <v>88</v>
      </c>
      <c r="AG75" s="18">
        <f t="shared" si="5"/>
        <v>1112</v>
      </c>
      <c r="AH75" s="18">
        <v>29</v>
      </c>
      <c r="AI75" s="18">
        <f t="shared" si="6"/>
        <v>2195</v>
      </c>
      <c r="AJ75" s="18">
        <f t="shared" si="6"/>
        <v>57</v>
      </c>
      <c r="AK75" s="41"/>
      <c r="AL75" s="18"/>
      <c r="AM75" s="18"/>
      <c r="AN75" s="8"/>
      <c r="AO75" s="8"/>
    </row>
    <row r="76" spans="1:43" ht="15.5" x14ac:dyDescent="0.35">
      <c r="A76" s="10">
        <v>23</v>
      </c>
      <c r="B76" s="10">
        <v>158</v>
      </c>
      <c r="C76" s="11" t="s">
        <v>194</v>
      </c>
      <c r="D76" s="11" t="s">
        <v>195</v>
      </c>
      <c r="E76" s="10"/>
      <c r="F76" s="10" t="s">
        <v>156</v>
      </c>
      <c r="G76" s="8">
        <v>88</v>
      </c>
      <c r="H76" s="8">
        <v>87</v>
      </c>
      <c r="I76" s="8">
        <v>87</v>
      </c>
      <c r="J76" s="8">
        <v>90</v>
      </c>
      <c r="K76" s="8">
        <v>92</v>
      </c>
      <c r="L76" s="8">
        <v>88</v>
      </c>
      <c r="M76" s="8">
        <v>94</v>
      </c>
      <c r="N76" s="8">
        <v>95</v>
      </c>
      <c r="O76" s="8">
        <v>91</v>
      </c>
      <c r="P76" s="8">
        <v>86</v>
      </c>
      <c r="Q76" s="8">
        <v>94</v>
      </c>
      <c r="R76" s="8">
        <v>93</v>
      </c>
      <c r="S76" s="8">
        <f t="shared" si="4"/>
        <v>1085</v>
      </c>
      <c r="T76" s="8">
        <v>13</v>
      </c>
      <c r="U76" s="18">
        <v>83</v>
      </c>
      <c r="V76" s="18">
        <v>86</v>
      </c>
      <c r="W76" s="18">
        <v>88</v>
      </c>
      <c r="X76" s="18">
        <v>84</v>
      </c>
      <c r="Y76" s="18">
        <v>96</v>
      </c>
      <c r="Z76" s="18">
        <v>93</v>
      </c>
      <c r="AA76" s="18">
        <v>94</v>
      </c>
      <c r="AB76" s="18">
        <v>98</v>
      </c>
      <c r="AC76" s="18">
        <v>84</v>
      </c>
      <c r="AD76" s="18">
        <v>86</v>
      </c>
      <c r="AE76" s="18">
        <v>88</v>
      </c>
      <c r="AF76" s="18">
        <v>90</v>
      </c>
      <c r="AG76" s="18">
        <f t="shared" si="5"/>
        <v>1070</v>
      </c>
      <c r="AH76" s="18">
        <v>23</v>
      </c>
      <c r="AI76" s="18">
        <f t="shared" si="6"/>
        <v>2155</v>
      </c>
      <c r="AJ76" s="18">
        <f t="shared" si="6"/>
        <v>36</v>
      </c>
      <c r="AK76" s="41"/>
      <c r="AL76" s="18"/>
      <c r="AM76" s="18"/>
      <c r="AN76" s="8"/>
      <c r="AO76" s="8"/>
    </row>
    <row r="77" spans="1:43" ht="15.5" x14ac:dyDescent="0.35">
      <c r="A77" s="10">
        <v>24</v>
      </c>
      <c r="B77" s="10">
        <v>135</v>
      </c>
      <c r="C77" s="11" t="s">
        <v>196</v>
      </c>
      <c r="D77" s="11" t="s">
        <v>197</v>
      </c>
      <c r="E77" s="10"/>
      <c r="F77" s="10" t="s">
        <v>156</v>
      </c>
      <c r="G77" s="8">
        <v>86</v>
      </c>
      <c r="H77" s="8">
        <v>84</v>
      </c>
      <c r="I77" s="8">
        <v>86</v>
      </c>
      <c r="J77" s="8">
        <v>84</v>
      </c>
      <c r="K77" s="8">
        <v>94</v>
      </c>
      <c r="L77" s="8">
        <v>97</v>
      </c>
      <c r="M77" s="8">
        <v>94</v>
      </c>
      <c r="N77" s="8">
        <v>92</v>
      </c>
      <c r="O77" s="8">
        <v>88</v>
      </c>
      <c r="P77" s="8">
        <v>82</v>
      </c>
      <c r="Q77" s="8">
        <v>69</v>
      </c>
      <c r="R77" s="8">
        <v>76</v>
      </c>
      <c r="S77" s="8">
        <f t="shared" si="4"/>
        <v>1032</v>
      </c>
      <c r="T77" s="8">
        <v>16</v>
      </c>
      <c r="U77" s="18">
        <v>90</v>
      </c>
      <c r="V77" s="18">
        <v>89</v>
      </c>
      <c r="W77" s="18">
        <v>85</v>
      </c>
      <c r="X77" s="18">
        <v>86</v>
      </c>
      <c r="Y77" s="18">
        <v>95</v>
      </c>
      <c r="Z77" s="18">
        <v>95</v>
      </c>
      <c r="AA77" s="18">
        <v>94</v>
      </c>
      <c r="AB77" s="18">
        <v>94</v>
      </c>
      <c r="AC77" s="18">
        <v>92</v>
      </c>
      <c r="AD77" s="18">
        <v>88</v>
      </c>
      <c r="AE77" s="18">
        <v>88</v>
      </c>
      <c r="AF77" s="18">
        <v>87</v>
      </c>
      <c r="AG77" s="18">
        <f t="shared" si="5"/>
        <v>1083</v>
      </c>
      <c r="AH77" s="18">
        <v>15</v>
      </c>
      <c r="AI77" s="18">
        <f t="shared" si="6"/>
        <v>2115</v>
      </c>
      <c r="AJ77" s="18">
        <f t="shared" si="6"/>
        <v>31</v>
      </c>
      <c r="AK77" s="41"/>
      <c r="AL77" s="18"/>
      <c r="AM77" s="18"/>
      <c r="AN77" s="8"/>
      <c r="AO77" s="8"/>
    </row>
    <row r="78" spans="1:43" ht="15.5" x14ac:dyDescent="0.35">
      <c r="S78" s="8"/>
    </row>
    <row r="79" spans="1:43" ht="15.5" x14ac:dyDescent="0.35">
      <c r="A79" s="10"/>
      <c r="B79" s="43" t="s">
        <v>198</v>
      </c>
      <c r="C79" s="11"/>
      <c r="D79" s="11"/>
      <c r="E79" s="10"/>
      <c r="F79" s="10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8"/>
    </row>
    <row r="80" spans="1:43" ht="15.5" x14ac:dyDescent="0.35">
      <c r="S80" s="8"/>
    </row>
    <row r="81" spans="1:40" ht="15.5" x14ac:dyDescent="0.35">
      <c r="S81" s="8"/>
    </row>
    <row r="84" spans="1:40" s="25" customFormat="1" ht="20" x14ac:dyDescent="0.4">
      <c r="A84" s="23" t="s">
        <v>15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4"/>
    </row>
    <row r="85" spans="1:40" s="25" customFormat="1" ht="20" x14ac:dyDescent="0.4">
      <c r="A85" s="23" t="s">
        <v>82</v>
      </c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4"/>
    </row>
    <row r="86" spans="1:40" s="25" customFormat="1" ht="20" x14ac:dyDescent="0.4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4"/>
    </row>
    <row r="87" spans="1:40" s="25" customFormat="1" ht="20" x14ac:dyDescent="0.4">
      <c r="A87" s="23" t="s">
        <v>199</v>
      </c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4"/>
    </row>
    <row r="88" spans="1:40" s="14" customFormat="1" ht="14" x14ac:dyDescent="0.3"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</row>
    <row r="89" spans="1:40" s="40" customFormat="1" ht="15.5" x14ac:dyDescent="0.35">
      <c r="A89" s="33" t="s">
        <v>57</v>
      </c>
      <c r="B89" s="33" t="s">
        <v>0</v>
      </c>
      <c r="C89" s="34" t="s">
        <v>1</v>
      </c>
      <c r="D89" s="35" t="s">
        <v>2</v>
      </c>
      <c r="E89" s="36" t="s">
        <v>3</v>
      </c>
      <c r="F89" s="36"/>
      <c r="G89" s="33">
        <v>1</v>
      </c>
      <c r="H89" s="33">
        <v>2</v>
      </c>
      <c r="I89" s="33">
        <v>3</v>
      </c>
      <c r="J89" s="33">
        <v>4</v>
      </c>
      <c r="K89" s="33">
        <v>5</v>
      </c>
      <c r="L89" s="33">
        <v>6</v>
      </c>
      <c r="M89" s="33"/>
      <c r="N89" s="33"/>
      <c r="O89" s="33"/>
      <c r="P89" s="33"/>
      <c r="Q89" s="33"/>
      <c r="R89" s="33"/>
      <c r="S89" s="33" t="s">
        <v>63</v>
      </c>
      <c r="T89" s="33"/>
      <c r="U89" s="33">
        <v>1</v>
      </c>
      <c r="V89" s="33">
        <v>2</v>
      </c>
      <c r="W89" s="33">
        <v>3</v>
      </c>
      <c r="X89" s="33">
        <v>4</v>
      </c>
      <c r="Y89" s="33">
        <v>5</v>
      </c>
      <c r="Z89" s="33">
        <v>6</v>
      </c>
      <c r="AA89" s="33"/>
      <c r="AB89" s="33"/>
      <c r="AC89" s="33"/>
      <c r="AD89" s="33"/>
      <c r="AE89" s="33"/>
      <c r="AF89" s="33"/>
      <c r="AG89" s="33" t="s">
        <v>90</v>
      </c>
      <c r="AH89" s="33"/>
      <c r="AI89" s="33" t="s">
        <v>65</v>
      </c>
      <c r="AJ89" s="33"/>
      <c r="AK89" s="33"/>
      <c r="AL89" s="33"/>
      <c r="AM89" s="33"/>
      <c r="AN89" s="33"/>
    </row>
    <row r="90" spans="1:40" ht="15.5" x14ac:dyDescent="0.35">
      <c r="A90" s="10">
        <v>1</v>
      </c>
      <c r="B90" s="10">
        <v>122</v>
      </c>
      <c r="C90" s="11" t="s">
        <v>178</v>
      </c>
      <c r="D90" s="11" t="s">
        <v>200</v>
      </c>
      <c r="E90" s="10" t="s">
        <v>62</v>
      </c>
      <c r="F90" s="10" t="s">
        <v>156</v>
      </c>
      <c r="G90" s="41">
        <v>102.6</v>
      </c>
      <c r="H90" s="41">
        <v>102.2</v>
      </c>
      <c r="I90" s="41">
        <v>102.1</v>
      </c>
      <c r="J90" s="41">
        <v>101.1</v>
      </c>
      <c r="K90" s="41">
        <v>102.3</v>
      </c>
      <c r="L90" s="41">
        <v>103.8</v>
      </c>
      <c r="M90" s="41"/>
      <c r="N90" s="41"/>
      <c r="O90" s="41"/>
      <c r="P90" s="41"/>
      <c r="Q90" s="41"/>
      <c r="R90" s="41"/>
      <c r="S90" s="41">
        <f>SUM(G90:R90)</f>
        <v>614.1</v>
      </c>
      <c r="T90" s="41"/>
      <c r="U90" s="41">
        <v>100.1</v>
      </c>
      <c r="V90" s="41">
        <v>102.5</v>
      </c>
      <c r="W90" s="41">
        <v>101.3</v>
      </c>
      <c r="X90" s="41">
        <v>102.6</v>
      </c>
      <c r="Y90" s="41">
        <v>104</v>
      </c>
      <c r="Z90" s="41">
        <v>103.6</v>
      </c>
      <c r="AA90" s="41"/>
      <c r="AB90" s="41"/>
      <c r="AC90" s="41"/>
      <c r="AD90" s="41"/>
      <c r="AE90" s="41"/>
      <c r="AF90" s="41"/>
      <c r="AG90" s="41">
        <f>SUM(U90:Z90)</f>
        <v>614.1</v>
      </c>
      <c r="AH90" s="41"/>
      <c r="AI90" s="41">
        <f>AG90+S90</f>
        <v>1228.2</v>
      </c>
      <c r="AJ90" s="41"/>
      <c r="AK90" s="41"/>
      <c r="AL90" s="41"/>
      <c r="AM90" s="41"/>
      <c r="AN90" s="41"/>
    </row>
    <row r="91" spans="1:40" ht="15.5" x14ac:dyDescent="0.35">
      <c r="A91" s="10">
        <v>2</v>
      </c>
      <c r="B91" s="10">
        <v>136</v>
      </c>
      <c r="C91" s="11" t="s">
        <v>201</v>
      </c>
      <c r="D91" s="11" t="s">
        <v>202</v>
      </c>
      <c r="E91" s="10" t="s">
        <v>62</v>
      </c>
      <c r="F91" s="10" t="s">
        <v>156</v>
      </c>
      <c r="G91" s="41">
        <v>101.6</v>
      </c>
      <c r="H91" s="41">
        <v>100.1</v>
      </c>
      <c r="I91" s="41">
        <v>103</v>
      </c>
      <c r="J91" s="41">
        <v>101.4</v>
      </c>
      <c r="K91" s="41">
        <v>103.8</v>
      </c>
      <c r="L91" s="41">
        <v>102.8</v>
      </c>
      <c r="M91" s="41"/>
      <c r="N91" s="41"/>
      <c r="O91" s="41"/>
      <c r="P91" s="41"/>
      <c r="Q91" s="41"/>
      <c r="R91" s="41"/>
      <c r="S91" s="41">
        <f>SUM(G91:R91)</f>
        <v>612.70000000000005</v>
      </c>
      <c r="T91" s="41"/>
      <c r="U91" s="41">
        <v>101.9</v>
      </c>
      <c r="V91" s="41">
        <v>102</v>
      </c>
      <c r="W91" s="41">
        <v>101</v>
      </c>
      <c r="X91" s="41">
        <v>101.8</v>
      </c>
      <c r="Y91" s="41">
        <v>104.1</v>
      </c>
      <c r="Z91" s="41">
        <v>101.9</v>
      </c>
      <c r="AA91" s="41"/>
      <c r="AB91" s="41"/>
      <c r="AC91" s="41"/>
      <c r="AD91" s="41"/>
      <c r="AE91" s="41"/>
      <c r="AF91" s="41"/>
      <c r="AG91" s="41">
        <f t="shared" ref="AG91:AG92" si="8">SUM(U91:Z91)</f>
        <v>612.69999999999993</v>
      </c>
      <c r="AH91" s="41"/>
      <c r="AI91" s="41">
        <f t="shared" ref="AI91:AI92" si="9">AG91+S91</f>
        <v>1225.4000000000001</v>
      </c>
      <c r="AJ91" s="41"/>
      <c r="AK91" s="41"/>
      <c r="AL91" s="41"/>
      <c r="AM91" s="41"/>
      <c r="AN91" s="41"/>
    </row>
    <row r="92" spans="1:40" ht="15.5" x14ac:dyDescent="0.35">
      <c r="A92" s="10">
        <v>3</v>
      </c>
      <c r="B92" s="10">
        <v>102</v>
      </c>
      <c r="C92" s="11" t="s">
        <v>203</v>
      </c>
      <c r="D92" s="11" t="s">
        <v>204</v>
      </c>
      <c r="E92" s="10" t="s">
        <v>62</v>
      </c>
      <c r="F92" s="10" t="s">
        <v>156</v>
      </c>
      <c r="G92" s="41">
        <v>98.6</v>
      </c>
      <c r="H92" s="41">
        <v>94.3</v>
      </c>
      <c r="I92" s="41">
        <v>97.2</v>
      </c>
      <c r="J92" s="41">
        <v>99.6</v>
      </c>
      <c r="K92" s="41">
        <v>98.1</v>
      </c>
      <c r="L92" s="41">
        <v>95.9</v>
      </c>
      <c r="M92" s="41"/>
      <c r="N92" s="41"/>
      <c r="O92" s="41"/>
      <c r="P92" s="41"/>
      <c r="Q92" s="41"/>
      <c r="R92" s="41"/>
      <c r="S92" s="41">
        <f>SUM(G92:R92)</f>
        <v>583.69999999999993</v>
      </c>
      <c r="T92" s="41"/>
      <c r="U92" s="41">
        <v>98.7</v>
      </c>
      <c r="V92" s="41">
        <v>102.5</v>
      </c>
      <c r="W92" s="41">
        <v>99.6</v>
      </c>
      <c r="X92" s="41">
        <v>101.1</v>
      </c>
      <c r="Y92" s="41">
        <v>100.4</v>
      </c>
      <c r="Z92" s="41">
        <v>100.6</v>
      </c>
      <c r="AA92" s="41"/>
      <c r="AB92" s="41"/>
      <c r="AC92" s="41"/>
      <c r="AD92" s="41"/>
      <c r="AE92" s="41"/>
      <c r="AF92" s="41"/>
      <c r="AG92" s="41">
        <f t="shared" si="8"/>
        <v>602.9</v>
      </c>
      <c r="AH92" s="41"/>
      <c r="AI92" s="41">
        <f t="shared" si="9"/>
        <v>1186.5999999999999</v>
      </c>
      <c r="AJ92" s="41"/>
      <c r="AK92" s="41"/>
      <c r="AL92" s="41"/>
      <c r="AM92" s="41"/>
      <c r="AN92" s="41"/>
    </row>
    <row r="93" spans="1:40" ht="15.5" x14ac:dyDescent="0.35"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</row>
    <row r="94" spans="1:40" ht="15.5" x14ac:dyDescent="0.35">
      <c r="A94" s="10"/>
      <c r="B94" s="10"/>
      <c r="C94" s="11"/>
      <c r="D94" s="11"/>
      <c r="E94" s="10"/>
      <c r="F94" s="10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</row>
    <row r="95" spans="1:40" ht="15.5" x14ac:dyDescent="0.35">
      <c r="A95" s="10"/>
      <c r="B95" s="10"/>
      <c r="C95" s="11"/>
      <c r="D95" s="11"/>
      <c r="E95" s="10"/>
      <c r="F95" s="10"/>
    </row>
    <row r="96" spans="1:40" s="25" customFormat="1" ht="20" x14ac:dyDescent="0.4">
      <c r="A96" s="23" t="s">
        <v>15</v>
      </c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4"/>
    </row>
    <row r="97" spans="1:41" s="25" customFormat="1" ht="20" x14ac:dyDescent="0.4">
      <c r="A97" s="23" t="s">
        <v>82</v>
      </c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4"/>
    </row>
    <row r="98" spans="1:41" s="25" customFormat="1" ht="20" x14ac:dyDescent="0.4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4"/>
    </row>
    <row r="99" spans="1:41" s="25" customFormat="1" ht="20" x14ac:dyDescent="0.4">
      <c r="A99" s="23" t="s">
        <v>205</v>
      </c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4"/>
    </row>
    <row r="100" spans="1:41" s="25" customFormat="1" ht="20" x14ac:dyDescent="0.4">
      <c r="A100" s="23"/>
      <c r="B100" s="23"/>
      <c r="C100" s="23"/>
      <c r="D100" s="23"/>
      <c r="E100" s="23"/>
      <c r="F100" s="23"/>
      <c r="G100" s="23" t="s">
        <v>87</v>
      </c>
      <c r="H100" s="23"/>
      <c r="I100" s="23"/>
      <c r="J100" s="23"/>
      <c r="K100" s="23" t="s">
        <v>88</v>
      </c>
      <c r="L100" s="23"/>
      <c r="M100" s="23"/>
      <c r="N100" s="23"/>
      <c r="O100" s="23" t="s">
        <v>89</v>
      </c>
      <c r="P100" s="23"/>
      <c r="Q100" s="23"/>
      <c r="R100" s="23"/>
      <c r="S100" s="23"/>
      <c r="T100" s="23"/>
      <c r="U100" s="23" t="s">
        <v>87</v>
      </c>
      <c r="V100" s="23"/>
      <c r="W100" s="23"/>
      <c r="X100" s="23"/>
      <c r="Y100" s="23" t="s">
        <v>88</v>
      </c>
      <c r="Z100" s="23"/>
      <c r="AA100" s="23"/>
      <c r="AB100" s="23"/>
      <c r="AC100" s="23" t="s">
        <v>89</v>
      </c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4"/>
    </row>
    <row r="101" spans="1:41" s="40" customFormat="1" ht="15.5" x14ac:dyDescent="0.35">
      <c r="A101" s="33" t="s">
        <v>57</v>
      </c>
      <c r="B101" s="33" t="s">
        <v>0</v>
      </c>
      <c r="C101" s="34" t="s">
        <v>1</v>
      </c>
      <c r="D101" s="35" t="s">
        <v>2</v>
      </c>
      <c r="E101" s="36" t="s">
        <v>3</v>
      </c>
      <c r="F101" s="36"/>
      <c r="G101" s="37">
        <v>1</v>
      </c>
      <c r="H101" s="38">
        <v>2</v>
      </c>
      <c r="I101" s="38">
        <v>3</v>
      </c>
      <c r="J101" s="39">
        <v>4</v>
      </c>
      <c r="K101" s="37">
        <v>1</v>
      </c>
      <c r="L101" s="38">
        <v>2</v>
      </c>
      <c r="M101" s="38">
        <v>3</v>
      </c>
      <c r="N101" s="39">
        <v>4</v>
      </c>
      <c r="O101" s="37">
        <v>1</v>
      </c>
      <c r="P101" s="38">
        <v>2</v>
      </c>
      <c r="Q101" s="38">
        <v>3</v>
      </c>
      <c r="R101" s="39">
        <v>4</v>
      </c>
      <c r="S101" s="33" t="s">
        <v>63</v>
      </c>
      <c r="T101" s="33" t="s">
        <v>68</v>
      </c>
      <c r="U101" s="37">
        <v>1</v>
      </c>
      <c r="V101" s="38">
        <v>2</v>
      </c>
      <c r="W101" s="38">
        <v>3</v>
      </c>
      <c r="X101" s="39">
        <v>4</v>
      </c>
      <c r="Y101" s="37">
        <v>1</v>
      </c>
      <c r="Z101" s="38">
        <v>2</v>
      </c>
      <c r="AA101" s="38">
        <v>3</v>
      </c>
      <c r="AB101" s="39">
        <v>4</v>
      </c>
      <c r="AC101" s="37">
        <v>1</v>
      </c>
      <c r="AD101" s="38">
        <v>2</v>
      </c>
      <c r="AE101" s="38">
        <v>3</v>
      </c>
      <c r="AF101" s="39">
        <v>4</v>
      </c>
      <c r="AG101" s="33" t="s">
        <v>90</v>
      </c>
      <c r="AH101" s="33" t="s">
        <v>69</v>
      </c>
      <c r="AI101" s="33" t="s">
        <v>65</v>
      </c>
      <c r="AJ101" s="33" t="s">
        <v>91</v>
      </c>
      <c r="AK101" s="33"/>
      <c r="AL101" s="33"/>
      <c r="AM101" s="33"/>
      <c r="AN101" s="33"/>
    </row>
    <row r="102" spans="1:41" ht="15.5" x14ac:dyDescent="0.35">
      <c r="A102" s="10">
        <v>1</v>
      </c>
      <c r="B102" s="10">
        <v>115</v>
      </c>
      <c r="C102" s="11" t="s">
        <v>206</v>
      </c>
      <c r="D102" s="11" t="s">
        <v>207</v>
      </c>
      <c r="E102" s="10" t="s">
        <v>62</v>
      </c>
      <c r="F102" s="10" t="s">
        <v>94</v>
      </c>
      <c r="G102" s="18">
        <v>97</v>
      </c>
      <c r="H102" s="18">
        <v>95</v>
      </c>
      <c r="I102" s="18">
        <v>95</v>
      </c>
      <c r="J102" s="18">
        <v>98</v>
      </c>
      <c r="K102" s="18">
        <v>98</v>
      </c>
      <c r="L102" s="18">
        <v>97</v>
      </c>
      <c r="M102" s="18">
        <v>99</v>
      </c>
      <c r="N102" s="18">
        <v>99</v>
      </c>
      <c r="O102" s="18">
        <v>95</v>
      </c>
      <c r="P102" s="18">
        <v>93</v>
      </c>
      <c r="Q102" s="18">
        <v>96</v>
      </c>
      <c r="R102" s="18">
        <v>93</v>
      </c>
      <c r="S102" s="18">
        <f>SUM(G102:R102)</f>
        <v>1155</v>
      </c>
      <c r="T102" s="18">
        <v>41</v>
      </c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 t="s">
        <v>72</v>
      </c>
      <c r="AH102" s="18"/>
      <c r="AI102" s="18">
        <v>1155</v>
      </c>
      <c r="AJ102" s="18">
        <v>41</v>
      </c>
      <c r="AK102" s="18"/>
      <c r="AL102" s="18"/>
      <c r="AM102" s="18"/>
      <c r="AN102" s="18"/>
      <c r="AO102" s="44"/>
    </row>
    <row r="103" spans="1:41" ht="15.5" x14ac:dyDescent="0.35"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44"/>
    </row>
    <row r="104" spans="1:41" ht="15.5" x14ac:dyDescent="0.35">
      <c r="A104" s="10"/>
      <c r="B104" s="10"/>
      <c r="C104" s="11"/>
      <c r="D104" s="11"/>
      <c r="E104" s="10"/>
      <c r="F104" s="10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</row>
    <row r="105" spans="1:41" ht="15.5" x14ac:dyDescent="0.35">
      <c r="A105" s="10"/>
      <c r="B105" s="10"/>
      <c r="C105" s="11"/>
      <c r="D105" s="11"/>
      <c r="E105" s="10"/>
      <c r="F105" s="10"/>
    </row>
    <row r="106" spans="1:41" s="25" customFormat="1" ht="20" x14ac:dyDescent="0.4">
      <c r="A106" s="23" t="s">
        <v>15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4"/>
    </row>
    <row r="107" spans="1:41" s="25" customFormat="1" ht="20" x14ac:dyDescent="0.4">
      <c r="A107" s="23" t="s">
        <v>82</v>
      </c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4"/>
    </row>
    <row r="108" spans="1:41" s="25" customFormat="1" ht="20" x14ac:dyDescent="0.4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4"/>
    </row>
    <row r="109" spans="1:41" s="25" customFormat="1" ht="20" x14ac:dyDescent="0.4">
      <c r="A109" s="23" t="s">
        <v>208</v>
      </c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4"/>
    </row>
    <row r="110" spans="1:41" s="14" customFormat="1" ht="14" x14ac:dyDescent="0.3"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</row>
    <row r="111" spans="1:41" s="40" customFormat="1" ht="15.5" x14ac:dyDescent="0.35">
      <c r="A111" s="33" t="s">
        <v>57</v>
      </c>
      <c r="B111" s="33" t="s">
        <v>0</v>
      </c>
      <c r="C111" s="34" t="s">
        <v>1</v>
      </c>
      <c r="D111" s="35" t="s">
        <v>2</v>
      </c>
      <c r="E111" s="36" t="s">
        <v>3</v>
      </c>
      <c r="F111" s="36"/>
      <c r="G111" s="33">
        <v>1</v>
      </c>
      <c r="H111" s="33">
        <v>2</v>
      </c>
      <c r="I111" s="33">
        <v>3</v>
      </c>
      <c r="J111" s="33">
        <v>4</v>
      </c>
      <c r="K111" s="33">
        <v>5</v>
      </c>
      <c r="L111" s="33">
        <v>6</v>
      </c>
      <c r="M111" s="33"/>
      <c r="N111" s="33"/>
      <c r="O111" s="33"/>
      <c r="P111" s="33"/>
      <c r="Q111" s="33"/>
      <c r="R111" s="33"/>
      <c r="S111" s="33" t="s">
        <v>63</v>
      </c>
      <c r="T111" s="33"/>
      <c r="U111" s="33">
        <v>1</v>
      </c>
      <c r="V111" s="33">
        <v>2</v>
      </c>
      <c r="W111" s="33">
        <v>3</v>
      </c>
      <c r="X111" s="33">
        <v>4</v>
      </c>
      <c r="Y111" s="33">
        <v>5</v>
      </c>
      <c r="Z111" s="33">
        <v>6</v>
      </c>
      <c r="AA111" s="33"/>
      <c r="AB111" s="33"/>
      <c r="AC111" s="33"/>
      <c r="AD111" s="33"/>
      <c r="AE111" s="33"/>
      <c r="AF111" s="33"/>
      <c r="AG111" s="33" t="s">
        <v>90</v>
      </c>
      <c r="AH111" s="33"/>
      <c r="AI111" s="33" t="s">
        <v>65</v>
      </c>
      <c r="AJ111" s="33"/>
      <c r="AK111" s="33"/>
      <c r="AL111" s="33"/>
      <c r="AM111" s="33"/>
      <c r="AN111" s="33"/>
    </row>
    <row r="112" spans="1:41" ht="15.5" x14ac:dyDescent="0.35">
      <c r="A112" s="10">
        <v>1</v>
      </c>
      <c r="B112" s="10">
        <v>111</v>
      </c>
      <c r="C112" s="11" t="s">
        <v>209</v>
      </c>
      <c r="D112" s="11" t="s">
        <v>210</v>
      </c>
      <c r="E112" s="10" t="s">
        <v>211</v>
      </c>
      <c r="F112" s="10" t="s">
        <v>94</v>
      </c>
      <c r="G112" s="41">
        <v>102</v>
      </c>
      <c r="H112" s="41">
        <v>103.7</v>
      </c>
      <c r="I112" s="41">
        <v>102.9</v>
      </c>
      <c r="J112" s="41">
        <v>103.1</v>
      </c>
      <c r="K112" s="41">
        <v>103.5</v>
      </c>
      <c r="L112" s="41">
        <v>104.3</v>
      </c>
      <c r="M112" s="41"/>
      <c r="N112" s="41"/>
      <c r="O112" s="41"/>
      <c r="P112" s="41"/>
      <c r="Q112" s="41"/>
      <c r="R112" s="41"/>
      <c r="S112" s="41">
        <f>SUM(G112:R112)</f>
        <v>619.5</v>
      </c>
      <c r="T112" s="41"/>
      <c r="U112" s="41">
        <v>103.5</v>
      </c>
      <c r="V112" s="41">
        <v>104.2</v>
      </c>
      <c r="W112" s="41">
        <v>103.9</v>
      </c>
      <c r="X112" s="41">
        <v>102.4</v>
      </c>
      <c r="Y112" s="41">
        <v>104.6</v>
      </c>
      <c r="Z112" s="41">
        <v>102.7</v>
      </c>
      <c r="AA112" s="41"/>
      <c r="AB112" s="41"/>
      <c r="AC112" s="41"/>
      <c r="AD112" s="41"/>
      <c r="AE112" s="41"/>
      <c r="AF112" s="41"/>
      <c r="AG112" s="41">
        <f>SUM(U112:Z112)</f>
        <v>621.30000000000007</v>
      </c>
      <c r="AH112" s="41"/>
      <c r="AI112" s="41">
        <f>AG112+S112</f>
        <v>1240.8000000000002</v>
      </c>
      <c r="AJ112" s="41"/>
      <c r="AK112" s="41"/>
      <c r="AL112" s="41"/>
      <c r="AM112" s="41"/>
      <c r="AN112" s="41"/>
      <c r="AO112" s="45"/>
    </row>
    <row r="113" spans="7:41" ht="15.5" x14ac:dyDescent="0.35"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5"/>
    </row>
    <row r="114" spans="7:41" ht="15.5" x14ac:dyDescent="0.35"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5"/>
    </row>
    <row r="115" spans="7:41" ht="15.5" x14ac:dyDescent="0.35"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5"/>
    </row>
    <row r="116" spans="7:41" ht="15.5" x14ac:dyDescent="0.35"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5"/>
    </row>
    <row r="117" spans="7:41" ht="15.5" x14ac:dyDescent="0.35"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</row>
  </sheetData>
  <mergeCells count="12">
    <mergeCell ref="G52:J52"/>
    <mergeCell ref="K52:N52"/>
    <mergeCell ref="O52:R52"/>
    <mergeCell ref="U52:X52"/>
    <mergeCell ref="Y52:AB52"/>
    <mergeCell ref="AC52:AF52"/>
    <mergeCell ref="G9:J9"/>
    <mergeCell ref="K9:N9"/>
    <mergeCell ref="O9:R9"/>
    <mergeCell ref="U9:X9"/>
    <mergeCell ref="Y9:AB9"/>
    <mergeCell ref="AC9:AF9"/>
  </mergeCells>
  <conditionalFormatting sqref="G54:T77 G78:AK78 G50:AK53 G49:AH49 G80:AK83 G88:AK95 G101:AK105 G110:AK1048576 G1:AK48 AN12:AN13">
    <cfRule type="cellIs" dxfId="5" priority="6" operator="equal">
      <formula>100</formula>
    </cfRule>
  </conditionalFormatting>
  <conditionalFormatting sqref="U54:AK77">
    <cfRule type="cellIs" dxfId="4" priority="5" operator="equal">
      <formula>100</formula>
    </cfRule>
  </conditionalFormatting>
  <conditionalFormatting sqref="G79:AK79">
    <cfRule type="cellIs" dxfId="3" priority="4" operator="equal">
      <formula>100</formula>
    </cfRule>
  </conditionalFormatting>
  <conditionalFormatting sqref="G84:AK87">
    <cfRule type="cellIs" dxfId="2" priority="3" operator="equal">
      <formula>100</formula>
    </cfRule>
  </conditionalFormatting>
  <conditionalFormatting sqref="G96:AK100">
    <cfRule type="cellIs" dxfId="1" priority="2" operator="equal">
      <formula>100</formula>
    </cfRule>
  </conditionalFormatting>
  <conditionalFormatting sqref="G106:AK109">
    <cfRule type="cellIs" dxfId="0" priority="1" operator="equal">
      <formula>100</formula>
    </cfRule>
  </conditionalFormatting>
  <printOptions horizontalCentered="1"/>
  <pageMargins left="0.2" right="0.2" top="0.75" bottom="0.75" header="0.3" footer="0.3"/>
  <pageSetup scale="94" orientation="portrait" r:id="rId1"/>
  <rowBreaks count="2" manualBreakCount="2">
    <brk id="43" max="16383" man="1"/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5"/>
  <sheetViews>
    <sheetView zoomScaleNormal="100" workbookViewId="0">
      <selection activeCell="E17" sqref="E17"/>
    </sheetView>
  </sheetViews>
  <sheetFormatPr defaultColWidth="10.1796875" defaultRowHeight="14" x14ac:dyDescent="0.3"/>
  <cols>
    <col min="1" max="1" width="7" style="14" bestFit="1" customWidth="1"/>
    <col min="2" max="2" width="5.36328125" style="14" bestFit="1" customWidth="1"/>
    <col min="3" max="3" width="11.36328125" style="14" bestFit="1" customWidth="1"/>
    <col min="4" max="4" width="18.453125" style="14" bestFit="1" customWidth="1"/>
    <col min="5" max="5" width="6.1796875" style="14" bestFit="1" customWidth="1"/>
    <col min="6" max="7" width="3.81640625" style="14" hidden="1" customWidth="1"/>
    <col min="8" max="10" width="5.1796875" style="14" hidden="1" customWidth="1"/>
    <col min="11" max="11" width="3.81640625" style="14" hidden="1" customWidth="1"/>
    <col min="12" max="12" width="5.1796875" style="13" bestFit="1" customWidth="1"/>
    <col min="13" max="13" width="3.81640625" style="13" bestFit="1" customWidth="1"/>
    <col min="14" max="16" width="3.81640625" style="13" hidden="1" customWidth="1"/>
    <col min="17" max="17" width="5.1796875" style="13" hidden="1" customWidth="1"/>
    <col min="18" max="19" width="3.81640625" style="13" hidden="1" customWidth="1"/>
    <col min="20" max="20" width="5.1796875" style="13" bestFit="1" customWidth="1"/>
    <col min="21" max="21" width="3.81640625" style="13" bestFit="1" customWidth="1"/>
    <col min="22" max="22" width="7.81640625" style="13" bestFit="1" customWidth="1"/>
    <col min="23" max="23" width="4.36328125" style="13" bestFit="1" customWidth="1"/>
    <col min="24" max="24" width="6.453125" style="13" bestFit="1" customWidth="1"/>
    <col min="25" max="25" width="4.36328125" style="13" bestFit="1" customWidth="1"/>
    <col min="26" max="26" width="8.1796875" style="13" bestFit="1" customWidth="1"/>
    <col min="27" max="27" width="10.1796875" style="13"/>
    <col min="28" max="16384" width="10.1796875" style="14"/>
  </cols>
  <sheetData>
    <row r="1" spans="1:27" s="2" customFormat="1" ht="20" x14ac:dyDescent="0.4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2"/>
    </row>
    <row r="2" spans="1:27" s="2" customFormat="1" ht="20" x14ac:dyDescent="0.4">
      <c r="A2" s="1" t="s">
        <v>56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2"/>
    </row>
    <row r="3" spans="1:27" s="2" customFormat="1" ht="20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2"/>
    </row>
    <row r="4" spans="1:27" s="2" customFormat="1" ht="20" x14ac:dyDescent="0.4">
      <c r="A4" s="1" t="s">
        <v>61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2"/>
    </row>
    <row r="6" spans="1:27" s="22" customFormat="1" ht="18" x14ac:dyDescent="0.4">
      <c r="A6" s="19" t="s">
        <v>73</v>
      </c>
      <c r="B6" s="20"/>
      <c r="C6" s="20"/>
      <c r="D6" s="20"/>
      <c r="E6" s="19" t="s">
        <v>76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>
        <v>1167</v>
      </c>
      <c r="AA6" s="21"/>
    </row>
    <row r="7" spans="1:27" s="22" customFormat="1" ht="18" x14ac:dyDescent="0.4">
      <c r="A7" s="19" t="s">
        <v>74</v>
      </c>
      <c r="B7" s="20"/>
      <c r="C7" s="20"/>
      <c r="D7" s="20"/>
      <c r="E7" s="19" t="s">
        <v>77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>
        <v>1153</v>
      </c>
      <c r="AA7" s="21"/>
    </row>
    <row r="8" spans="1:27" s="22" customFormat="1" ht="18" x14ac:dyDescent="0.4">
      <c r="A8" s="19" t="s">
        <v>75</v>
      </c>
      <c r="B8" s="20"/>
      <c r="C8" s="20"/>
      <c r="D8" s="20"/>
      <c r="E8" s="19" t="s">
        <v>78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>
        <v>1144</v>
      </c>
      <c r="AA8" s="21"/>
    </row>
    <row r="9" spans="1:27" s="22" customFormat="1" ht="18" x14ac:dyDescent="0.4">
      <c r="A9" s="21"/>
      <c r="B9" s="21"/>
      <c r="F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1:27" s="4" customFormat="1" ht="15.5" x14ac:dyDescent="0.35">
      <c r="A10" s="3" t="s">
        <v>57</v>
      </c>
      <c r="B10" s="3" t="s">
        <v>0</v>
      </c>
      <c r="C10" s="5" t="s">
        <v>1</v>
      </c>
      <c r="D10" s="6" t="s">
        <v>2</v>
      </c>
      <c r="E10" s="7" t="s">
        <v>3</v>
      </c>
      <c r="F10" s="3">
        <v>1</v>
      </c>
      <c r="G10" s="3">
        <v>2</v>
      </c>
      <c r="H10" s="3">
        <v>3</v>
      </c>
      <c r="I10" s="3">
        <v>4</v>
      </c>
      <c r="J10" s="3">
        <v>5</v>
      </c>
      <c r="K10" s="3">
        <v>6</v>
      </c>
      <c r="L10" s="3" t="s">
        <v>63</v>
      </c>
      <c r="M10" s="3" t="s">
        <v>68</v>
      </c>
      <c r="N10" s="3">
        <v>1</v>
      </c>
      <c r="O10" s="3">
        <v>2</v>
      </c>
      <c r="P10" s="3">
        <v>3</v>
      </c>
      <c r="Q10" s="3">
        <v>4</v>
      </c>
      <c r="R10" s="3">
        <v>5</v>
      </c>
      <c r="S10" s="3">
        <v>6</v>
      </c>
      <c r="T10" s="3" t="s">
        <v>64</v>
      </c>
      <c r="U10" s="3" t="s">
        <v>69</v>
      </c>
      <c r="V10" s="3" t="s">
        <v>65</v>
      </c>
      <c r="W10" s="3" t="s">
        <v>70</v>
      </c>
      <c r="X10" s="3" t="s">
        <v>59</v>
      </c>
      <c r="Y10" s="3" t="s">
        <v>60</v>
      </c>
      <c r="Z10" s="3" t="s">
        <v>58</v>
      </c>
      <c r="AA10" s="3"/>
    </row>
    <row r="11" spans="1:27" ht="15.5" x14ac:dyDescent="0.35">
      <c r="A11" s="8">
        <v>1</v>
      </c>
      <c r="B11" s="10">
        <v>111</v>
      </c>
      <c r="C11" s="11" t="s">
        <v>32</v>
      </c>
      <c r="D11" s="11" t="s">
        <v>33</v>
      </c>
      <c r="E11" s="10"/>
      <c r="F11" s="8">
        <v>98</v>
      </c>
      <c r="G11" s="8">
        <v>97</v>
      </c>
      <c r="H11" s="8">
        <v>98</v>
      </c>
      <c r="I11" s="8">
        <v>96</v>
      </c>
      <c r="J11" s="8">
        <v>91</v>
      </c>
      <c r="K11" s="8">
        <v>96</v>
      </c>
      <c r="L11" s="8">
        <f t="shared" ref="L11:L22" si="0">SUM(F11:K11)</f>
        <v>576</v>
      </c>
      <c r="M11" s="8">
        <v>20</v>
      </c>
      <c r="N11" s="8">
        <v>98</v>
      </c>
      <c r="O11" s="8">
        <v>98</v>
      </c>
      <c r="P11" s="8">
        <v>97</v>
      </c>
      <c r="Q11" s="8">
        <v>99</v>
      </c>
      <c r="R11" s="8">
        <v>99</v>
      </c>
      <c r="S11" s="8">
        <v>93</v>
      </c>
      <c r="T11" s="8">
        <f t="shared" ref="T11:T22" si="1">SUM(N11:S11)</f>
        <v>584</v>
      </c>
      <c r="U11" s="8">
        <v>22</v>
      </c>
      <c r="V11" s="8">
        <f t="shared" ref="V11:V22" si="2">T11+L11</f>
        <v>1160</v>
      </c>
      <c r="W11" s="8">
        <f t="shared" ref="W11:W22" si="3">U11+M11</f>
        <v>42</v>
      </c>
      <c r="X11" s="18">
        <v>27</v>
      </c>
      <c r="Y11" s="8">
        <v>7</v>
      </c>
      <c r="Z11" s="8">
        <f>Y11+V11</f>
        <v>1167</v>
      </c>
      <c r="AA11" s="8"/>
    </row>
    <row r="12" spans="1:27" ht="15.5" x14ac:dyDescent="0.35">
      <c r="A12" s="8">
        <v>2</v>
      </c>
      <c r="B12" s="10">
        <v>124</v>
      </c>
      <c r="C12" s="11" t="s">
        <v>24</v>
      </c>
      <c r="D12" s="11" t="s">
        <v>25</v>
      </c>
      <c r="E12" s="10"/>
      <c r="F12" s="8">
        <v>94</v>
      </c>
      <c r="G12" s="8">
        <v>95</v>
      </c>
      <c r="H12" s="8">
        <v>95</v>
      </c>
      <c r="I12" s="17">
        <v>100</v>
      </c>
      <c r="J12" s="8">
        <v>96</v>
      </c>
      <c r="K12" s="8">
        <v>98</v>
      </c>
      <c r="L12" s="8">
        <f t="shared" si="0"/>
        <v>578</v>
      </c>
      <c r="M12" s="8">
        <v>16</v>
      </c>
      <c r="N12" s="8">
        <v>94</v>
      </c>
      <c r="O12" s="8">
        <v>94</v>
      </c>
      <c r="P12" s="8">
        <v>95</v>
      </c>
      <c r="Q12" s="8">
        <v>94</v>
      </c>
      <c r="R12" s="8">
        <v>97</v>
      </c>
      <c r="S12" s="8">
        <v>95</v>
      </c>
      <c r="T12" s="8">
        <f t="shared" si="1"/>
        <v>569</v>
      </c>
      <c r="U12" s="8">
        <v>10</v>
      </c>
      <c r="V12" s="8">
        <f t="shared" si="2"/>
        <v>1147</v>
      </c>
      <c r="W12" s="8">
        <f t="shared" si="3"/>
        <v>26</v>
      </c>
      <c r="X12" s="18">
        <v>24</v>
      </c>
      <c r="Y12" s="8">
        <v>6</v>
      </c>
      <c r="Z12" s="8">
        <f t="shared" ref="Z12:Z22" si="4">Y12+V12</f>
        <v>1153</v>
      </c>
      <c r="AA12" s="8"/>
    </row>
    <row r="13" spans="1:27" ht="15.5" x14ac:dyDescent="0.35">
      <c r="A13" s="8">
        <v>3</v>
      </c>
      <c r="B13" s="10">
        <v>101</v>
      </c>
      <c r="C13" s="11" t="s">
        <v>6</v>
      </c>
      <c r="D13" s="11" t="s">
        <v>23</v>
      </c>
      <c r="E13" s="10" t="s">
        <v>5</v>
      </c>
      <c r="F13" s="8">
        <v>95</v>
      </c>
      <c r="G13" s="8">
        <v>93</v>
      </c>
      <c r="H13" s="8">
        <v>94</v>
      </c>
      <c r="I13" s="8">
        <v>94</v>
      </c>
      <c r="J13" s="8">
        <v>96</v>
      </c>
      <c r="K13" s="8">
        <v>99</v>
      </c>
      <c r="L13" s="8">
        <f t="shared" si="0"/>
        <v>571</v>
      </c>
      <c r="M13" s="8">
        <v>17</v>
      </c>
      <c r="N13" s="8">
        <v>93</v>
      </c>
      <c r="O13" s="8">
        <v>95</v>
      </c>
      <c r="P13" s="8">
        <v>91</v>
      </c>
      <c r="Q13" s="8">
        <v>94</v>
      </c>
      <c r="R13" s="8">
        <v>95</v>
      </c>
      <c r="S13" s="8">
        <v>97</v>
      </c>
      <c r="T13" s="8">
        <f t="shared" si="1"/>
        <v>565</v>
      </c>
      <c r="U13" s="8">
        <v>16</v>
      </c>
      <c r="V13" s="8">
        <f t="shared" si="2"/>
        <v>1136</v>
      </c>
      <c r="W13" s="8">
        <f t="shared" si="3"/>
        <v>33</v>
      </c>
      <c r="X13" s="18">
        <v>27</v>
      </c>
      <c r="Y13" s="8">
        <v>8</v>
      </c>
      <c r="Z13" s="8">
        <f t="shared" si="4"/>
        <v>1144</v>
      </c>
      <c r="AA13" s="8"/>
    </row>
    <row r="14" spans="1:27" ht="15.5" x14ac:dyDescent="0.35">
      <c r="A14" s="8">
        <v>4</v>
      </c>
      <c r="B14" s="10">
        <v>108</v>
      </c>
      <c r="C14" s="11" t="s">
        <v>7</v>
      </c>
      <c r="D14" s="11" t="s">
        <v>16</v>
      </c>
      <c r="E14" s="10"/>
      <c r="F14" s="8">
        <v>92</v>
      </c>
      <c r="G14" s="8">
        <v>93</v>
      </c>
      <c r="H14" s="8">
        <v>92</v>
      </c>
      <c r="I14" s="8">
        <v>96</v>
      </c>
      <c r="J14" s="8">
        <v>95</v>
      </c>
      <c r="K14" s="8">
        <v>92</v>
      </c>
      <c r="L14" s="8">
        <f t="shared" si="0"/>
        <v>560</v>
      </c>
      <c r="M14" s="8">
        <v>11</v>
      </c>
      <c r="N14" s="8">
        <v>95</v>
      </c>
      <c r="O14" s="8">
        <v>94</v>
      </c>
      <c r="P14" s="8">
        <v>93</v>
      </c>
      <c r="Q14" s="8">
        <v>94</v>
      </c>
      <c r="R14" s="8">
        <v>94</v>
      </c>
      <c r="S14" s="8">
        <v>94</v>
      </c>
      <c r="T14" s="8">
        <f t="shared" si="1"/>
        <v>564</v>
      </c>
      <c r="U14" s="8">
        <v>12</v>
      </c>
      <c r="V14" s="8">
        <f t="shared" si="2"/>
        <v>1124</v>
      </c>
      <c r="W14" s="8">
        <f t="shared" si="3"/>
        <v>23</v>
      </c>
      <c r="X14" s="18">
        <v>4</v>
      </c>
      <c r="Y14" s="8">
        <v>1</v>
      </c>
      <c r="Z14" s="8">
        <f>Y14+V14</f>
        <v>1125</v>
      </c>
      <c r="AA14" s="8"/>
    </row>
    <row r="15" spans="1:27" ht="15.5" x14ac:dyDescent="0.35">
      <c r="A15" s="8">
        <v>5</v>
      </c>
      <c r="B15" s="10">
        <v>104</v>
      </c>
      <c r="C15" s="11" t="s">
        <v>4</v>
      </c>
      <c r="D15" s="11" t="s">
        <v>28</v>
      </c>
      <c r="E15" s="10" t="s">
        <v>5</v>
      </c>
      <c r="F15" s="8">
        <v>92</v>
      </c>
      <c r="G15" s="8">
        <v>94</v>
      </c>
      <c r="H15" s="8">
        <v>90</v>
      </c>
      <c r="I15" s="8">
        <v>95</v>
      </c>
      <c r="J15" s="8">
        <v>95</v>
      </c>
      <c r="K15" s="8">
        <v>94</v>
      </c>
      <c r="L15" s="8">
        <f t="shared" si="0"/>
        <v>560</v>
      </c>
      <c r="M15" s="8">
        <v>11</v>
      </c>
      <c r="N15" s="8">
        <v>93</v>
      </c>
      <c r="O15" s="8">
        <v>90</v>
      </c>
      <c r="P15" s="8">
        <v>92</v>
      </c>
      <c r="Q15" s="8">
        <v>85</v>
      </c>
      <c r="R15" s="8">
        <v>95</v>
      </c>
      <c r="S15" s="8">
        <v>94</v>
      </c>
      <c r="T15" s="8">
        <f t="shared" si="1"/>
        <v>549</v>
      </c>
      <c r="U15" s="8">
        <v>7</v>
      </c>
      <c r="V15" s="8">
        <f t="shared" si="2"/>
        <v>1109</v>
      </c>
      <c r="W15" s="8">
        <f t="shared" si="3"/>
        <v>18</v>
      </c>
      <c r="X15" s="18">
        <v>5</v>
      </c>
      <c r="Y15" s="8">
        <v>2</v>
      </c>
      <c r="Z15" s="8">
        <f t="shared" si="4"/>
        <v>1111</v>
      </c>
      <c r="AA15" s="8"/>
    </row>
    <row r="16" spans="1:27" ht="15.5" x14ac:dyDescent="0.35">
      <c r="A16" s="8">
        <v>6</v>
      </c>
      <c r="B16" s="10">
        <v>123</v>
      </c>
      <c r="C16" s="11" t="s">
        <v>34</v>
      </c>
      <c r="D16" s="11" t="s">
        <v>35</v>
      </c>
      <c r="E16" s="10"/>
      <c r="F16" s="8">
        <v>94</v>
      </c>
      <c r="G16" s="8">
        <v>94</v>
      </c>
      <c r="H16" s="8">
        <v>95</v>
      </c>
      <c r="I16" s="8">
        <v>85</v>
      </c>
      <c r="J16" s="8">
        <v>91</v>
      </c>
      <c r="K16" s="8">
        <v>89</v>
      </c>
      <c r="L16" s="8">
        <f t="shared" si="0"/>
        <v>548</v>
      </c>
      <c r="M16" s="8">
        <v>9</v>
      </c>
      <c r="N16" s="8">
        <v>91</v>
      </c>
      <c r="O16" s="8">
        <v>95</v>
      </c>
      <c r="P16" s="8">
        <v>99</v>
      </c>
      <c r="Q16" s="8">
        <v>88</v>
      </c>
      <c r="R16" s="8">
        <v>90</v>
      </c>
      <c r="S16" s="8">
        <v>92</v>
      </c>
      <c r="T16" s="8">
        <f t="shared" si="1"/>
        <v>555</v>
      </c>
      <c r="U16" s="8">
        <v>9</v>
      </c>
      <c r="V16" s="8">
        <f t="shared" si="2"/>
        <v>1103</v>
      </c>
      <c r="W16" s="8">
        <f t="shared" si="3"/>
        <v>18</v>
      </c>
      <c r="X16" s="18">
        <v>10</v>
      </c>
      <c r="Y16" s="8">
        <v>4</v>
      </c>
      <c r="Z16" s="8">
        <f t="shared" si="4"/>
        <v>1107</v>
      </c>
      <c r="AA16" s="8"/>
    </row>
    <row r="17" spans="1:27" ht="15.5" x14ac:dyDescent="0.35">
      <c r="A17" s="8">
        <v>7</v>
      </c>
      <c r="B17" s="10">
        <v>114</v>
      </c>
      <c r="C17" s="11" t="s">
        <v>9</v>
      </c>
      <c r="D17" s="11" t="s">
        <v>20</v>
      </c>
      <c r="E17" s="10" t="s">
        <v>5</v>
      </c>
      <c r="F17" s="8">
        <v>89</v>
      </c>
      <c r="G17" s="8">
        <v>88</v>
      </c>
      <c r="H17" s="8">
        <v>88</v>
      </c>
      <c r="I17" s="8">
        <v>96</v>
      </c>
      <c r="J17" s="8">
        <v>93</v>
      </c>
      <c r="K17" s="8">
        <v>96</v>
      </c>
      <c r="L17" s="8">
        <f t="shared" si="0"/>
        <v>550</v>
      </c>
      <c r="M17" s="8">
        <v>9</v>
      </c>
      <c r="N17" s="8">
        <v>90</v>
      </c>
      <c r="O17" s="8">
        <v>89</v>
      </c>
      <c r="P17" s="8">
        <v>89</v>
      </c>
      <c r="Q17" s="8">
        <v>91</v>
      </c>
      <c r="R17" s="8">
        <v>92</v>
      </c>
      <c r="S17" s="8">
        <v>96</v>
      </c>
      <c r="T17" s="8">
        <f t="shared" si="1"/>
        <v>547</v>
      </c>
      <c r="U17" s="8">
        <v>13</v>
      </c>
      <c r="V17" s="8">
        <f t="shared" si="2"/>
        <v>1097</v>
      </c>
      <c r="W17" s="8">
        <f t="shared" si="3"/>
        <v>22</v>
      </c>
      <c r="X17" s="18">
        <v>16</v>
      </c>
      <c r="Y17" s="8">
        <v>5</v>
      </c>
      <c r="Z17" s="8">
        <f t="shared" si="4"/>
        <v>1102</v>
      </c>
      <c r="AA17" s="8"/>
    </row>
    <row r="18" spans="1:27" ht="15.5" x14ac:dyDescent="0.35">
      <c r="A18" s="8">
        <v>8</v>
      </c>
      <c r="B18" s="10">
        <v>118</v>
      </c>
      <c r="C18" s="11" t="s">
        <v>36</v>
      </c>
      <c r="D18" s="11" t="s">
        <v>37</v>
      </c>
      <c r="E18" s="10"/>
      <c r="F18" s="8">
        <v>92</v>
      </c>
      <c r="G18" s="8">
        <v>95</v>
      </c>
      <c r="H18" s="8">
        <v>89</v>
      </c>
      <c r="I18" s="8">
        <v>88</v>
      </c>
      <c r="J18" s="8">
        <v>88</v>
      </c>
      <c r="K18" s="8">
        <v>92</v>
      </c>
      <c r="L18" s="8">
        <f t="shared" si="0"/>
        <v>544</v>
      </c>
      <c r="M18" s="8">
        <v>7</v>
      </c>
      <c r="N18" s="8">
        <v>88</v>
      </c>
      <c r="O18" s="8">
        <v>84</v>
      </c>
      <c r="P18" s="8">
        <v>93</v>
      </c>
      <c r="Q18" s="8">
        <v>91</v>
      </c>
      <c r="R18" s="8">
        <v>95</v>
      </c>
      <c r="S18" s="8">
        <v>90</v>
      </c>
      <c r="T18" s="8">
        <f t="shared" si="1"/>
        <v>541</v>
      </c>
      <c r="U18" s="8">
        <v>8</v>
      </c>
      <c r="V18" s="8">
        <f t="shared" si="2"/>
        <v>1085</v>
      </c>
      <c r="W18" s="8">
        <f t="shared" si="3"/>
        <v>15</v>
      </c>
      <c r="X18" s="18">
        <v>5</v>
      </c>
      <c r="Y18" s="8">
        <v>3</v>
      </c>
      <c r="Z18" s="8">
        <f t="shared" si="4"/>
        <v>1088</v>
      </c>
      <c r="AA18" s="8"/>
    </row>
    <row r="19" spans="1:27" ht="15.5" x14ac:dyDescent="0.35">
      <c r="A19" s="8">
        <v>9</v>
      </c>
      <c r="B19" s="10">
        <v>102</v>
      </c>
      <c r="C19" s="11" t="s">
        <v>29</v>
      </c>
      <c r="D19" s="11" t="s">
        <v>30</v>
      </c>
      <c r="E19" s="10" t="s">
        <v>31</v>
      </c>
      <c r="F19" s="8">
        <v>88</v>
      </c>
      <c r="G19" s="8">
        <v>89</v>
      </c>
      <c r="H19" s="8">
        <v>93</v>
      </c>
      <c r="I19" s="8">
        <v>93</v>
      </c>
      <c r="J19" s="8">
        <v>77</v>
      </c>
      <c r="K19" s="8">
        <v>95</v>
      </c>
      <c r="L19" s="8">
        <f t="shared" si="0"/>
        <v>535</v>
      </c>
      <c r="M19" s="8">
        <v>7</v>
      </c>
      <c r="N19" s="8">
        <v>93</v>
      </c>
      <c r="O19" s="8">
        <v>93</v>
      </c>
      <c r="P19" s="8">
        <v>96</v>
      </c>
      <c r="Q19" s="8">
        <v>87</v>
      </c>
      <c r="R19" s="8">
        <v>89</v>
      </c>
      <c r="S19" s="8">
        <v>89</v>
      </c>
      <c r="T19" s="8">
        <f t="shared" si="1"/>
        <v>547</v>
      </c>
      <c r="U19" s="8">
        <v>12</v>
      </c>
      <c r="V19" s="8">
        <f t="shared" si="2"/>
        <v>1082</v>
      </c>
      <c r="W19" s="8">
        <f t="shared" si="3"/>
        <v>19</v>
      </c>
      <c r="X19" s="18"/>
      <c r="Y19" s="8"/>
      <c r="Z19" s="8">
        <f t="shared" si="4"/>
        <v>1082</v>
      </c>
      <c r="AA19" s="8"/>
    </row>
    <row r="20" spans="1:27" ht="15.5" x14ac:dyDescent="0.35">
      <c r="A20" s="8">
        <v>10</v>
      </c>
      <c r="B20" s="10">
        <v>107</v>
      </c>
      <c r="C20" s="11" t="s">
        <v>18</v>
      </c>
      <c r="D20" s="11" t="s">
        <v>19</v>
      </c>
      <c r="E20" s="10"/>
      <c r="F20" s="8">
        <v>91</v>
      </c>
      <c r="G20" s="8">
        <v>87</v>
      </c>
      <c r="H20" s="8">
        <v>83</v>
      </c>
      <c r="I20" s="8">
        <v>97</v>
      </c>
      <c r="J20" s="8">
        <v>78</v>
      </c>
      <c r="K20" s="8">
        <v>88</v>
      </c>
      <c r="L20" s="8">
        <f t="shared" si="0"/>
        <v>524</v>
      </c>
      <c r="M20" s="8">
        <v>5</v>
      </c>
      <c r="N20" s="8">
        <v>89</v>
      </c>
      <c r="O20" s="8">
        <v>85</v>
      </c>
      <c r="P20" s="8">
        <v>93</v>
      </c>
      <c r="Q20" s="8">
        <v>89</v>
      </c>
      <c r="R20" s="8">
        <v>89</v>
      </c>
      <c r="S20" s="8">
        <v>90</v>
      </c>
      <c r="T20" s="8">
        <f t="shared" si="1"/>
        <v>535</v>
      </c>
      <c r="U20" s="8">
        <v>3</v>
      </c>
      <c r="V20" s="8">
        <f t="shared" si="2"/>
        <v>1059</v>
      </c>
      <c r="W20" s="8">
        <f t="shared" si="3"/>
        <v>8</v>
      </c>
      <c r="X20" s="18"/>
      <c r="Y20" s="8"/>
      <c r="Z20" s="8">
        <f t="shared" si="4"/>
        <v>1059</v>
      </c>
      <c r="AA20" s="8"/>
    </row>
    <row r="21" spans="1:27" ht="15.5" x14ac:dyDescent="0.35">
      <c r="A21" s="8">
        <v>11</v>
      </c>
      <c r="B21" s="10">
        <v>110</v>
      </c>
      <c r="C21" s="11" t="s">
        <v>11</v>
      </c>
      <c r="D21" s="11" t="s">
        <v>17</v>
      </c>
      <c r="E21" s="10" t="s">
        <v>10</v>
      </c>
      <c r="F21" s="8">
        <v>93</v>
      </c>
      <c r="G21" s="8">
        <v>87</v>
      </c>
      <c r="H21" s="8">
        <v>88</v>
      </c>
      <c r="I21" s="8">
        <v>85</v>
      </c>
      <c r="J21" s="8">
        <v>93</v>
      </c>
      <c r="K21" s="8">
        <v>84</v>
      </c>
      <c r="L21" s="8">
        <f t="shared" si="0"/>
        <v>530</v>
      </c>
      <c r="M21" s="8">
        <v>4</v>
      </c>
      <c r="N21" s="8">
        <v>91</v>
      </c>
      <c r="O21" s="8">
        <v>90</v>
      </c>
      <c r="P21" s="8">
        <v>96</v>
      </c>
      <c r="Q21" s="8">
        <v>80</v>
      </c>
      <c r="R21" s="8">
        <v>78</v>
      </c>
      <c r="S21" s="8">
        <v>87</v>
      </c>
      <c r="T21" s="8">
        <f t="shared" si="1"/>
        <v>522</v>
      </c>
      <c r="U21" s="8">
        <v>8</v>
      </c>
      <c r="V21" s="8">
        <f t="shared" si="2"/>
        <v>1052</v>
      </c>
      <c r="W21" s="8">
        <f t="shared" si="3"/>
        <v>12</v>
      </c>
      <c r="X21" s="18"/>
      <c r="Y21" s="8"/>
      <c r="Z21" s="8">
        <f t="shared" si="4"/>
        <v>1052</v>
      </c>
      <c r="AA21" s="8"/>
    </row>
    <row r="22" spans="1:27" ht="15.5" x14ac:dyDescent="0.35">
      <c r="A22" s="8">
        <v>12</v>
      </c>
      <c r="B22" s="10">
        <v>112</v>
      </c>
      <c r="C22" s="11" t="s">
        <v>26</v>
      </c>
      <c r="D22" s="11" t="s">
        <v>27</v>
      </c>
      <c r="E22" s="10"/>
      <c r="F22" s="8">
        <v>87</v>
      </c>
      <c r="G22" s="8">
        <v>91</v>
      </c>
      <c r="H22" s="8">
        <v>87</v>
      </c>
      <c r="I22" s="8">
        <v>62</v>
      </c>
      <c r="J22" s="8">
        <v>79</v>
      </c>
      <c r="K22" s="8">
        <v>87</v>
      </c>
      <c r="L22" s="8">
        <f t="shared" si="0"/>
        <v>493</v>
      </c>
      <c r="M22" s="8">
        <v>7</v>
      </c>
      <c r="N22" s="8">
        <v>95</v>
      </c>
      <c r="O22" s="8">
        <v>81</v>
      </c>
      <c r="P22" s="8">
        <v>81</v>
      </c>
      <c r="Q22" s="8">
        <v>84</v>
      </c>
      <c r="R22" s="8">
        <v>89</v>
      </c>
      <c r="S22" s="8">
        <v>93</v>
      </c>
      <c r="T22" s="8">
        <f t="shared" si="1"/>
        <v>523</v>
      </c>
      <c r="U22" s="8">
        <v>4</v>
      </c>
      <c r="V22" s="8">
        <f t="shared" si="2"/>
        <v>1016</v>
      </c>
      <c r="W22" s="8">
        <f t="shared" si="3"/>
        <v>11</v>
      </c>
      <c r="X22" s="8"/>
      <c r="Y22" s="8"/>
      <c r="Z22" s="8">
        <f t="shared" si="4"/>
        <v>1016</v>
      </c>
      <c r="AA22" s="8"/>
    </row>
    <row r="23" spans="1:27" ht="15.5" x14ac:dyDescent="0.35">
      <c r="A23" s="8"/>
      <c r="B23" s="10"/>
      <c r="C23" s="11"/>
      <c r="D23" s="11"/>
      <c r="E23" s="1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ht="15.5" x14ac:dyDescent="0.35">
      <c r="A24" s="8"/>
      <c r="B24" s="10"/>
      <c r="C24" s="11"/>
      <c r="D24" s="11"/>
      <c r="E24" s="10"/>
      <c r="F24" s="13"/>
      <c r="G24" s="13"/>
      <c r="H24" s="13"/>
      <c r="I24" s="13"/>
      <c r="J24" s="13"/>
      <c r="K24" s="13"/>
    </row>
    <row r="25" spans="1:27" ht="15.5" x14ac:dyDescent="0.35">
      <c r="A25" s="8"/>
      <c r="B25" s="10"/>
      <c r="C25" s="11"/>
      <c r="D25" s="11"/>
      <c r="E25" s="10"/>
      <c r="F25" s="13"/>
      <c r="G25" s="13"/>
      <c r="H25" s="13"/>
      <c r="I25" s="13"/>
      <c r="J25" s="13"/>
      <c r="K25" s="13"/>
    </row>
    <row r="26" spans="1:27" s="2" customFormat="1" ht="20" x14ac:dyDescent="0.4">
      <c r="A26" s="1" t="s">
        <v>66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2"/>
    </row>
    <row r="27" spans="1:27" s="4" customFormat="1" ht="15.5" x14ac:dyDescent="0.35">
      <c r="A27" s="3"/>
      <c r="B27" s="3"/>
      <c r="F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s="4" customFormat="1" ht="15.5" x14ac:dyDescent="0.35">
      <c r="A28" s="3" t="s">
        <v>57</v>
      </c>
      <c r="B28" s="3" t="s">
        <v>0</v>
      </c>
      <c r="C28" s="5" t="s">
        <v>1</v>
      </c>
      <c r="D28" s="6" t="s">
        <v>2</v>
      </c>
      <c r="E28" s="7" t="s">
        <v>3</v>
      </c>
      <c r="F28" s="3">
        <v>1</v>
      </c>
      <c r="G28" s="3">
        <v>2</v>
      </c>
      <c r="H28" s="3">
        <v>3</v>
      </c>
      <c r="I28" s="3">
        <v>4</v>
      </c>
      <c r="J28" s="3">
        <v>5</v>
      </c>
      <c r="K28" s="3">
        <v>6</v>
      </c>
      <c r="L28" s="3" t="s">
        <v>63</v>
      </c>
      <c r="M28" s="3" t="s">
        <v>68</v>
      </c>
      <c r="N28" s="3">
        <v>1</v>
      </c>
      <c r="O28" s="3">
        <v>2</v>
      </c>
      <c r="P28" s="3">
        <v>3</v>
      </c>
      <c r="Q28" s="3">
        <v>4</v>
      </c>
      <c r="R28" s="3">
        <v>5</v>
      </c>
      <c r="S28" s="3">
        <v>6</v>
      </c>
      <c r="T28" s="3" t="s">
        <v>64</v>
      </c>
      <c r="U28" s="3" t="s">
        <v>69</v>
      </c>
      <c r="V28" s="3" t="s">
        <v>65</v>
      </c>
      <c r="W28" s="3" t="s">
        <v>70</v>
      </c>
      <c r="X28" s="3"/>
      <c r="Y28" s="3"/>
      <c r="Z28" s="3" t="s">
        <v>58</v>
      </c>
      <c r="AA28" s="3"/>
    </row>
    <row r="29" spans="1:27" ht="15.5" x14ac:dyDescent="0.35">
      <c r="A29" s="8">
        <v>1</v>
      </c>
      <c r="B29" s="10">
        <v>105</v>
      </c>
      <c r="C29" s="11" t="s">
        <v>49</v>
      </c>
      <c r="D29" s="11" t="s">
        <v>50</v>
      </c>
      <c r="E29" s="10" t="s">
        <v>62</v>
      </c>
      <c r="F29" s="8">
        <v>91</v>
      </c>
      <c r="G29" s="8">
        <v>86</v>
      </c>
      <c r="H29" s="8">
        <v>94</v>
      </c>
      <c r="I29" s="8">
        <v>88</v>
      </c>
      <c r="J29" s="8">
        <v>88</v>
      </c>
      <c r="K29" s="8">
        <v>89</v>
      </c>
      <c r="L29" s="8">
        <f>SUM(F29:K29)</f>
        <v>536</v>
      </c>
      <c r="M29" s="8">
        <v>6</v>
      </c>
      <c r="N29" s="8">
        <v>93</v>
      </c>
      <c r="O29" s="8">
        <v>92</v>
      </c>
      <c r="P29" s="8">
        <v>91</v>
      </c>
      <c r="Q29" s="8">
        <v>94</v>
      </c>
      <c r="R29" s="8">
        <v>82</v>
      </c>
      <c r="S29" s="8">
        <v>92</v>
      </c>
      <c r="T29" s="8">
        <f>SUM(N29:S29)</f>
        <v>544</v>
      </c>
      <c r="U29" s="8">
        <v>7</v>
      </c>
      <c r="V29" s="8">
        <f t="shared" ref="V29:W32" si="5">T29+L29</f>
        <v>1080</v>
      </c>
      <c r="W29" s="8">
        <f t="shared" si="5"/>
        <v>13</v>
      </c>
      <c r="X29" s="8"/>
      <c r="Y29" s="8"/>
      <c r="Z29" s="8">
        <f>Y29+V29</f>
        <v>1080</v>
      </c>
      <c r="AA29" s="8"/>
    </row>
    <row r="30" spans="1:27" ht="15.5" x14ac:dyDescent="0.35">
      <c r="A30" s="8">
        <v>2</v>
      </c>
      <c r="B30" s="10">
        <v>120</v>
      </c>
      <c r="C30" s="11" t="s">
        <v>54</v>
      </c>
      <c r="D30" s="11" t="s">
        <v>55</v>
      </c>
      <c r="E30" s="10" t="s">
        <v>62</v>
      </c>
      <c r="F30" s="8">
        <v>89</v>
      </c>
      <c r="G30" s="8">
        <v>90</v>
      </c>
      <c r="H30" s="8">
        <v>91</v>
      </c>
      <c r="I30" s="8">
        <v>84</v>
      </c>
      <c r="J30" s="8">
        <v>93</v>
      </c>
      <c r="K30" s="8">
        <v>95</v>
      </c>
      <c r="L30" s="8">
        <f>SUM(F30:K30)</f>
        <v>542</v>
      </c>
      <c r="M30" s="8">
        <v>8</v>
      </c>
      <c r="N30" s="8">
        <v>88</v>
      </c>
      <c r="O30" s="8">
        <v>89</v>
      </c>
      <c r="P30" s="8">
        <v>81</v>
      </c>
      <c r="Q30" s="8">
        <v>90</v>
      </c>
      <c r="R30" s="8">
        <v>91</v>
      </c>
      <c r="S30" s="8">
        <v>96</v>
      </c>
      <c r="T30" s="8">
        <f>SUM(N30:S30)</f>
        <v>535</v>
      </c>
      <c r="U30" s="8">
        <v>9</v>
      </c>
      <c r="V30" s="8">
        <f t="shared" si="5"/>
        <v>1077</v>
      </c>
      <c r="W30" s="8">
        <f t="shared" si="5"/>
        <v>17</v>
      </c>
      <c r="X30" s="8"/>
      <c r="Y30" s="8"/>
      <c r="Z30" s="8">
        <f t="shared" ref="Z30:Z32" si="6">Y30+V30</f>
        <v>1077</v>
      </c>
      <c r="AA30" s="8"/>
    </row>
    <row r="31" spans="1:27" ht="15.5" x14ac:dyDescent="0.35">
      <c r="A31" s="8">
        <v>3</v>
      </c>
      <c r="B31" s="10">
        <v>106</v>
      </c>
      <c r="C31" s="11" t="s">
        <v>21</v>
      </c>
      <c r="D31" s="11" t="s">
        <v>22</v>
      </c>
      <c r="E31" s="10" t="s">
        <v>62</v>
      </c>
      <c r="F31" s="8">
        <v>91</v>
      </c>
      <c r="G31" s="8">
        <v>89</v>
      </c>
      <c r="H31" s="8">
        <v>96</v>
      </c>
      <c r="I31" s="8">
        <v>96</v>
      </c>
      <c r="J31" s="8">
        <v>90</v>
      </c>
      <c r="K31" s="8">
        <v>79</v>
      </c>
      <c r="L31" s="8">
        <f>SUM(F31:K31)</f>
        <v>541</v>
      </c>
      <c r="M31" s="8">
        <v>7</v>
      </c>
      <c r="N31" s="8">
        <v>90</v>
      </c>
      <c r="O31" s="8">
        <v>89</v>
      </c>
      <c r="P31" s="8">
        <v>85</v>
      </c>
      <c r="Q31" s="8">
        <v>89</v>
      </c>
      <c r="R31" s="8">
        <v>76</v>
      </c>
      <c r="S31" s="8">
        <v>85</v>
      </c>
      <c r="T31" s="8">
        <f>SUM(N31:S31)</f>
        <v>514</v>
      </c>
      <c r="U31" s="8">
        <v>6</v>
      </c>
      <c r="V31" s="8">
        <f t="shared" si="5"/>
        <v>1055</v>
      </c>
      <c r="W31" s="8">
        <f t="shared" si="5"/>
        <v>13</v>
      </c>
      <c r="X31" s="8"/>
      <c r="Y31" s="8"/>
      <c r="Z31" s="8">
        <f t="shared" si="6"/>
        <v>1055</v>
      </c>
      <c r="AA31" s="8"/>
    </row>
    <row r="32" spans="1:27" ht="15.5" x14ac:dyDescent="0.35">
      <c r="A32" s="8">
        <v>4</v>
      </c>
      <c r="B32" s="10">
        <v>122</v>
      </c>
      <c r="C32" s="11" t="s">
        <v>51</v>
      </c>
      <c r="D32" s="11" t="s">
        <v>52</v>
      </c>
      <c r="E32" s="10" t="s">
        <v>62</v>
      </c>
      <c r="F32" s="8">
        <v>85</v>
      </c>
      <c r="G32" s="8">
        <v>86</v>
      </c>
      <c r="H32" s="8">
        <v>90</v>
      </c>
      <c r="I32" s="8">
        <v>48</v>
      </c>
      <c r="J32" s="8" t="s">
        <v>71</v>
      </c>
      <c r="K32" s="8"/>
      <c r="L32" s="8">
        <v>309</v>
      </c>
      <c r="M32" s="8">
        <v>2</v>
      </c>
      <c r="N32" s="8">
        <v>70</v>
      </c>
      <c r="O32" s="8">
        <v>77</v>
      </c>
      <c r="P32" s="8">
        <v>84</v>
      </c>
      <c r="Q32" s="8" t="s">
        <v>71</v>
      </c>
      <c r="R32" s="8"/>
      <c r="S32" s="8"/>
      <c r="T32" s="8">
        <v>231</v>
      </c>
      <c r="U32" s="8">
        <v>1</v>
      </c>
      <c r="V32" s="8">
        <f t="shared" si="5"/>
        <v>540</v>
      </c>
      <c r="W32" s="8">
        <f t="shared" si="5"/>
        <v>3</v>
      </c>
      <c r="X32" s="8"/>
      <c r="Y32" s="8"/>
      <c r="Z32" s="8">
        <f t="shared" si="6"/>
        <v>540</v>
      </c>
      <c r="AA32" s="8"/>
    </row>
    <row r="36" spans="1:27" s="2" customFormat="1" ht="20" x14ac:dyDescent="0.4">
      <c r="A36" s="1" t="s">
        <v>15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2"/>
    </row>
    <row r="37" spans="1:27" s="2" customFormat="1" ht="20" x14ac:dyDescent="0.4">
      <c r="A37" s="1" t="s">
        <v>56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2"/>
    </row>
    <row r="38" spans="1:27" s="2" customFormat="1" ht="20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2"/>
    </row>
    <row r="39" spans="1:27" s="2" customFormat="1" ht="20" x14ac:dyDescent="0.4">
      <c r="A39" s="1" t="s">
        <v>67</v>
      </c>
      <c r="B39" s="1"/>
      <c r="C39" s="1"/>
      <c r="D39" s="1"/>
      <c r="E39" s="1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3"/>
    </row>
    <row r="40" spans="1:27" s="4" customFormat="1" ht="15.5" x14ac:dyDescent="0.35">
      <c r="A40" s="3"/>
      <c r="B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s="22" customFormat="1" ht="18" x14ac:dyDescent="0.4">
      <c r="A41" s="19" t="s">
        <v>73</v>
      </c>
      <c r="B41" s="20"/>
      <c r="C41" s="20"/>
      <c r="D41" s="20"/>
      <c r="E41" s="19" t="s">
        <v>79</v>
      </c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>
        <v>1155</v>
      </c>
      <c r="AA41" s="21"/>
    </row>
    <row r="42" spans="1:27" s="22" customFormat="1" ht="18" x14ac:dyDescent="0.4">
      <c r="A42" s="19" t="s">
        <v>74</v>
      </c>
      <c r="B42" s="20"/>
      <c r="C42" s="20"/>
      <c r="D42" s="20"/>
      <c r="E42" s="19" t="s">
        <v>80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>
        <v>1141</v>
      </c>
      <c r="AA42" s="21"/>
    </row>
    <row r="43" spans="1:27" s="22" customFormat="1" ht="18" x14ac:dyDescent="0.4">
      <c r="A43" s="19" t="s">
        <v>75</v>
      </c>
      <c r="B43" s="20"/>
      <c r="C43" s="20"/>
      <c r="D43" s="20"/>
      <c r="E43" s="19" t="s">
        <v>81</v>
      </c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>
        <v>1095</v>
      </c>
      <c r="AA43" s="21"/>
    </row>
    <row r="44" spans="1:27" s="22" customFormat="1" ht="18" x14ac:dyDescent="0.4">
      <c r="A44" s="21"/>
      <c r="B44" s="21"/>
      <c r="F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1:27" s="4" customFormat="1" ht="15.5" x14ac:dyDescent="0.35">
      <c r="A45" s="3" t="s">
        <v>57</v>
      </c>
      <c r="B45" s="3" t="s">
        <v>0</v>
      </c>
      <c r="C45" s="5" t="s">
        <v>1</v>
      </c>
      <c r="D45" s="6" t="s">
        <v>2</v>
      </c>
      <c r="E45" s="7" t="s">
        <v>3</v>
      </c>
      <c r="F45" s="3">
        <v>1</v>
      </c>
      <c r="G45" s="3">
        <v>2</v>
      </c>
      <c r="H45" s="3">
        <v>3</v>
      </c>
      <c r="I45" s="3">
        <v>4</v>
      </c>
      <c r="J45" s="3">
        <v>5</v>
      </c>
      <c r="K45" s="3">
        <v>6</v>
      </c>
      <c r="L45" s="3" t="s">
        <v>63</v>
      </c>
      <c r="M45" s="3" t="s">
        <v>68</v>
      </c>
      <c r="N45" s="3">
        <v>1</v>
      </c>
      <c r="O45" s="3">
        <v>2</v>
      </c>
      <c r="P45" s="3">
        <v>3</v>
      </c>
      <c r="Q45" s="3">
        <v>4</v>
      </c>
      <c r="R45" s="3">
        <v>5</v>
      </c>
      <c r="S45" s="3">
        <v>6</v>
      </c>
      <c r="T45" s="3" t="s">
        <v>64</v>
      </c>
      <c r="U45" s="3" t="s">
        <v>69</v>
      </c>
      <c r="V45" s="3" t="s">
        <v>65</v>
      </c>
      <c r="W45" s="3" t="s">
        <v>70</v>
      </c>
      <c r="X45" s="3" t="s">
        <v>59</v>
      </c>
      <c r="Y45" s="3" t="s">
        <v>60</v>
      </c>
      <c r="Z45" s="3" t="s">
        <v>58</v>
      </c>
      <c r="AA45" s="3"/>
    </row>
    <row r="46" spans="1:27" customFormat="1" ht="15.5" x14ac:dyDescent="0.35">
      <c r="A46" s="9">
        <v>1</v>
      </c>
      <c r="B46" s="10">
        <v>115</v>
      </c>
      <c r="C46" s="11" t="s">
        <v>38</v>
      </c>
      <c r="D46" s="11" t="s">
        <v>39</v>
      </c>
      <c r="E46" s="10" t="s">
        <v>8</v>
      </c>
      <c r="F46" s="8">
        <v>98</v>
      </c>
      <c r="G46" s="8">
        <v>97</v>
      </c>
      <c r="H46" s="8">
        <v>90</v>
      </c>
      <c r="I46" s="8">
        <v>94</v>
      </c>
      <c r="J46" s="8">
        <v>96</v>
      </c>
      <c r="K46" s="8">
        <v>96</v>
      </c>
      <c r="L46" s="8">
        <f t="shared" ref="L46:L52" si="7">SUM(F46:K46)</f>
        <v>571</v>
      </c>
      <c r="M46" s="8">
        <v>14</v>
      </c>
      <c r="N46" s="8">
        <v>98</v>
      </c>
      <c r="O46" s="8">
        <v>98</v>
      </c>
      <c r="P46" s="8">
        <v>93</v>
      </c>
      <c r="Q46" s="8">
        <v>100</v>
      </c>
      <c r="R46" s="8">
        <v>96</v>
      </c>
      <c r="S46" s="8">
        <v>93</v>
      </c>
      <c r="T46" s="8">
        <f>SUM(N46:S46)</f>
        <v>578</v>
      </c>
      <c r="U46" s="8">
        <v>18</v>
      </c>
      <c r="V46" s="8">
        <f>T46+L46</f>
        <v>1149</v>
      </c>
      <c r="W46" s="8">
        <f>U46+M46</f>
        <v>32</v>
      </c>
      <c r="X46" s="18">
        <v>29</v>
      </c>
      <c r="Y46" s="8">
        <v>6</v>
      </c>
      <c r="Z46" s="8">
        <f>Y46+V46</f>
        <v>1155</v>
      </c>
      <c r="AA46" s="8"/>
    </row>
    <row r="47" spans="1:27" customFormat="1" ht="15.5" x14ac:dyDescent="0.35">
      <c r="A47" s="9">
        <v>2</v>
      </c>
      <c r="B47" s="10">
        <v>113</v>
      </c>
      <c r="C47" s="11" t="s">
        <v>14</v>
      </c>
      <c r="D47" s="11" t="s">
        <v>20</v>
      </c>
      <c r="E47" s="10" t="s">
        <v>5</v>
      </c>
      <c r="F47" s="8">
        <v>99</v>
      </c>
      <c r="G47" s="8">
        <v>96</v>
      </c>
      <c r="H47" s="8">
        <v>91</v>
      </c>
      <c r="I47" s="8">
        <v>97</v>
      </c>
      <c r="J47" s="8">
        <v>93</v>
      </c>
      <c r="K47" s="8">
        <v>86</v>
      </c>
      <c r="L47" s="8">
        <f t="shared" si="7"/>
        <v>562</v>
      </c>
      <c r="M47" s="8">
        <v>11</v>
      </c>
      <c r="N47" s="8">
        <v>98</v>
      </c>
      <c r="O47" s="8">
        <v>96</v>
      </c>
      <c r="P47" s="8">
        <v>93</v>
      </c>
      <c r="Q47" s="8">
        <v>98</v>
      </c>
      <c r="R47" s="8">
        <v>95</v>
      </c>
      <c r="S47" s="8">
        <v>94</v>
      </c>
      <c r="T47" s="8">
        <f t="shared" ref="T47:T49" si="8">SUM(N47:S47)</f>
        <v>574</v>
      </c>
      <c r="U47" s="8">
        <v>15</v>
      </c>
      <c r="V47" s="8">
        <f t="shared" ref="V47:W52" si="9">T47+L47</f>
        <v>1136</v>
      </c>
      <c r="W47" s="8">
        <f t="shared" si="9"/>
        <v>26</v>
      </c>
      <c r="X47" s="18">
        <v>26</v>
      </c>
      <c r="Y47" s="8">
        <v>5</v>
      </c>
      <c r="Z47" s="8">
        <f t="shared" ref="Z47:Z49" si="10">Y47+V47</f>
        <v>1141</v>
      </c>
      <c r="AA47" s="8"/>
    </row>
    <row r="48" spans="1:27" customFormat="1" ht="15.5" x14ac:dyDescent="0.35">
      <c r="A48" s="9">
        <v>3</v>
      </c>
      <c r="B48" s="10">
        <v>125</v>
      </c>
      <c r="C48" s="11" t="s">
        <v>12</v>
      </c>
      <c r="D48" s="11" t="s">
        <v>53</v>
      </c>
      <c r="E48" s="10" t="s">
        <v>5</v>
      </c>
      <c r="F48" s="8">
        <v>98</v>
      </c>
      <c r="G48" s="8">
        <v>95</v>
      </c>
      <c r="H48" s="8">
        <v>84</v>
      </c>
      <c r="I48" s="8">
        <v>93</v>
      </c>
      <c r="J48" s="8">
        <v>90</v>
      </c>
      <c r="K48" s="8">
        <v>87</v>
      </c>
      <c r="L48" s="8">
        <f t="shared" si="7"/>
        <v>547</v>
      </c>
      <c r="M48" s="8">
        <v>9</v>
      </c>
      <c r="N48" s="8">
        <v>97</v>
      </c>
      <c r="O48" s="8">
        <v>95</v>
      </c>
      <c r="P48" s="8">
        <v>84</v>
      </c>
      <c r="Q48" s="8">
        <v>96</v>
      </c>
      <c r="R48" s="8">
        <v>91</v>
      </c>
      <c r="S48" s="8">
        <v>81</v>
      </c>
      <c r="T48" s="8">
        <f t="shared" si="8"/>
        <v>544</v>
      </c>
      <c r="U48" s="8">
        <v>3</v>
      </c>
      <c r="V48" s="8">
        <f t="shared" si="9"/>
        <v>1091</v>
      </c>
      <c r="W48" s="8">
        <f t="shared" si="9"/>
        <v>12</v>
      </c>
      <c r="X48" s="18">
        <v>15</v>
      </c>
      <c r="Y48" s="8">
        <v>4</v>
      </c>
      <c r="Z48" s="8">
        <f t="shared" si="10"/>
        <v>1095</v>
      </c>
      <c r="AA48" s="8"/>
    </row>
    <row r="49" spans="1:27" customFormat="1" ht="15.5" x14ac:dyDescent="0.35">
      <c r="A49" s="9">
        <v>4</v>
      </c>
      <c r="B49" s="10">
        <v>116</v>
      </c>
      <c r="C49" s="11" t="s">
        <v>43</v>
      </c>
      <c r="D49" s="11" t="s">
        <v>44</v>
      </c>
      <c r="F49" s="8">
        <v>98</v>
      </c>
      <c r="G49" s="8">
        <v>90</v>
      </c>
      <c r="H49" s="8">
        <v>79</v>
      </c>
      <c r="I49" s="8">
        <v>92</v>
      </c>
      <c r="J49" s="8">
        <v>90</v>
      </c>
      <c r="K49" s="8">
        <v>98</v>
      </c>
      <c r="L49" s="8">
        <f t="shared" si="7"/>
        <v>547</v>
      </c>
      <c r="M49" s="8">
        <v>11</v>
      </c>
      <c r="N49" s="8">
        <v>92</v>
      </c>
      <c r="O49" s="8">
        <v>91</v>
      </c>
      <c r="P49" s="8">
        <v>88</v>
      </c>
      <c r="Q49" s="8">
        <v>91</v>
      </c>
      <c r="R49" s="8">
        <v>86</v>
      </c>
      <c r="S49" s="8">
        <v>92</v>
      </c>
      <c r="T49" s="8">
        <f t="shared" si="8"/>
        <v>540</v>
      </c>
      <c r="U49" s="8">
        <v>11</v>
      </c>
      <c r="V49" s="8">
        <f t="shared" si="9"/>
        <v>1087</v>
      </c>
      <c r="W49" s="8">
        <f>U49+M49</f>
        <v>22</v>
      </c>
      <c r="X49" s="18">
        <v>13</v>
      </c>
      <c r="Y49" s="8">
        <v>3</v>
      </c>
      <c r="Z49" s="8">
        <f t="shared" si="10"/>
        <v>1090</v>
      </c>
      <c r="AA49" s="8"/>
    </row>
    <row r="50" spans="1:27" customFormat="1" ht="15.5" x14ac:dyDescent="0.35">
      <c r="A50" s="9">
        <v>5</v>
      </c>
      <c r="B50" s="10">
        <v>109</v>
      </c>
      <c r="C50" s="11" t="s">
        <v>13</v>
      </c>
      <c r="D50" s="11" t="s">
        <v>40</v>
      </c>
      <c r="E50" s="10" t="s">
        <v>10</v>
      </c>
      <c r="F50" s="8">
        <v>91</v>
      </c>
      <c r="G50" s="8">
        <v>86</v>
      </c>
      <c r="H50" s="8">
        <v>91</v>
      </c>
      <c r="I50" s="8">
        <v>89</v>
      </c>
      <c r="J50" s="8">
        <v>91</v>
      </c>
      <c r="K50" s="8">
        <v>90</v>
      </c>
      <c r="L50" s="8">
        <f t="shared" si="7"/>
        <v>538</v>
      </c>
      <c r="M50" s="8">
        <v>8</v>
      </c>
      <c r="N50" s="8">
        <v>89</v>
      </c>
      <c r="O50" s="8">
        <v>89</v>
      </c>
      <c r="P50" s="8">
        <v>76</v>
      </c>
      <c r="Q50" s="8">
        <v>94</v>
      </c>
      <c r="R50" s="8">
        <v>92</v>
      </c>
      <c r="S50" s="8">
        <v>89</v>
      </c>
      <c r="T50" s="8">
        <f t="shared" ref="T50:T52" si="11">SUM(N50:S50)</f>
        <v>529</v>
      </c>
      <c r="U50" s="8">
        <v>7</v>
      </c>
      <c r="V50" s="8">
        <f t="shared" ref="V50:V52" si="12">T50+L50</f>
        <v>1067</v>
      </c>
      <c r="W50" s="8">
        <f>U50+M50</f>
        <v>15</v>
      </c>
      <c r="X50" s="18">
        <v>4</v>
      </c>
      <c r="Y50" s="8">
        <v>1</v>
      </c>
      <c r="Z50" s="8">
        <f t="shared" ref="Z50:Z53" si="13">Y50+V50</f>
        <v>1068</v>
      </c>
      <c r="AA50" s="8"/>
    </row>
    <row r="51" spans="1:27" customFormat="1" ht="15.5" x14ac:dyDescent="0.35">
      <c r="A51" s="9">
        <v>6</v>
      </c>
      <c r="B51" s="10">
        <v>121</v>
      </c>
      <c r="C51" s="11" t="s">
        <v>41</v>
      </c>
      <c r="D51" s="11" t="s">
        <v>42</v>
      </c>
      <c r="E51" s="10"/>
      <c r="F51" s="8">
        <v>98</v>
      </c>
      <c r="G51" s="8">
        <v>85</v>
      </c>
      <c r="H51" s="8">
        <v>77</v>
      </c>
      <c r="I51" s="8">
        <v>95</v>
      </c>
      <c r="J51" s="8">
        <v>88</v>
      </c>
      <c r="K51" s="8">
        <v>78</v>
      </c>
      <c r="L51" s="8">
        <f t="shared" si="7"/>
        <v>521</v>
      </c>
      <c r="M51" s="8">
        <v>9</v>
      </c>
      <c r="N51" s="8">
        <v>92</v>
      </c>
      <c r="O51" s="8">
        <v>86</v>
      </c>
      <c r="P51" s="8">
        <v>82</v>
      </c>
      <c r="Q51" s="8">
        <v>93</v>
      </c>
      <c r="R51" s="8">
        <v>94</v>
      </c>
      <c r="S51" s="8">
        <v>81</v>
      </c>
      <c r="T51" s="8">
        <f t="shared" si="11"/>
        <v>528</v>
      </c>
      <c r="U51" s="8">
        <v>9</v>
      </c>
      <c r="V51" s="8">
        <f t="shared" si="12"/>
        <v>1049</v>
      </c>
      <c r="W51" s="8">
        <f t="shared" si="9"/>
        <v>18</v>
      </c>
      <c r="X51" s="18">
        <v>7</v>
      </c>
      <c r="Y51" s="8">
        <v>2</v>
      </c>
      <c r="Z51" s="8">
        <f t="shared" si="13"/>
        <v>1051</v>
      </c>
      <c r="AA51" s="8"/>
    </row>
    <row r="52" spans="1:27" customFormat="1" ht="15.5" x14ac:dyDescent="0.35">
      <c r="A52" s="9">
        <v>7</v>
      </c>
      <c r="B52" s="10">
        <v>117</v>
      </c>
      <c r="C52" s="11" t="s">
        <v>47</v>
      </c>
      <c r="D52" s="11" t="s">
        <v>48</v>
      </c>
      <c r="F52" s="8">
        <v>91</v>
      </c>
      <c r="G52" s="8">
        <v>75</v>
      </c>
      <c r="H52" s="8">
        <v>81</v>
      </c>
      <c r="I52" s="8">
        <v>85</v>
      </c>
      <c r="J52" s="8">
        <v>75</v>
      </c>
      <c r="K52" s="8">
        <v>67</v>
      </c>
      <c r="L52" s="8">
        <f t="shared" si="7"/>
        <v>474</v>
      </c>
      <c r="M52" s="8">
        <v>1</v>
      </c>
      <c r="N52" s="8">
        <v>93</v>
      </c>
      <c r="O52" s="8">
        <v>71</v>
      </c>
      <c r="P52" s="8">
        <v>69</v>
      </c>
      <c r="Q52" s="8">
        <v>84</v>
      </c>
      <c r="R52" s="8">
        <v>74</v>
      </c>
      <c r="S52" s="8">
        <v>67</v>
      </c>
      <c r="T52" s="8">
        <f t="shared" si="11"/>
        <v>458</v>
      </c>
      <c r="U52" s="8">
        <v>2</v>
      </c>
      <c r="V52" s="8">
        <f t="shared" si="12"/>
        <v>932</v>
      </c>
      <c r="W52" s="8">
        <f t="shared" si="9"/>
        <v>3</v>
      </c>
      <c r="X52" s="18"/>
      <c r="Y52" s="8"/>
      <c r="Z52" s="8">
        <f t="shared" si="13"/>
        <v>932</v>
      </c>
      <c r="AA52" s="8"/>
    </row>
    <row r="53" spans="1:27" customFormat="1" ht="15.5" x14ac:dyDescent="0.35">
      <c r="A53" s="9">
        <v>8</v>
      </c>
      <c r="B53" s="10">
        <v>119</v>
      </c>
      <c r="C53" s="11" t="s">
        <v>45</v>
      </c>
      <c r="D53" s="11" t="s">
        <v>46</v>
      </c>
      <c r="E53" s="10"/>
      <c r="F53" s="8">
        <v>97</v>
      </c>
      <c r="G53" s="8">
        <v>96</v>
      </c>
      <c r="H53" s="8">
        <v>86</v>
      </c>
      <c r="I53" s="8" t="s">
        <v>71</v>
      </c>
      <c r="J53" s="8"/>
      <c r="K53" s="8"/>
      <c r="L53" s="8">
        <v>279</v>
      </c>
      <c r="M53" s="8">
        <v>9</v>
      </c>
      <c r="N53" s="8"/>
      <c r="O53" s="8"/>
      <c r="P53" s="8"/>
      <c r="Q53" s="8"/>
      <c r="R53" s="8"/>
      <c r="S53" s="8"/>
      <c r="T53" s="8" t="s">
        <v>72</v>
      </c>
      <c r="U53" s="8"/>
      <c r="V53" s="8">
        <v>279</v>
      </c>
      <c r="W53" s="8">
        <f>U53+M53</f>
        <v>9</v>
      </c>
      <c r="X53" s="18"/>
      <c r="Y53" s="8"/>
      <c r="Z53" s="8">
        <f t="shared" si="13"/>
        <v>279</v>
      </c>
      <c r="AA53" s="8"/>
    </row>
    <row r="54" spans="1:27" customFormat="1" ht="15.5" x14ac:dyDescent="0.35">
      <c r="A54" s="9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1:27" customFormat="1" ht="14.5" x14ac:dyDescent="0.35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</sheetData>
  <sortState xmlns:xlrd2="http://schemas.microsoft.com/office/spreadsheetml/2017/richdata2" ref="B11:W22">
    <sortCondition descending="1" ref="V11:V22"/>
  </sortState>
  <printOptions horizontalCentered="1"/>
  <pageMargins left="0.2" right="0.2" top="0.5" bottom="0.5" header="0.3" footer="0.3"/>
  <pageSetup scale="99" orientation="portrait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3x40 Rifle</vt:lpstr>
      <vt:lpstr>Pistol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debbieorvin</dc:creator>
  <cp:lastModifiedBy>Reya Kempley</cp:lastModifiedBy>
  <cp:lastPrinted>2018-11-29T00:28:03Z</cp:lastPrinted>
  <dcterms:created xsi:type="dcterms:W3CDTF">2018-11-21T19:09:30Z</dcterms:created>
  <dcterms:modified xsi:type="dcterms:W3CDTF">2020-05-18T21:27:58Z</dcterms:modified>
</cp:coreProperties>
</file>