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Pistol &amp; Para Selection Part2/"/>
    </mc:Choice>
  </mc:AlternateContent>
  <xr:revisionPtr revIDLastSave="0" documentId="8_{7BC4D905-EC99-4CE5-A7DB-6DDF55033339}" xr6:coauthVersionLast="47" xr6:coauthVersionMax="47" xr10:uidLastSave="{00000000-0000-0000-0000-000000000000}"/>
  <bookViews>
    <workbookView xWindow="-110" yWindow="-110" windowWidth="19420" windowHeight="10420" activeTab="3" xr2:uid="{05EB975B-27EB-48A7-B142-BB0C702736F6}"/>
  </bookViews>
  <sheets>
    <sheet name="R1 R2 R4" sheetId="1" r:id="rId1"/>
    <sheet name="Sport P3" sheetId="2" r:id="rId2"/>
    <sheet name="Medals" sheetId="4" r:id="rId3"/>
    <sheet name="Rapid" sheetId="3" r:id="rId4"/>
  </sheets>
  <definedNames>
    <definedName name="_xlnm.Print_Area" localSheetId="0">'R1 R2 R4'!$A$1:$W$34</definedName>
    <definedName name="_xlnm.Print_Area" localSheetId="3">Rapid!$A$1:$AB$26</definedName>
    <definedName name="_xlnm.Print_Area" localSheetId="1">'Sport P3'!$A$1:$AA$32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2" l="1"/>
  <c r="W21" i="2"/>
  <c r="W22" i="2"/>
  <c r="W19" i="2"/>
  <c r="W20" i="2"/>
  <c r="W17" i="2"/>
  <c r="W16" i="2"/>
  <c r="W15" i="2"/>
  <c r="W13" i="2"/>
  <c r="W18" i="2"/>
  <c r="W14" i="2"/>
  <c r="W12" i="2"/>
  <c r="V9" i="3"/>
  <c r="V15" i="3"/>
  <c r="V14" i="3"/>
  <c r="V13" i="3"/>
  <c r="V11" i="3"/>
  <c r="V12" i="3"/>
  <c r="V10" i="3"/>
  <c r="U29" i="1"/>
  <c r="U30" i="1"/>
  <c r="U27" i="1"/>
  <c r="U28" i="1"/>
  <c r="U21" i="1"/>
  <c r="V21" i="1" s="1"/>
  <c r="U14" i="1"/>
  <c r="U15" i="1"/>
  <c r="U13" i="2"/>
  <c r="U18" i="2"/>
  <c r="U17" i="2"/>
  <c r="X15" i="3"/>
  <c r="X14" i="3"/>
  <c r="X13" i="3"/>
  <c r="X11" i="3"/>
  <c r="X12" i="3"/>
  <c r="X10" i="3"/>
  <c r="X9" i="3"/>
  <c r="W29" i="1"/>
  <c r="W30" i="1"/>
  <c r="W27" i="1"/>
  <c r="W28" i="1"/>
  <c r="W21" i="1"/>
  <c r="W14" i="1"/>
  <c r="W15" i="1"/>
  <c r="N10" i="3"/>
  <c r="N9" i="3"/>
  <c r="N14" i="3"/>
  <c r="N12" i="3"/>
  <c r="N13" i="3"/>
  <c r="N11" i="3"/>
  <c r="N15" i="3"/>
  <c r="M29" i="1"/>
  <c r="M30" i="1"/>
  <c r="M27" i="1"/>
  <c r="M28" i="1"/>
  <c r="M21" i="1"/>
  <c r="M15" i="1"/>
  <c r="M14" i="1"/>
  <c r="W30" i="2"/>
  <c r="W29" i="2"/>
  <c r="W28" i="2"/>
  <c r="W11" i="2"/>
  <c r="U30" i="2"/>
  <c r="U29" i="2"/>
  <c r="U28" i="2"/>
  <c r="U20" i="2"/>
  <c r="U23" i="2"/>
  <c r="U16" i="2"/>
  <c r="U12" i="2"/>
  <c r="U19" i="2"/>
  <c r="U14" i="2"/>
  <c r="U22" i="2"/>
  <c r="U15" i="2"/>
  <c r="U21" i="2"/>
  <c r="U11" i="2"/>
  <c r="M29" i="2"/>
  <c r="M30" i="2"/>
  <c r="M28" i="2"/>
  <c r="M19" i="2"/>
  <c r="M14" i="2"/>
  <c r="M11" i="2"/>
  <c r="M23" i="2"/>
  <c r="M21" i="2"/>
  <c r="M13" i="2"/>
  <c r="M15" i="2"/>
  <c r="M12" i="2"/>
  <c r="M18" i="2"/>
  <c r="M16" i="2"/>
  <c r="M22" i="2"/>
  <c r="M20" i="2"/>
  <c r="V20" i="2" s="1"/>
  <c r="Z20" i="2" s="1"/>
  <c r="M17" i="2"/>
  <c r="V17" i="2" s="1"/>
  <c r="Z17" i="2" s="1"/>
  <c r="V27" i="1" l="1"/>
  <c r="V15" i="2"/>
  <c r="Z15" i="2" s="1"/>
  <c r="V14" i="1"/>
  <c r="V14" i="2"/>
  <c r="V12" i="2"/>
  <c r="V22" i="2"/>
  <c r="Z22" i="2" s="1"/>
  <c r="V19" i="2"/>
  <c r="V21" i="2"/>
  <c r="V23" i="2"/>
  <c r="Z23" i="2" s="1"/>
  <c r="V18" i="2"/>
  <c r="Z18" i="2" s="1"/>
  <c r="V13" i="2"/>
  <c r="V16" i="2"/>
  <c r="Z16" i="2" s="1"/>
  <c r="W14" i="3"/>
  <c r="AA14" i="3" s="1"/>
  <c r="W15" i="3"/>
  <c r="AA15" i="3" s="1"/>
  <c r="W10" i="3"/>
  <c r="AA10" i="3" s="1"/>
  <c r="W9" i="3"/>
  <c r="AA9" i="3" s="1"/>
  <c r="W12" i="3"/>
  <c r="AA12" i="3" s="1"/>
  <c r="W13" i="3"/>
  <c r="AA13" i="3" s="1"/>
  <c r="W11" i="3"/>
  <c r="AA11" i="3" s="1"/>
  <c r="V28" i="1"/>
  <c r="V30" i="1"/>
  <c r="V29" i="1"/>
  <c r="V15" i="1"/>
  <c r="V30" i="2"/>
  <c r="V28" i="2"/>
  <c r="V29" i="2"/>
  <c r="V11" i="2"/>
  <c r="Z19" i="2" l="1"/>
  <c r="Z14" i="2"/>
  <c r="Z13" i="2"/>
  <c r="Z12" i="2"/>
  <c r="Z11" i="2"/>
  <c r="Z21" i="2"/>
</calcChain>
</file>

<file path=xl/sharedStrings.xml><?xml version="1.0" encoding="utf-8"?>
<sst xmlns="http://schemas.openxmlformats.org/spreadsheetml/2006/main" count="241" uniqueCount="92">
  <si>
    <t>R1  10m Air Rifle Standing Men SH1</t>
  </si>
  <si>
    <t>R2  10m Air Rifle Standing  Women SH1</t>
  </si>
  <si>
    <t>R4  10m Air Rifle Standing  Mixed SH2</t>
  </si>
  <si>
    <t>Target</t>
  </si>
  <si>
    <t>First Name</t>
  </si>
  <si>
    <t>Last Name</t>
  </si>
  <si>
    <t>Score</t>
  </si>
  <si>
    <t>Event</t>
  </si>
  <si>
    <t>Madison</t>
  </si>
  <si>
    <t>CHAMPION</t>
  </si>
  <si>
    <t>R4</t>
  </si>
  <si>
    <t>Benjamin</t>
  </si>
  <si>
    <t>HAYS</t>
  </si>
  <si>
    <t>Jazmin</t>
  </si>
  <si>
    <t>ALMLIE</t>
  </si>
  <si>
    <t>Jay</t>
  </si>
  <si>
    <t>MARTIN</t>
  </si>
  <si>
    <t>R1</t>
  </si>
  <si>
    <t>Robert</t>
  </si>
  <si>
    <t>BEACH</t>
  </si>
  <si>
    <t>Jadon</t>
  </si>
  <si>
    <t>NAFZIGER</t>
  </si>
  <si>
    <t>Taylor</t>
  </si>
  <si>
    <t>FARMER</t>
  </si>
  <si>
    <t>R2</t>
  </si>
  <si>
    <t>Rank</t>
  </si>
  <si>
    <t>RESULTS</t>
  </si>
  <si>
    <t>X1</t>
  </si>
  <si>
    <t>X2</t>
  </si>
  <si>
    <t>Match1</t>
  </si>
  <si>
    <t>Match 2</t>
  </si>
  <si>
    <t>Total</t>
  </si>
  <si>
    <t>Xtot</t>
  </si>
  <si>
    <t xml:space="preserve">2024 USAS Pistol Selection Part II </t>
  </si>
  <si>
    <t>&amp; Paralympic Selection Part I</t>
  </si>
  <si>
    <t>25m Pistol Women, P3 25m Sport Pistol Mixed SH1</t>
  </si>
  <si>
    <t>Lori</t>
  </si>
  <si>
    <t>KRANENBURG</t>
  </si>
  <si>
    <t>Michael</t>
  </si>
  <si>
    <t>TAGLIAPIETRA</t>
  </si>
  <si>
    <t>Kimberly</t>
  </si>
  <si>
    <t>BRITTON</t>
  </si>
  <si>
    <t>Tricia</t>
  </si>
  <si>
    <t>DOWNING</t>
  </si>
  <si>
    <t>YanXiao</t>
  </si>
  <si>
    <t>GONG</t>
  </si>
  <si>
    <t>Soraya</t>
  </si>
  <si>
    <t>NEVIN</t>
  </si>
  <si>
    <t>Eva</t>
  </si>
  <si>
    <t>ALLAN</t>
  </si>
  <si>
    <t>Nathalia</t>
  </si>
  <si>
    <t>TOBAR PRADO</t>
  </si>
  <si>
    <t>Lisa</t>
  </si>
  <si>
    <t>EMMERT TRACIAK</t>
  </si>
  <si>
    <t>Abbie</t>
  </si>
  <si>
    <t>LEVERETT</t>
  </si>
  <si>
    <t>Ada</t>
  </si>
  <si>
    <t>KORKHIN</t>
  </si>
  <si>
    <t>Martha</t>
  </si>
  <si>
    <t>HALL</t>
  </si>
  <si>
    <t>Kathleen</t>
  </si>
  <si>
    <t>VARADI</t>
  </si>
  <si>
    <t>Katelyn</t>
  </si>
  <si>
    <t>ABELN</t>
  </si>
  <si>
    <t>Alexis</t>
  </si>
  <si>
    <t>LAGAN</t>
  </si>
  <si>
    <t>Georgia</t>
  </si>
  <si>
    <t>EDDY</t>
  </si>
  <si>
    <t>25m Rapid Fire Pistol Men</t>
  </si>
  <si>
    <t>Blaine</t>
  </si>
  <si>
    <t>SIMPSON</t>
  </si>
  <si>
    <t>Pranav</t>
  </si>
  <si>
    <t>KAMATH</t>
  </si>
  <si>
    <t>Austin</t>
  </si>
  <si>
    <t>STONE</t>
  </si>
  <si>
    <t>Henry</t>
  </si>
  <si>
    <t>Jesse</t>
  </si>
  <si>
    <t>OLSEN</t>
  </si>
  <si>
    <t>John</t>
  </si>
  <si>
    <t>MCNALLY</t>
  </si>
  <si>
    <t>Keith</t>
  </si>
  <si>
    <t>SANDERSON</t>
  </si>
  <si>
    <t>Bib</t>
  </si>
  <si>
    <t>Match2</t>
  </si>
  <si>
    <t>Final</t>
  </si>
  <si>
    <t>P3 25m Sport Pistol Mixed SH1</t>
  </si>
  <si>
    <t>25m Pistol Women</t>
  </si>
  <si>
    <t>Visitor</t>
  </si>
  <si>
    <t>Fpt</t>
  </si>
  <si>
    <t>MTotal</t>
  </si>
  <si>
    <t>FPt</t>
  </si>
  <si>
    <t>Medalists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</si>
</sst>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\.dd\.yyyy;@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164" fontId="11" fillId="0" borderId="0" xfId="0" applyNumberFormat="1" applyFont="1" applyAlignment="1">
      <alignment horizontal="right" vertical="top" indent="2" shrinkToFit="1"/>
    </xf>
    <xf numFmtId="0" fontId="10" fillId="0" borderId="0" xfId="0" applyFont="1" applyAlignment="1">
      <alignment horizontal="left" vertical="top" wrapText="1" indent="2"/>
    </xf>
    <xf numFmtId="0" fontId="0" fillId="0" borderId="0" xfId="0" applyAlignment="1">
      <alignment horizontal="left" wrapText="1"/>
    </xf>
    <xf numFmtId="164" fontId="2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557C-CE63-4128-80F9-6BAF39E74B70}">
  <sheetPr>
    <pageSetUpPr fitToPage="1"/>
  </sheetPr>
  <dimension ref="A1:W102"/>
  <sheetViews>
    <sheetView workbookViewId="0">
      <selection sqref="A1:W2"/>
    </sheetView>
  </sheetViews>
  <sheetFormatPr defaultRowHeight="14.5" x14ac:dyDescent="0.35"/>
  <cols>
    <col min="1" max="1" width="8.7265625" style="6"/>
    <col min="2" max="2" width="4.54296875" bestFit="1" customWidth="1"/>
    <col min="3" max="3" width="12.1796875" bestFit="1" customWidth="1"/>
    <col min="4" max="4" width="12.453125" bestFit="1" customWidth="1"/>
    <col min="5" max="5" width="6.90625" bestFit="1" customWidth="1"/>
    <col min="6" max="11" width="6.36328125" style="6" customWidth="1"/>
    <col min="12" max="12" width="5.36328125" style="6" customWidth="1"/>
    <col min="13" max="13" width="8.7265625" style="6" bestFit="1" customWidth="1"/>
    <col min="14" max="19" width="6.90625" style="6" bestFit="1" customWidth="1"/>
    <col min="20" max="20" width="3.6328125" style="6" bestFit="1" customWidth="1"/>
    <col min="21" max="21" width="9.1796875" style="6" customWidth="1"/>
    <col min="22" max="22" width="7.54296875" bestFit="1" customWidth="1"/>
    <col min="23" max="23" width="5.26953125" style="6" customWidth="1"/>
  </cols>
  <sheetData>
    <row r="1" spans="1:23" ht="18" x14ac:dyDescent="0.4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8" x14ac:dyDescent="0.4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18" x14ac:dyDescent="0.4">
      <c r="A3" s="7"/>
      <c r="B3" s="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3" ht="18" x14ac:dyDescent="0.4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6" spans="1:23" ht="15.5" x14ac:dyDescent="0.3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5.5" x14ac:dyDescent="0.35">
      <c r="A7" s="32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15.5" x14ac:dyDescent="0.35">
      <c r="A8" s="32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11" spans="1:23" ht="15.5" x14ac:dyDescent="0.3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3" spans="1:23" ht="15.5" x14ac:dyDescent="0.35">
      <c r="A13" s="3" t="s">
        <v>25</v>
      </c>
      <c r="B13" s="3" t="s">
        <v>82</v>
      </c>
      <c r="C13" s="4" t="s">
        <v>4</v>
      </c>
      <c r="D13" s="4" t="s">
        <v>5</v>
      </c>
      <c r="E13" s="3" t="s">
        <v>7</v>
      </c>
      <c r="F13" s="3">
        <v>1</v>
      </c>
      <c r="G13" s="3">
        <v>2</v>
      </c>
      <c r="H13" s="3">
        <v>3</v>
      </c>
      <c r="I13" s="3">
        <v>4</v>
      </c>
      <c r="J13" s="3">
        <v>5</v>
      </c>
      <c r="K13" s="3">
        <v>6</v>
      </c>
      <c r="L13" s="3" t="s">
        <v>27</v>
      </c>
      <c r="M13" s="3" t="s">
        <v>29</v>
      </c>
      <c r="N13" s="3">
        <v>1</v>
      </c>
      <c r="O13" s="3">
        <v>2</v>
      </c>
      <c r="P13" s="3">
        <v>3</v>
      </c>
      <c r="Q13" s="3">
        <v>4</v>
      </c>
      <c r="R13" s="3">
        <v>5</v>
      </c>
      <c r="S13" s="3">
        <v>6</v>
      </c>
      <c r="T13" s="3" t="s">
        <v>28</v>
      </c>
      <c r="U13" s="3" t="s">
        <v>30</v>
      </c>
      <c r="V13" s="3" t="s">
        <v>31</v>
      </c>
      <c r="W13" s="3" t="s">
        <v>32</v>
      </c>
    </row>
    <row r="14" spans="1:23" ht="15.5" x14ac:dyDescent="0.35">
      <c r="A14" s="2">
        <v>1</v>
      </c>
      <c r="B14" s="14">
        <v>2</v>
      </c>
      <c r="C14" s="5" t="s">
        <v>15</v>
      </c>
      <c r="D14" s="5" t="s">
        <v>16</v>
      </c>
      <c r="E14" s="2" t="s">
        <v>17</v>
      </c>
      <c r="F14" s="19">
        <v>93.5</v>
      </c>
      <c r="G14" s="19">
        <v>97.3</v>
      </c>
      <c r="H14" s="19">
        <v>94.8</v>
      </c>
      <c r="I14" s="19">
        <v>91.8</v>
      </c>
      <c r="J14" s="19">
        <v>92.3</v>
      </c>
      <c r="K14" s="19">
        <v>98.7</v>
      </c>
      <c r="L14" s="2">
        <v>10</v>
      </c>
      <c r="M14" s="19">
        <f>F14+G14+H14+I14+J14+K14</f>
        <v>568.40000000000009</v>
      </c>
      <c r="N14" s="2">
        <v>91.5</v>
      </c>
      <c r="O14" s="2">
        <v>98.2</v>
      </c>
      <c r="P14" s="2">
        <v>96</v>
      </c>
      <c r="Q14" s="2">
        <v>93.3</v>
      </c>
      <c r="R14" s="2">
        <v>94.3</v>
      </c>
      <c r="S14" s="2">
        <v>97.8</v>
      </c>
      <c r="T14" s="2">
        <v>9</v>
      </c>
      <c r="U14" s="19">
        <f>N14+O14+P14+Q14+R14+S14</f>
        <v>571.1</v>
      </c>
      <c r="V14" s="29">
        <f>M14+U14</f>
        <v>1139.5</v>
      </c>
      <c r="W14" s="2">
        <f>L14+T14</f>
        <v>19</v>
      </c>
    </row>
    <row r="15" spans="1:23" ht="15.5" x14ac:dyDescent="0.35">
      <c r="A15" s="2">
        <v>2</v>
      </c>
      <c r="B15" s="14">
        <v>17</v>
      </c>
      <c r="C15" s="5" t="s">
        <v>18</v>
      </c>
      <c r="D15" s="5" t="s">
        <v>19</v>
      </c>
      <c r="E15" s="2" t="s">
        <v>17</v>
      </c>
      <c r="F15" s="19">
        <v>98.1</v>
      </c>
      <c r="G15" s="19">
        <v>93.7</v>
      </c>
      <c r="H15" s="19">
        <v>97.7</v>
      </c>
      <c r="I15" s="19">
        <v>96.8</v>
      </c>
      <c r="J15" s="19">
        <v>88.6</v>
      </c>
      <c r="K15" s="19">
        <v>96.9</v>
      </c>
      <c r="L15" s="2">
        <v>9</v>
      </c>
      <c r="M15" s="19">
        <f>F15+G15+H15+I15+J15+K15</f>
        <v>571.79999999999995</v>
      </c>
      <c r="N15" s="2">
        <v>90.7</v>
      </c>
      <c r="O15" s="2">
        <v>88.8</v>
      </c>
      <c r="P15" s="2">
        <v>96.9</v>
      </c>
      <c r="Q15" s="2">
        <v>94.6</v>
      </c>
      <c r="R15" s="2">
        <v>96.1</v>
      </c>
      <c r="S15" s="2">
        <v>92.1</v>
      </c>
      <c r="T15" s="2">
        <v>11</v>
      </c>
      <c r="U15" s="19">
        <f>N15+O15+P15+Q15+R15+S15</f>
        <v>559.20000000000005</v>
      </c>
      <c r="V15" s="29">
        <f>M15+U15</f>
        <v>1131</v>
      </c>
      <c r="W15" s="2">
        <f>L15+T15</f>
        <v>20</v>
      </c>
    </row>
    <row r="18" spans="1:23" ht="15.5" x14ac:dyDescent="0.35">
      <c r="A18" s="32" t="s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20" spans="1:23" ht="15.5" x14ac:dyDescent="0.35">
      <c r="A20" s="3" t="s">
        <v>25</v>
      </c>
      <c r="B20" s="3" t="s">
        <v>82</v>
      </c>
      <c r="C20" s="4" t="s">
        <v>4</v>
      </c>
      <c r="D20" s="4" t="s">
        <v>5</v>
      </c>
      <c r="E20" s="3" t="s">
        <v>7</v>
      </c>
      <c r="F20" s="3">
        <v>1</v>
      </c>
      <c r="G20" s="3">
        <v>2</v>
      </c>
      <c r="H20" s="3">
        <v>3</v>
      </c>
      <c r="I20" s="3">
        <v>4</v>
      </c>
      <c r="J20" s="3">
        <v>5</v>
      </c>
      <c r="K20" s="3">
        <v>6</v>
      </c>
      <c r="L20" s="3" t="s">
        <v>27</v>
      </c>
      <c r="M20" s="3" t="s">
        <v>29</v>
      </c>
      <c r="N20" s="3">
        <v>1</v>
      </c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 t="s">
        <v>28</v>
      </c>
      <c r="U20" s="3" t="s">
        <v>30</v>
      </c>
      <c r="V20" s="3" t="s">
        <v>31</v>
      </c>
      <c r="W20" s="3" t="s">
        <v>32</v>
      </c>
    </row>
    <row r="21" spans="1:23" ht="15.5" x14ac:dyDescent="0.35">
      <c r="A21" s="2">
        <v>1</v>
      </c>
      <c r="B21" s="14">
        <v>18</v>
      </c>
      <c r="C21" s="5" t="s">
        <v>22</v>
      </c>
      <c r="D21" s="5" t="s">
        <v>23</v>
      </c>
      <c r="E21" s="2" t="s">
        <v>24</v>
      </c>
      <c r="F21" s="19">
        <v>101</v>
      </c>
      <c r="G21" s="19">
        <v>103</v>
      </c>
      <c r="H21" s="19">
        <v>102.3</v>
      </c>
      <c r="I21" s="19">
        <v>102.7</v>
      </c>
      <c r="J21" s="19">
        <v>102.8</v>
      </c>
      <c r="K21" s="19">
        <v>103</v>
      </c>
      <c r="L21" s="2">
        <v>38</v>
      </c>
      <c r="M21" s="19">
        <f>F21+G21+H21+I21+J21+K21</f>
        <v>614.79999999999995</v>
      </c>
      <c r="N21" s="2">
        <v>103.3</v>
      </c>
      <c r="O21" s="2">
        <v>102.2</v>
      </c>
      <c r="P21" s="2">
        <v>102.3</v>
      </c>
      <c r="Q21" s="2">
        <v>101.6</v>
      </c>
      <c r="R21" s="2">
        <v>103.4</v>
      </c>
      <c r="S21" s="2">
        <v>102.5</v>
      </c>
      <c r="T21" s="2">
        <v>40</v>
      </c>
      <c r="U21" s="19">
        <f t="shared" ref="U21" si="0">N21+O21+P21+Q21+R21+S21</f>
        <v>615.29999999999995</v>
      </c>
      <c r="V21" s="29">
        <f>M21+U21</f>
        <v>1230.0999999999999</v>
      </c>
      <c r="W21" s="2">
        <f>L21+T21</f>
        <v>78</v>
      </c>
    </row>
    <row r="24" spans="1:23" ht="15.5" x14ac:dyDescent="0.35">
      <c r="A24" s="32" t="s">
        <v>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6" spans="1:23" ht="15.5" x14ac:dyDescent="0.35">
      <c r="A26" s="3" t="s">
        <v>25</v>
      </c>
      <c r="B26" s="3" t="s">
        <v>82</v>
      </c>
      <c r="C26" s="4" t="s">
        <v>4</v>
      </c>
      <c r="D26" s="4" t="s">
        <v>5</v>
      </c>
      <c r="E26" s="3" t="s">
        <v>7</v>
      </c>
      <c r="F26" s="3">
        <v>1</v>
      </c>
      <c r="G26" s="3">
        <v>2</v>
      </c>
      <c r="H26" s="3">
        <v>3</v>
      </c>
      <c r="I26" s="3">
        <v>4</v>
      </c>
      <c r="J26" s="3">
        <v>5</v>
      </c>
      <c r="K26" s="3">
        <v>6</v>
      </c>
      <c r="L26" s="3" t="s">
        <v>27</v>
      </c>
      <c r="M26" s="3" t="s">
        <v>29</v>
      </c>
      <c r="N26" s="3">
        <v>1</v>
      </c>
      <c r="O26" s="3">
        <v>2</v>
      </c>
      <c r="P26" s="3">
        <v>3</v>
      </c>
      <c r="Q26" s="3">
        <v>4</v>
      </c>
      <c r="R26" s="3">
        <v>5</v>
      </c>
      <c r="S26" s="3">
        <v>6</v>
      </c>
      <c r="T26" s="3" t="s">
        <v>28</v>
      </c>
      <c r="U26" s="3" t="s">
        <v>30</v>
      </c>
      <c r="V26" s="3" t="s">
        <v>31</v>
      </c>
      <c r="W26" s="3" t="s">
        <v>32</v>
      </c>
    </row>
    <row r="27" spans="1:23" ht="15.5" x14ac:dyDescent="0.35">
      <c r="A27" s="2">
        <v>1</v>
      </c>
      <c r="B27" s="14">
        <v>14</v>
      </c>
      <c r="C27" s="5" t="s">
        <v>11</v>
      </c>
      <c r="D27" s="5" t="s">
        <v>12</v>
      </c>
      <c r="E27" s="2" t="s">
        <v>10</v>
      </c>
      <c r="F27" s="19">
        <v>103.9</v>
      </c>
      <c r="G27" s="19">
        <v>102.4</v>
      </c>
      <c r="H27" s="19">
        <v>104</v>
      </c>
      <c r="I27" s="19">
        <v>104.2</v>
      </c>
      <c r="J27" s="19">
        <v>102.9</v>
      </c>
      <c r="K27" s="19">
        <v>104.2</v>
      </c>
      <c r="L27" s="2">
        <v>45</v>
      </c>
      <c r="M27" s="19">
        <f>F27+G27+H27+I27+J27+K27</f>
        <v>621.6</v>
      </c>
      <c r="N27" s="2">
        <v>103.8</v>
      </c>
      <c r="O27" s="2">
        <v>102.2</v>
      </c>
      <c r="P27" s="2">
        <v>105.2</v>
      </c>
      <c r="Q27" s="2">
        <v>104.2</v>
      </c>
      <c r="R27" s="2">
        <v>103.8</v>
      </c>
      <c r="S27" s="2">
        <v>103.8</v>
      </c>
      <c r="T27" s="2">
        <v>44</v>
      </c>
      <c r="U27" s="19">
        <f>N27+O27+P27+Q27+R27+S27</f>
        <v>622.99999999999989</v>
      </c>
      <c r="V27" s="29">
        <f>M27+U27</f>
        <v>1244.5999999999999</v>
      </c>
      <c r="W27" s="2">
        <f>L27+T27</f>
        <v>89</v>
      </c>
    </row>
    <row r="28" spans="1:23" ht="15.5" x14ac:dyDescent="0.35">
      <c r="A28" s="2">
        <v>2</v>
      </c>
      <c r="B28" s="14">
        <v>13</v>
      </c>
      <c r="C28" s="5" t="s">
        <v>8</v>
      </c>
      <c r="D28" s="5" t="s">
        <v>9</v>
      </c>
      <c r="E28" s="2" t="s">
        <v>10</v>
      </c>
      <c r="F28" s="19">
        <v>104.4</v>
      </c>
      <c r="G28" s="19">
        <v>100.4</v>
      </c>
      <c r="H28" s="19">
        <v>104.4</v>
      </c>
      <c r="I28" s="19">
        <v>104.3</v>
      </c>
      <c r="J28" s="19">
        <v>104.6</v>
      </c>
      <c r="K28" s="19">
        <v>104.4</v>
      </c>
      <c r="L28" s="2">
        <v>46</v>
      </c>
      <c r="M28" s="19">
        <f>F28+G28+H28+I28+J28+K28</f>
        <v>622.5</v>
      </c>
      <c r="N28" s="2">
        <v>101.1</v>
      </c>
      <c r="O28" s="2">
        <v>102.1</v>
      </c>
      <c r="P28" s="2">
        <v>102</v>
      </c>
      <c r="Q28" s="2">
        <v>104.7</v>
      </c>
      <c r="R28" s="2">
        <v>103.6</v>
      </c>
      <c r="S28" s="2">
        <v>104.4</v>
      </c>
      <c r="T28" s="2">
        <v>39</v>
      </c>
      <c r="U28" s="19">
        <f>N28+O28+P28+Q28+R28+S28</f>
        <v>617.9</v>
      </c>
      <c r="V28" s="29">
        <f>M28+U28</f>
        <v>1240.4000000000001</v>
      </c>
      <c r="W28" s="2">
        <f>L28+T28</f>
        <v>85</v>
      </c>
    </row>
    <row r="29" spans="1:23" ht="15.5" x14ac:dyDescent="0.35">
      <c r="A29" s="2">
        <v>3</v>
      </c>
      <c r="B29" s="14">
        <v>4</v>
      </c>
      <c r="C29" s="5" t="s">
        <v>20</v>
      </c>
      <c r="D29" s="5" t="s">
        <v>21</v>
      </c>
      <c r="E29" s="2" t="s">
        <v>10</v>
      </c>
      <c r="F29" s="19">
        <v>103.1</v>
      </c>
      <c r="G29" s="19">
        <v>102.2</v>
      </c>
      <c r="H29" s="19">
        <v>102.6</v>
      </c>
      <c r="I29" s="19">
        <v>103.8</v>
      </c>
      <c r="J29" s="19">
        <v>100.3</v>
      </c>
      <c r="K29" s="19">
        <v>102.3</v>
      </c>
      <c r="L29" s="2">
        <v>38</v>
      </c>
      <c r="M29" s="19">
        <f>F29+G29+H29+I29+J29+K29</f>
        <v>614.29999999999995</v>
      </c>
      <c r="N29" s="2">
        <v>103.1</v>
      </c>
      <c r="O29" s="2">
        <v>104.9</v>
      </c>
      <c r="P29" s="2">
        <v>102.4</v>
      </c>
      <c r="Q29" s="2">
        <v>104.4</v>
      </c>
      <c r="R29" s="2">
        <v>102.7</v>
      </c>
      <c r="S29" s="2">
        <v>103.3</v>
      </c>
      <c r="T29" s="2">
        <v>46</v>
      </c>
      <c r="U29" s="19">
        <f>N29+O29+P29+Q29+R29+S29</f>
        <v>620.79999999999995</v>
      </c>
      <c r="V29" s="29">
        <f>M29+U29</f>
        <v>1235.0999999999999</v>
      </c>
      <c r="W29" s="2">
        <f>L29+T28</f>
        <v>77</v>
      </c>
    </row>
    <row r="30" spans="1:23" ht="15.5" x14ac:dyDescent="0.35">
      <c r="A30" s="2">
        <v>4</v>
      </c>
      <c r="B30" s="14">
        <v>16</v>
      </c>
      <c r="C30" s="5" t="s">
        <v>13</v>
      </c>
      <c r="D30" s="5" t="s">
        <v>14</v>
      </c>
      <c r="E30" s="2" t="s">
        <v>10</v>
      </c>
      <c r="F30" s="19">
        <v>99.5</v>
      </c>
      <c r="G30" s="19">
        <v>102.7</v>
      </c>
      <c r="H30" s="19">
        <v>104.9</v>
      </c>
      <c r="I30" s="19">
        <v>104.2</v>
      </c>
      <c r="J30" s="19">
        <v>103.3</v>
      </c>
      <c r="K30" s="19">
        <v>103.3</v>
      </c>
      <c r="L30" s="2">
        <v>42</v>
      </c>
      <c r="M30" s="19">
        <f>F30+G30+H30+I30+J30+K30</f>
        <v>617.9</v>
      </c>
      <c r="N30" s="2">
        <v>99.5</v>
      </c>
      <c r="O30" s="2">
        <v>103</v>
      </c>
      <c r="P30" s="2">
        <v>103.9</v>
      </c>
      <c r="Q30" s="2">
        <v>102.7</v>
      </c>
      <c r="R30" s="2">
        <v>103.3</v>
      </c>
      <c r="S30" s="2">
        <v>102.9</v>
      </c>
      <c r="T30" s="2">
        <v>42</v>
      </c>
      <c r="U30" s="19">
        <f>N30+O30+P30+Q30+R30+S30</f>
        <v>615.29999999999995</v>
      </c>
      <c r="V30" s="29">
        <f>M30+U30</f>
        <v>1233.1999999999998</v>
      </c>
      <c r="W30" s="2">
        <f>L30+T31</f>
        <v>42</v>
      </c>
    </row>
    <row r="35" spans="3:12" x14ac:dyDescent="0.35">
      <c r="C35" s="18"/>
      <c r="D35" s="18"/>
    </row>
    <row r="36" spans="3:12" x14ac:dyDescent="0.35">
      <c r="C36" s="18"/>
      <c r="D36" s="18"/>
    </row>
    <row r="37" spans="3:12" x14ac:dyDescent="0.35">
      <c r="C37" s="18"/>
      <c r="D37" s="18"/>
      <c r="G37" s="21"/>
      <c r="H37" s="21"/>
      <c r="I37" s="21"/>
      <c r="J37" s="21"/>
      <c r="K37" s="21"/>
      <c r="L37" s="21"/>
    </row>
    <row r="38" spans="3:12" x14ac:dyDescent="0.35">
      <c r="C38" s="18"/>
      <c r="D38" s="18"/>
    </row>
    <row r="39" spans="3:12" x14ac:dyDescent="0.35">
      <c r="C39" s="18"/>
      <c r="D39" s="18"/>
    </row>
    <row r="40" spans="3:12" x14ac:dyDescent="0.35">
      <c r="C40" s="18"/>
      <c r="D40" s="18"/>
    </row>
    <row r="41" spans="3:12" x14ac:dyDescent="0.35">
      <c r="C41" s="18"/>
      <c r="D41" s="18"/>
    </row>
    <row r="42" spans="3:12" x14ac:dyDescent="0.35">
      <c r="C42" s="18"/>
      <c r="D42" s="18"/>
    </row>
    <row r="44" spans="3:12" x14ac:dyDescent="0.35">
      <c r="C44" s="18"/>
      <c r="D44" s="18"/>
    </row>
    <row r="45" spans="3:12" x14ac:dyDescent="0.35">
      <c r="C45" s="18"/>
      <c r="D45" s="18"/>
    </row>
    <row r="46" spans="3:12" x14ac:dyDescent="0.35">
      <c r="C46" s="18"/>
      <c r="D46" s="18"/>
      <c r="G46" s="21"/>
      <c r="H46" s="21"/>
      <c r="I46" s="21"/>
      <c r="J46" s="21"/>
      <c r="K46" s="21"/>
      <c r="L46" s="21"/>
    </row>
    <row r="47" spans="3:12" x14ac:dyDescent="0.35">
      <c r="C47" s="18"/>
      <c r="D47" s="18"/>
    </row>
    <row r="48" spans="3:12" x14ac:dyDescent="0.35">
      <c r="C48" s="18"/>
      <c r="D48" s="18"/>
    </row>
    <row r="49" spans="3:12" x14ac:dyDescent="0.35">
      <c r="C49" s="18"/>
      <c r="D49" s="18"/>
    </row>
    <row r="50" spans="3:12" x14ac:dyDescent="0.35">
      <c r="C50" s="18"/>
      <c r="D50" s="18"/>
    </row>
    <row r="51" spans="3:12" x14ac:dyDescent="0.35">
      <c r="C51" s="18"/>
      <c r="D51" s="18"/>
    </row>
    <row r="53" spans="3:12" x14ac:dyDescent="0.35">
      <c r="C53" s="18"/>
      <c r="D53" s="18"/>
    </row>
    <row r="54" spans="3:12" x14ac:dyDescent="0.35">
      <c r="C54" s="18"/>
      <c r="D54" s="18"/>
    </row>
    <row r="55" spans="3:12" x14ac:dyDescent="0.35">
      <c r="C55" s="18"/>
      <c r="D55" s="18"/>
      <c r="G55" s="21"/>
      <c r="H55" s="21"/>
      <c r="I55" s="21"/>
      <c r="J55" s="21"/>
      <c r="K55" s="21"/>
      <c r="L55" s="21"/>
    </row>
    <row r="56" spans="3:12" x14ac:dyDescent="0.35">
      <c r="C56" s="18"/>
      <c r="D56" s="18"/>
    </row>
    <row r="57" spans="3:12" x14ac:dyDescent="0.35">
      <c r="C57" s="18"/>
      <c r="D57" s="18"/>
    </row>
    <row r="58" spans="3:12" x14ac:dyDescent="0.35">
      <c r="C58" s="18"/>
      <c r="D58" s="18"/>
    </row>
    <row r="59" spans="3:12" x14ac:dyDescent="0.35">
      <c r="C59" s="18"/>
      <c r="D59" s="18"/>
    </row>
    <row r="60" spans="3:12" x14ac:dyDescent="0.35">
      <c r="C60" s="18"/>
      <c r="D60" s="18"/>
    </row>
    <row r="62" spans="3:12" x14ac:dyDescent="0.35">
      <c r="C62" s="18"/>
      <c r="D62" s="18"/>
    </row>
    <row r="63" spans="3:12" x14ac:dyDescent="0.35">
      <c r="C63" s="18"/>
      <c r="D63" s="18"/>
    </row>
    <row r="64" spans="3:12" x14ac:dyDescent="0.35">
      <c r="C64" s="18"/>
      <c r="D64" s="18"/>
      <c r="G64" s="21"/>
      <c r="H64" s="21"/>
      <c r="I64" s="21"/>
      <c r="J64" s="21"/>
      <c r="K64" s="21"/>
      <c r="L64" s="21"/>
    </row>
    <row r="65" spans="1:12" x14ac:dyDescent="0.35">
      <c r="C65" s="18"/>
      <c r="D65" s="18"/>
    </row>
    <row r="66" spans="1:12" x14ac:dyDescent="0.35">
      <c r="C66" s="18"/>
      <c r="D66" s="18"/>
    </row>
    <row r="67" spans="1:12" x14ac:dyDescent="0.35">
      <c r="C67" s="18"/>
      <c r="D67" s="18"/>
    </row>
    <row r="68" spans="1:12" x14ac:dyDescent="0.35">
      <c r="C68" s="18"/>
      <c r="D68" s="18"/>
    </row>
    <row r="69" spans="1:12" x14ac:dyDescent="0.35">
      <c r="C69" s="18"/>
      <c r="D69" s="18"/>
    </row>
    <row r="73" spans="1:12" x14ac:dyDescent="0.35">
      <c r="A73" s="22"/>
      <c r="B73" s="20"/>
    </row>
    <row r="75" spans="1:12" x14ac:dyDescent="0.35">
      <c r="C75" s="18"/>
      <c r="D75" s="18"/>
    </row>
    <row r="76" spans="1:12" x14ac:dyDescent="0.35">
      <c r="C76" s="18"/>
      <c r="D76" s="18"/>
    </row>
    <row r="77" spans="1:12" x14ac:dyDescent="0.35">
      <c r="C77" s="18"/>
      <c r="D77" s="18"/>
      <c r="G77" s="21"/>
      <c r="H77" s="21"/>
      <c r="I77" s="21"/>
      <c r="J77" s="21"/>
      <c r="K77" s="21"/>
      <c r="L77" s="21"/>
    </row>
    <row r="78" spans="1:12" x14ac:dyDescent="0.35">
      <c r="C78" s="18"/>
      <c r="D78" s="18"/>
    </row>
    <row r="79" spans="1:12" x14ac:dyDescent="0.35">
      <c r="C79" s="18"/>
      <c r="D79" s="18"/>
    </row>
    <row r="80" spans="1:12" x14ac:dyDescent="0.35">
      <c r="C80" s="18"/>
      <c r="D80" s="18"/>
    </row>
    <row r="81" spans="3:12" x14ac:dyDescent="0.35">
      <c r="C81" s="18"/>
      <c r="D81" s="18"/>
    </row>
    <row r="82" spans="3:12" x14ac:dyDescent="0.35">
      <c r="C82" s="18"/>
      <c r="D82" s="18"/>
    </row>
    <row r="85" spans="3:12" x14ac:dyDescent="0.35">
      <c r="C85" s="18"/>
      <c r="D85" s="18"/>
    </row>
    <row r="86" spans="3:12" x14ac:dyDescent="0.35">
      <c r="C86" s="18"/>
      <c r="D86" s="18"/>
    </row>
    <row r="87" spans="3:12" x14ac:dyDescent="0.35">
      <c r="C87" s="18"/>
      <c r="D87" s="18"/>
      <c r="G87" s="21"/>
      <c r="H87" s="21"/>
      <c r="I87" s="21"/>
      <c r="J87" s="21"/>
      <c r="K87" s="21"/>
      <c r="L87" s="21"/>
    </row>
    <row r="88" spans="3:12" x14ac:dyDescent="0.35">
      <c r="C88" s="18"/>
      <c r="D88" s="18"/>
    </row>
    <row r="89" spans="3:12" x14ac:dyDescent="0.35">
      <c r="C89" s="18"/>
      <c r="D89" s="18"/>
    </row>
    <row r="90" spans="3:12" x14ac:dyDescent="0.35">
      <c r="C90" s="18"/>
      <c r="D90" s="18"/>
    </row>
    <row r="91" spans="3:12" x14ac:dyDescent="0.35">
      <c r="C91" s="18"/>
      <c r="D91" s="18"/>
    </row>
    <row r="92" spans="3:12" x14ac:dyDescent="0.35">
      <c r="C92" s="18"/>
      <c r="D92" s="18"/>
    </row>
    <row r="95" spans="3:12" x14ac:dyDescent="0.35">
      <c r="C95" s="18"/>
      <c r="D95" s="18"/>
    </row>
    <row r="96" spans="3:12" x14ac:dyDescent="0.35">
      <c r="C96" s="18"/>
      <c r="D96" s="18"/>
    </row>
    <row r="97" spans="3:12" x14ac:dyDescent="0.35">
      <c r="C97" s="18"/>
      <c r="D97" s="18"/>
      <c r="G97" s="21"/>
      <c r="H97" s="21"/>
      <c r="I97" s="21"/>
      <c r="J97" s="21"/>
      <c r="K97" s="21"/>
      <c r="L97" s="21"/>
    </row>
    <row r="98" spans="3:12" x14ac:dyDescent="0.35">
      <c r="C98" s="18"/>
      <c r="D98" s="18"/>
    </row>
    <row r="99" spans="3:12" x14ac:dyDescent="0.35">
      <c r="C99" s="18"/>
      <c r="D99" s="18"/>
    </row>
    <row r="100" spans="3:12" x14ac:dyDescent="0.35">
      <c r="C100" s="18"/>
      <c r="D100" s="18"/>
    </row>
    <row r="101" spans="3:12" x14ac:dyDescent="0.35">
      <c r="C101" s="18"/>
      <c r="D101" s="18"/>
    </row>
    <row r="102" spans="3:12" x14ac:dyDescent="0.35">
      <c r="C102" s="18"/>
      <c r="D102" s="18"/>
    </row>
  </sheetData>
  <sortState xmlns:xlrd2="http://schemas.microsoft.com/office/spreadsheetml/2017/richdata2" ref="B27:W30">
    <sortCondition descending="1" ref="V27:V30"/>
  </sortState>
  <mergeCells count="9">
    <mergeCell ref="A11:W11"/>
    <mergeCell ref="A24:W24"/>
    <mergeCell ref="A18:W18"/>
    <mergeCell ref="A1:W1"/>
    <mergeCell ref="A2:W2"/>
    <mergeCell ref="A6:W6"/>
    <mergeCell ref="A7:W7"/>
    <mergeCell ref="A8:W8"/>
    <mergeCell ref="A4:W4"/>
  </mergeCells>
  <printOptions horizontalCentered="1"/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D5BA-4832-4B7E-8980-765D6F6F7B34}">
  <sheetPr>
    <pageSetUpPr fitToPage="1"/>
  </sheetPr>
  <dimension ref="A1:AH39"/>
  <sheetViews>
    <sheetView topLeftCell="A22" workbookViewId="0">
      <selection activeCell="A25" sqref="A25:AA25"/>
    </sheetView>
  </sheetViews>
  <sheetFormatPr defaultRowHeight="14.5" x14ac:dyDescent="0.35"/>
  <cols>
    <col min="1" max="1" width="6.26953125" style="6" bestFit="1" customWidth="1"/>
    <col min="2" max="2" width="7.6328125" hidden="1" customWidth="1"/>
    <col min="3" max="3" width="4.54296875" customWidth="1"/>
    <col min="4" max="4" width="12.1796875" bestFit="1" customWidth="1"/>
    <col min="5" max="5" width="20.08984375" bestFit="1" customWidth="1"/>
    <col min="6" max="6" width="5.1796875" customWidth="1"/>
    <col min="7" max="7" width="5.7265625" customWidth="1"/>
    <col min="8" max="8" width="5.1796875" customWidth="1"/>
    <col min="9" max="11" width="5.08984375" customWidth="1"/>
    <col min="12" max="12" width="3.6328125" customWidth="1"/>
    <col min="13" max="13" width="8.54296875" customWidth="1"/>
    <col min="14" max="17" width="3.36328125" bestFit="1" customWidth="1"/>
    <col min="18" max="18" width="4.54296875" bestFit="1" customWidth="1"/>
    <col min="19" max="19" width="3.36328125" bestFit="1" customWidth="1"/>
    <col min="20" max="20" width="3.6328125" bestFit="1" customWidth="1"/>
    <col min="21" max="21" width="8.54296875" bestFit="1" customWidth="1"/>
    <col min="22" max="22" width="8.1796875" bestFit="1" customWidth="1"/>
    <col min="23" max="23" width="6.26953125" customWidth="1"/>
    <col min="24" max="24" width="6.1796875" bestFit="1" customWidth="1"/>
    <col min="25" max="25" width="5.26953125" customWidth="1"/>
    <col min="26" max="26" width="6.26953125" style="6" customWidth="1"/>
    <col min="27" max="27" width="8.08984375" customWidth="1"/>
  </cols>
  <sheetData>
    <row r="1" spans="1:34" ht="18" x14ac:dyDescent="0.4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34" ht="18" x14ac:dyDescent="0.4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34" ht="18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34" ht="18" x14ac:dyDescent="0.4">
      <c r="A4" s="33" t="s">
        <v>26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34" ht="18" x14ac:dyDescent="0.4">
      <c r="B5" s="8"/>
      <c r="C5" s="8"/>
    </row>
    <row r="6" spans="1:34" ht="15.5" x14ac:dyDescent="0.35">
      <c r="A6" s="32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4" x14ac:dyDescent="0.3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9"/>
    </row>
    <row r="8" spans="1:34" ht="15.5" x14ac:dyDescent="0.35">
      <c r="A8" s="32" t="s">
        <v>86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34" ht="15.5" x14ac:dyDescent="0.35"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4" ht="15.5" x14ac:dyDescent="0.35">
      <c r="A10" s="3" t="s">
        <v>25</v>
      </c>
      <c r="B10" s="3" t="s">
        <v>3</v>
      </c>
      <c r="C10" s="3" t="s">
        <v>82</v>
      </c>
      <c r="D10" s="4" t="s">
        <v>4</v>
      </c>
      <c r="E10" s="4" t="s">
        <v>5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 t="s">
        <v>27</v>
      </c>
      <c r="M10" s="3" t="s">
        <v>29</v>
      </c>
      <c r="N10" s="3">
        <v>1</v>
      </c>
      <c r="O10" s="3">
        <v>2</v>
      </c>
      <c r="P10" s="3">
        <v>3</v>
      </c>
      <c r="Q10" s="3">
        <v>4</v>
      </c>
      <c r="R10" s="3">
        <v>5</v>
      </c>
      <c r="S10" s="3">
        <v>6</v>
      </c>
      <c r="T10" s="3" t="s">
        <v>28</v>
      </c>
      <c r="U10" s="3" t="s">
        <v>83</v>
      </c>
      <c r="V10" s="4" t="s">
        <v>89</v>
      </c>
      <c r="W10" s="3" t="s">
        <v>32</v>
      </c>
      <c r="X10" s="3" t="s">
        <v>84</v>
      </c>
      <c r="Y10" s="3" t="s">
        <v>90</v>
      </c>
      <c r="Z10" s="3" t="s">
        <v>31</v>
      </c>
      <c r="AA10" s="3"/>
      <c r="AB10" s="3"/>
      <c r="AC10" s="3"/>
      <c r="AD10" s="4"/>
    </row>
    <row r="11" spans="1:34" ht="15.5" x14ac:dyDescent="0.35">
      <c r="A11" s="2">
        <v>1</v>
      </c>
      <c r="B11" s="2">
        <v>77</v>
      </c>
      <c r="C11" s="14">
        <v>9</v>
      </c>
      <c r="D11" s="5" t="s">
        <v>62</v>
      </c>
      <c r="E11" s="5" t="s">
        <v>63</v>
      </c>
      <c r="F11" s="23">
        <v>96</v>
      </c>
      <c r="G11" s="23">
        <v>91</v>
      </c>
      <c r="H11" s="23">
        <v>95</v>
      </c>
      <c r="I11" s="23">
        <v>94</v>
      </c>
      <c r="J11" s="23">
        <v>95</v>
      </c>
      <c r="K11" s="23">
        <v>96</v>
      </c>
      <c r="L11" s="23">
        <v>14</v>
      </c>
      <c r="M11" s="23">
        <f t="shared" ref="M11:M23" si="0">F11+G11+H11+I11+J11+K11</f>
        <v>567</v>
      </c>
      <c r="N11" s="23">
        <v>97</v>
      </c>
      <c r="O11" s="23">
        <v>98</v>
      </c>
      <c r="P11" s="23">
        <v>97</v>
      </c>
      <c r="Q11" s="23">
        <v>98</v>
      </c>
      <c r="R11" s="23">
        <v>100</v>
      </c>
      <c r="S11" s="23">
        <v>98</v>
      </c>
      <c r="T11" s="23">
        <v>26</v>
      </c>
      <c r="U11" s="23">
        <f t="shared" ref="U11:U23" si="1">N11+O11+P11+Q11+R11+S11</f>
        <v>588</v>
      </c>
      <c r="V11" s="23">
        <f t="shared" ref="V11:V23" si="2">M11+U11</f>
        <v>1155</v>
      </c>
      <c r="W11" s="2">
        <f t="shared" ref="W11:W23" si="3">L11+T11</f>
        <v>40</v>
      </c>
      <c r="X11" s="2">
        <v>31</v>
      </c>
      <c r="Y11" s="2">
        <v>7</v>
      </c>
      <c r="Z11" s="23">
        <f t="shared" ref="Z11:Z23" si="4">V11+Y11</f>
        <v>1162</v>
      </c>
      <c r="AA11" s="2"/>
      <c r="AB11" s="2"/>
      <c r="AC11" s="2"/>
      <c r="AD11" s="5"/>
      <c r="AE11" s="16"/>
      <c r="AF11" s="16"/>
      <c r="AG11" s="16"/>
      <c r="AH11" s="17"/>
    </row>
    <row r="12" spans="1:34" ht="15.5" x14ac:dyDescent="0.35">
      <c r="A12" s="2">
        <v>2</v>
      </c>
      <c r="B12" s="2">
        <v>76</v>
      </c>
      <c r="C12" s="14">
        <v>21</v>
      </c>
      <c r="D12" s="5" t="s">
        <v>52</v>
      </c>
      <c r="E12" s="5" t="s">
        <v>53</v>
      </c>
      <c r="F12" s="23">
        <v>92</v>
      </c>
      <c r="G12" s="23">
        <v>98</v>
      </c>
      <c r="H12" s="23">
        <v>94</v>
      </c>
      <c r="I12" s="23">
        <v>96</v>
      </c>
      <c r="J12" s="23">
        <v>92</v>
      </c>
      <c r="K12" s="23">
        <v>96</v>
      </c>
      <c r="L12" s="23">
        <v>11</v>
      </c>
      <c r="M12" s="23">
        <f t="shared" si="0"/>
        <v>568</v>
      </c>
      <c r="N12" s="23">
        <v>97</v>
      </c>
      <c r="O12" s="23">
        <v>98</v>
      </c>
      <c r="P12" s="23">
        <v>96</v>
      </c>
      <c r="Q12" s="23">
        <v>98</v>
      </c>
      <c r="R12" s="23">
        <v>95</v>
      </c>
      <c r="S12" s="23">
        <v>98</v>
      </c>
      <c r="T12" s="23">
        <v>21</v>
      </c>
      <c r="U12" s="23">
        <f t="shared" si="1"/>
        <v>582</v>
      </c>
      <c r="V12" s="23">
        <f t="shared" si="2"/>
        <v>1150</v>
      </c>
      <c r="W12" s="2">
        <f t="shared" si="3"/>
        <v>32</v>
      </c>
      <c r="X12" s="2">
        <v>33</v>
      </c>
      <c r="Y12" s="2">
        <v>8</v>
      </c>
      <c r="Z12" s="23">
        <f t="shared" si="4"/>
        <v>1158</v>
      </c>
      <c r="AA12" s="2"/>
      <c r="AB12" s="2"/>
      <c r="AC12" s="2"/>
      <c r="AD12" s="5"/>
      <c r="AE12" s="16"/>
      <c r="AF12" s="16"/>
      <c r="AG12" s="16"/>
      <c r="AH12" s="17"/>
    </row>
    <row r="13" spans="1:34" ht="15.5" x14ac:dyDescent="0.35">
      <c r="A13" s="2">
        <v>3</v>
      </c>
      <c r="B13" s="2">
        <v>74</v>
      </c>
      <c r="C13" s="14">
        <v>10</v>
      </c>
      <c r="D13" s="5" t="s">
        <v>56</v>
      </c>
      <c r="E13" s="5" t="s">
        <v>57</v>
      </c>
      <c r="F13" s="23">
        <v>95</v>
      </c>
      <c r="G13" s="23">
        <v>96</v>
      </c>
      <c r="H13" s="23">
        <v>96</v>
      </c>
      <c r="I13" s="23">
        <v>95</v>
      </c>
      <c r="J13" s="23">
        <v>95</v>
      </c>
      <c r="K13" s="23">
        <v>95</v>
      </c>
      <c r="L13" s="23">
        <v>12</v>
      </c>
      <c r="M13" s="23">
        <f t="shared" si="0"/>
        <v>572</v>
      </c>
      <c r="N13" s="23">
        <v>95</v>
      </c>
      <c r="O13" s="23">
        <v>94</v>
      </c>
      <c r="P13" s="23">
        <v>94</v>
      </c>
      <c r="Q13" s="23">
        <v>95</v>
      </c>
      <c r="R13" s="23">
        <v>95</v>
      </c>
      <c r="S13" s="23">
        <v>96</v>
      </c>
      <c r="T13" s="23">
        <v>14</v>
      </c>
      <c r="U13" s="23">
        <f t="shared" si="1"/>
        <v>569</v>
      </c>
      <c r="V13" s="23">
        <f t="shared" si="2"/>
        <v>1141</v>
      </c>
      <c r="W13" s="2">
        <f t="shared" si="3"/>
        <v>26</v>
      </c>
      <c r="X13" s="2">
        <v>24</v>
      </c>
      <c r="Y13" s="2">
        <v>6</v>
      </c>
      <c r="Z13" s="23">
        <f t="shared" si="4"/>
        <v>1147</v>
      </c>
      <c r="AA13" s="2"/>
      <c r="AB13" s="2"/>
      <c r="AC13" s="2"/>
      <c r="AD13" s="5"/>
    </row>
    <row r="14" spans="1:34" ht="15.5" x14ac:dyDescent="0.35">
      <c r="A14" s="2">
        <v>4</v>
      </c>
      <c r="B14" s="2">
        <v>75</v>
      </c>
      <c r="C14" s="14">
        <v>15</v>
      </c>
      <c r="D14" s="5" t="s">
        <v>64</v>
      </c>
      <c r="E14" s="5" t="s">
        <v>65</v>
      </c>
      <c r="F14" s="23">
        <v>96</v>
      </c>
      <c r="G14" s="23">
        <v>97</v>
      </c>
      <c r="H14" s="23">
        <v>93</v>
      </c>
      <c r="I14" s="23">
        <v>99</v>
      </c>
      <c r="J14" s="23">
        <v>92</v>
      </c>
      <c r="K14" s="23">
        <v>93</v>
      </c>
      <c r="L14" s="23">
        <v>19</v>
      </c>
      <c r="M14" s="23">
        <f t="shared" si="0"/>
        <v>570</v>
      </c>
      <c r="N14" s="23">
        <v>96</v>
      </c>
      <c r="O14" s="23">
        <v>93</v>
      </c>
      <c r="P14" s="23">
        <v>96</v>
      </c>
      <c r="Q14" s="23">
        <v>96</v>
      </c>
      <c r="R14" s="23">
        <v>95</v>
      </c>
      <c r="S14" s="23">
        <v>94</v>
      </c>
      <c r="T14" s="23">
        <v>14</v>
      </c>
      <c r="U14" s="23">
        <f t="shared" si="1"/>
        <v>570</v>
      </c>
      <c r="V14" s="23">
        <f t="shared" si="2"/>
        <v>1140</v>
      </c>
      <c r="W14" s="2">
        <f t="shared" si="3"/>
        <v>33</v>
      </c>
      <c r="X14" s="2">
        <v>16</v>
      </c>
      <c r="Y14" s="2">
        <v>4</v>
      </c>
      <c r="Z14" s="23">
        <f t="shared" si="4"/>
        <v>1144</v>
      </c>
      <c r="AA14" s="2"/>
      <c r="AB14" s="2"/>
      <c r="AC14" s="2"/>
      <c r="AD14" s="5"/>
    </row>
    <row r="15" spans="1:34" ht="15.5" x14ac:dyDescent="0.35">
      <c r="A15" s="2">
        <v>5</v>
      </c>
      <c r="B15" s="2">
        <v>79</v>
      </c>
      <c r="C15" s="14">
        <v>8</v>
      </c>
      <c r="D15" s="5" t="s">
        <v>54</v>
      </c>
      <c r="E15" s="5" t="s">
        <v>55</v>
      </c>
      <c r="F15" s="23">
        <v>89</v>
      </c>
      <c r="G15" s="23">
        <v>90</v>
      </c>
      <c r="H15" s="23">
        <v>97</v>
      </c>
      <c r="I15" s="23">
        <v>96</v>
      </c>
      <c r="J15" s="23">
        <v>99</v>
      </c>
      <c r="K15" s="23">
        <v>95</v>
      </c>
      <c r="L15" s="23">
        <v>15</v>
      </c>
      <c r="M15" s="23">
        <f t="shared" si="0"/>
        <v>566</v>
      </c>
      <c r="N15" s="23">
        <v>93</v>
      </c>
      <c r="O15" s="23">
        <v>94</v>
      </c>
      <c r="P15" s="23">
        <v>96</v>
      </c>
      <c r="Q15" s="23">
        <v>95</v>
      </c>
      <c r="R15" s="23">
        <v>95</v>
      </c>
      <c r="S15" s="23">
        <v>97</v>
      </c>
      <c r="T15" s="23">
        <v>18</v>
      </c>
      <c r="U15" s="23">
        <f t="shared" si="1"/>
        <v>570</v>
      </c>
      <c r="V15" s="23">
        <f t="shared" si="2"/>
        <v>1136</v>
      </c>
      <c r="W15" s="2">
        <f t="shared" si="3"/>
        <v>33</v>
      </c>
      <c r="X15" s="2">
        <v>21</v>
      </c>
      <c r="Y15" s="2">
        <v>5</v>
      </c>
      <c r="Z15" s="23">
        <f t="shared" si="4"/>
        <v>1141</v>
      </c>
      <c r="AA15" s="2"/>
      <c r="AB15" s="2"/>
      <c r="AC15" s="2"/>
      <c r="AD15" s="5"/>
    </row>
    <row r="16" spans="1:34" ht="15.5" x14ac:dyDescent="0.35">
      <c r="A16" s="2">
        <v>6</v>
      </c>
      <c r="B16" s="2">
        <v>81</v>
      </c>
      <c r="C16" s="14">
        <v>1</v>
      </c>
      <c r="D16" s="5" t="s">
        <v>48</v>
      </c>
      <c r="E16" s="5" t="s">
        <v>49</v>
      </c>
      <c r="F16" s="23">
        <v>89</v>
      </c>
      <c r="G16" s="23">
        <v>88</v>
      </c>
      <c r="H16" s="23">
        <v>95</v>
      </c>
      <c r="I16" s="23">
        <v>88</v>
      </c>
      <c r="J16" s="23">
        <v>94</v>
      </c>
      <c r="K16" s="23">
        <v>90</v>
      </c>
      <c r="L16" s="23">
        <v>10</v>
      </c>
      <c r="M16" s="23">
        <f t="shared" si="0"/>
        <v>544</v>
      </c>
      <c r="N16" s="23">
        <v>93</v>
      </c>
      <c r="O16" s="23">
        <v>92</v>
      </c>
      <c r="P16" s="23">
        <v>97</v>
      </c>
      <c r="Q16" s="23">
        <v>94</v>
      </c>
      <c r="R16" s="23">
        <v>98</v>
      </c>
      <c r="S16" s="23">
        <v>92</v>
      </c>
      <c r="T16" s="23">
        <v>14</v>
      </c>
      <c r="U16" s="23">
        <f t="shared" si="1"/>
        <v>566</v>
      </c>
      <c r="V16" s="23">
        <f t="shared" si="2"/>
        <v>1110</v>
      </c>
      <c r="W16" s="2">
        <f t="shared" si="3"/>
        <v>24</v>
      </c>
      <c r="X16" s="2">
        <v>5</v>
      </c>
      <c r="Y16" s="2">
        <v>1</v>
      </c>
      <c r="Z16" s="23">
        <f t="shared" si="4"/>
        <v>1111</v>
      </c>
      <c r="AA16" s="2"/>
    </row>
    <row r="17" spans="1:34" ht="15.5" x14ac:dyDescent="0.35">
      <c r="A17" s="2">
        <v>7</v>
      </c>
      <c r="B17" s="2">
        <v>77</v>
      </c>
      <c r="C17" s="2">
        <v>320</v>
      </c>
      <c r="D17" s="5" t="s">
        <v>40</v>
      </c>
      <c r="E17" s="5" t="s">
        <v>41</v>
      </c>
      <c r="F17" s="23">
        <v>93</v>
      </c>
      <c r="G17" s="23">
        <v>95</v>
      </c>
      <c r="H17" s="23">
        <v>96</v>
      </c>
      <c r="I17" s="23">
        <v>93</v>
      </c>
      <c r="J17" s="23">
        <v>88</v>
      </c>
      <c r="K17" s="23">
        <v>88</v>
      </c>
      <c r="L17" s="23">
        <v>8</v>
      </c>
      <c r="M17" s="23">
        <f t="shared" si="0"/>
        <v>553</v>
      </c>
      <c r="N17" s="23">
        <v>93</v>
      </c>
      <c r="O17" s="23">
        <v>96</v>
      </c>
      <c r="P17" s="23">
        <v>88</v>
      </c>
      <c r="Q17" s="23">
        <v>94</v>
      </c>
      <c r="R17" s="23">
        <v>86</v>
      </c>
      <c r="S17" s="23">
        <v>94</v>
      </c>
      <c r="T17" s="23">
        <v>5</v>
      </c>
      <c r="U17" s="23">
        <f t="shared" si="1"/>
        <v>551</v>
      </c>
      <c r="V17" s="23">
        <f t="shared" si="2"/>
        <v>1104</v>
      </c>
      <c r="W17" s="2">
        <f t="shared" si="3"/>
        <v>13</v>
      </c>
      <c r="X17" s="2"/>
      <c r="Z17" s="23">
        <f t="shared" si="4"/>
        <v>1104</v>
      </c>
      <c r="AA17" s="5" t="s">
        <v>87</v>
      </c>
      <c r="AB17" s="3"/>
      <c r="AC17" s="3"/>
      <c r="AD17" s="4"/>
    </row>
    <row r="18" spans="1:34" ht="15.5" x14ac:dyDescent="0.35">
      <c r="A18" s="2">
        <v>8</v>
      </c>
      <c r="B18" s="2">
        <v>80</v>
      </c>
      <c r="C18" s="14">
        <v>20</v>
      </c>
      <c r="D18" s="5" t="s">
        <v>50</v>
      </c>
      <c r="E18" s="5" t="s">
        <v>51</v>
      </c>
      <c r="F18" s="23">
        <v>93</v>
      </c>
      <c r="G18" s="23">
        <v>93</v>
      </c>
      <c r="H18" s="23">
        <v>94</v>
      </c>
      <c r="I18" s="23">
        <v>90</v>
      </c>
      <c r="J18" s="23">
        <v>80</v>
      </c>
      <c r="K18" s="23">
        <v>94</v>
      </c>
      <c r="L18" s="23">
        <v>10</v>
      </c>
      <c r="M18" s="23">
        <f t="shared" si="0"/>
        <v>544</v>
      </c>
      <c r="N18" s="2">
        <v>96</v>
      </c>
      <c r="O18" s="2">
        <v>94</v>
      </c>
      <c r="P18" s="2">
        <v>94</v>
      </c>
      <c r="Q18" s="23">
        <v>86</v>
      </c>
      <c r="R18" s="23">
        <v>95</v>
      </c>
      <c r="S18" s="23">
        <v>91</v>
      </c>
      <c r="T18" s="23">
        <v>12</v>
      </c>
      <c r="U18" s="23">
        <f t="shared" si="1"/>
        <v>556</v>
      </c>
      <c r="V18" s="23">
        <f t="shared" si="2"/>
        <v>1100</v>
      </c>
      <c r="W18" s="2">
        <f t="shared" si="3"/>
        <v>22</v>
      </c>
      <c r="X18" s="2">
        <v>11</v>
      </c>
      <c r="Y18" s="2">
        <v>3</v>
      </c>
      <c r="Z18" s="23">
        <f t="shared" si="4"/>
        <v>1103</v>
      </c>
      <c r="AA18" s="2"/>
      <c r="AB18" s="2"/>
      <c r="AC18" s="14"/>
      <c r="AD18" s="5"/>
    </row>
    <row r="19" spans="1:34" ht="15.5" x14ac:dyDescent="0.35">
      <c r="A19" s="2">
        <v>9</v>
      </c>
      <c r="B19" s="2">
        <v>84</v>
      </c>
      <c r="C19" s="14">
        <v>23</v>
      </c>
      <c r="D19" s="5" t="s">
        <v>66</v>
      </c>
      <c r="E19" s="5" t="s">
        <v>67</v>
      </c>
      <c r="F19" s="23">
        <v>86</v>
      </c>
      <c r="G19" s="23">
        <v>90</v>
      </c>
      <c r="H19" s="23">
        <v>96</v>
      </c>
      <c r="I19" s="23">
        <v>88</v>
      </c>
      <c r="J19" s="23">
        <v>89</v>
      </c>
      <c r="K19" s="23">
        <v>89</v>
      </c>
      <c r="L19" s="23">
        <v>4</v>
      </c>
      <c r="M19" s="23">
        <f t="shared" si="0"/>
        <v>538</v>
      </c>
      <c r="N19" s="23">
        <v>90</v>
      </c>
      <c r="O19" s="23">
        <v>93</v>
      </c>
      <c r="P19" s="23">
        <v>91</v>
      </c>
      <c r="Q19" s="23">
        <v>81</v>
      </c>
      <c r="R19" s="23">
        <v>87</v>
      </c>
      <c r="S19" s="23">
        <v>92</v>
      </c>
      <c r="T19" s="23">
        <v>9</v>
      </c>
      <c r="U19" s="23">
        <f t="shared" si="1"/>
        <v>534</v>
      </c>
      <c r="V19" s="23">
        <f t="shared" si="2"/>
        <v>1072</v>
      </c>
      <c r="W19" s="2">
        <f t="shared" si="3"/>
        <v>13</v>
      </c>
      <c r="X19" s="2">
        <v>7</v>
      </c>
      <c r="Y19" s="2">
        <v>2</v>
      </c>
      <c r="Z19" s="23">
        <f t="shared" si="4"/>
        <v>1074</v>
      </c>
      <c r="AA19" s="2"/>
      <c r="AB19" s="2"/>
      <c r="AC19" s="14"/>
      <c r="AD19" s="5"/>
    </row>
    <row r="20" spans="1:34" ht="15.5" x14ac:dyDescent="0.35">
      <c r="A20" s="2">
        <v>10</v>
      </c>
      <c r="B20" s="2">
        <v>79</v>
      </c>
      <c r="C20" s="2">
        <v>318</v>
      </c>
      <c r="D20" s="5" t="s">
        <v>36</v>
      </c>
      <c r="E20" s="5" t="s">
        <v>37</v>
      </c>
      <c r="F20" s="24">
        <v>90</v>
      </c>
      <c r="G20" s="24">
        <v>95</v>
      </c>
      <c r="H20" s="24">
        <v>94</v>
      </c>
      <c r="I20" s="23">
        <v>91</v>
      </c>
      <c r="J20" s="23">
        <v>79</v>
      </c>
      <c r="K20" s="23">
        <v>91</v>
      </c>
      <c r="L20" s="23">
        <v>7</v>
      </c>
      <c r="M20" s="23">
        <f t="shared" si="0"/>
        <v>540</v>
      </c>
      <c r="N20" s="23">
        <v>93</v>
      </c>
      <c r="O20" s="23">
        <v>92</v>
      </c>
      <c r="P20" s="23">
        <v>90</v>
      </c>
      <c r="Q20" s="23">
        <v>85</v>
      </c>
      <c r="R20" s="23">
        <v>84</v>
      </c>
      <c r="S20" s="23">
        <v>87</v>
      </c>
      <c r="T20" s="23">
        <v>5</v>
      </c>
      <c r="U20" s="23">
        <f t="shared" si="1"/>
        <v>531</v>
      </c>
      <c r="V20" s="23">
        <f t="shared" si="2"/>
        <v>1071</v>
      </c>
      <c r="W20" s="2">
        <f t="shared" si="3"/>
        <v>12</v>
      </c>
      <c r="Z20" s="23">
        <f t="shared" si="4"/>
        <v>1071</v>
      </c>
      <c r="AA20" s="5" t="s">
        <v>87</v>
      </c>
      <c r="AB20" s="2"/>
      <c r="AC20" s="14"/>
      <c r="AD20" s="5"/>
    </row>
    <row r="21" spans="1:34" ht="15.5" x14ac:dyDescent="0.35">
      <c r="A21" s="2">
        <v>11</v>
      </c>
      <c r="B21" s="2">
        <v>82</v>
      </c>
      <c r="C21" s="14">
        <v>22</v>
      </c>
      <c r="D21" s="5" t="s">
        <v>58</v>
      </c>
      <c r="E21" s="5" t="s">
        <v>59</v>
      </c>
      <c r="F21" s="25">
        <v>83</v>
      </c>
      <c r="G21" s="25">
        <v>84</v>
      </c>
      <c r="H21" s="25">
        <v>92</v>
      </c>
      <c r="I21" s="25">
        <v>93</v>
      </c>
      <c r="J21" s="23">
        <v>93</v>
      </c>
      <c r="K21" s="23">
        <v>96</v>
      </c>
      <c r="L21" s="23">
        <v>5</v>
      </c>
      <c r="M21" s="23">
        <f t="shared" si="0"/>
        <v>541</v>
      </c>
      <c r="N21" s="23">
        <v>85</v>
      </c>
      <c r="O21" s="23">
        <v>85</v>
      </c>
      <c r="P21" s="23">
        <v>82</v>
      </c>
      <c r="Q21" s="23">
        <v>94</v>
      </c>
      <c r="R21" s="23">
        <v>93</v>
      </c>
      <c r="S21" s="23">
        <v>88</v>
      </c>
      <c r="T21" s="23">
        <v>5</v>
      </c>
      <c r="U21" s="23">
        <f t="shared" si="1"/>
        <v>527</v>
      </c>
      <c r="V21" s="23">
        <f t="shared" si="2"/>
        <v>1068</v>
      </c>
      <c r="W21" s="2">
        <f t="shared" si="3"/>
        <v>10</v>
      </c>
      <c r="Z21" s="23">
        <f t="shared" si="4"/>
        <v>1068</v>
      </c>
      <c r="AA21" s="2"/>
      <c r="AB21" s="2"/>
      <c r="AC21" s="14"/>
      <c r="AD21" s="5"/>
    </row>
    <row r="22" spans="1:34" ht="15.5" x14ac:dyDescent="0.35">
      <c r="A22" s="2">
        <v>12</v>
      </c>
      <c r="B22" s="2">
        <v>85</v>
      </c>
      <c r="C22" s="14">
        <v>3</v>
      </c>
      <c r="D22" s="5" t="s">
        <v>46</v>
      </c>
      <c r="E22" s="5" t="s">
        <v>47</v>
      </c>
      <c r="F22" s="24">
        <v>85</v>
      </c>
      <c r="G22" s="24">
        <v>86</v>
      </c>
      <c r="H22" s="24">
        <v>90</v>
      </c>
      <c r="I22" s="25">
        <v>86</v>
      </c>
      <c r="J22" s="23">
        <v>81</v>
      </c>
      <c r="K22" s="23">
        <v>82</v>
      </c>
      <c r="L22" s="23">
        <v>6</v>
      </c>
      <c r="M22" s="23">
        <f t="shared" si="0"/>
        <v>510</v>
      </c>
      <c r="N22" s="23">
        <v>84</v>
      </c>
      <c r="O22" s="23">
        <v>88</v>
      </c>
      <c r="P22" s="23">
        <v>90</v>
      </c>
      <c r="Q22" s="23">
        <v>89</v>
      </c>
      <c r="R22" s="23">
        <v>89</v>
      </c>
      <c r="S22" s="23">
        <v>85</v>
      </c>
      <c r="T22" s="23">
        <v>6</v>
      </c>
      <c r="U22" s="23">
        <f t="shared" si="1"/>
        <v>525</v>
      </c>
      <c r="V22" s="23">
        <f t="shared" si="2"/>
        <v>1035</v>
      </c>
      <c r="W22" s="2">
        <f t="shared" si="3"/>
        <v>12</v>
      </c>
      <c r="Z22" s="23">
        <f t="shared" si="4"/>
        <v>1035</v>
      </c>
      <c r="AA22" s="2"/>
      <c r="AB22" s="2"/>
      <c r="AC22" s="14"/>
      <c r="AD22" s="5"/>
    </row>
    <row r="23" spans="1:34" ht="15.5" x14ac:dyDescent="0.35">
      <c r="A23" s="2">
        <v>13</v>
      </c>
      <c r="B23" s="2">
        <v>87</v>
      </c>
      <c r="C23" s="14">
        <v>6</v>
      </c>
      <c r="D23" s="5" t="s">
        <v>60</v>
      </c>
      <c r="E23" s="5" t="s">
        <v>61</v>
      </c>
      <c r="F23" s="23">
        <v>84</v>
      </c>
      <c r="G23" s="23">
        <v>77</v>
      </c>
      <c r="H23" s="23">
        <v>76</v>
      </c>
      <c r="I23" s="23">
        <v>38</v>
      </c>
      <c r="J23" s="23">
        <v>5</v>
      </c>
      <c r="K23" s="23">
        <v>53</v>
      </c>
      <c r="L23" s="23">
        <v>2</v>
      </c>
      <c r="M23" s="23">
        <f t="shared" si="0"/>
        <v>333</v>
      </c>
      <c r="N23" s="23">
        <v>78</v>
      </c>
      <c r="O23" s="23">
        <v>74</v>
      </c>
      <c r="P23" s="23">
        <v>74</v>
      </c>
      <c r="Q23" s="23">
        <v>76</v>
      </c>
      <c r="R23" s="23">
        <v>52</v>
      </c>
      <c r="S23" s="23">
        <v>65</v>
      </c>
      <c r="T23" s="23">
        <v>3</v>
      </c>
      <c r="U23" s="23">
        <f t="shared" si="1"/>
        <v>419</v>
      </c>
      <c r="V23" s="23">
        <f t="shared" si="2"/>
        <v>752</v>
      </c>
      <c r="W23" s="2">
        <f t="shared" si="3"/>
        <v>5</v>
      </c>
      <c r="Z23" s="23">
        <f t="shared" si="4"/>
        <v>752</v>
      </c>
      <c r="AA23" s="2"/>
      <c r="AB23" s="2"/>
      <c r="AC23" s="14"/>
      <c r="AD23" s="5"/>
    </row>
    <row r="24" spans="1:34" ht="15.5" x14ac:dyDescent="0.35">
      <c r="V24" s="5"/>
      <c r="AB24" s="2"/>
      <c r="AC24" s="14"/>
      <c r="AD24" s="5"/>
    </row>
    <row r="25" spans="1:34" ht="15.5" x14ac:dyDescent="0.35">
      <c r="A25" s="32" t="s">
        <v>85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2"/>
      <c r="AC25" s="14"/>
      <c r="AD25" s="5"/>
    </row>
    <row r="26" spans="1:34" ht="15.5" x14ac:dyDescent="0.35">
      <c r="AB26" s="2"/>
      <c r="AC26" s="14"/>
      <c r="AD26" s="5"/>
    </row>
    <row r="27" spans="1:34" ht="15.5" x14ac:dyDescent="0.35">
      <c r="A27" s="3" t="s">
        <v>25</v>
      </c>
      <c r="B27" s="3" t="s">
        <v>3</v>
      </c>
      <c r="C27" s="3" t="s">
        <v>82</v>
      </c>
      <c r="D27" s="4" t="s">
        <v>4</v>
      </c>
      <c r="E27" s="4" t="s">
        <v>5</v>
      </c>
      <c r="F27" s="3">
        <v>1</v>
      </c>
      <c r="G27" s="3">
        <v>2</v>
      </c>
      <c r="H27" s="3">
        <v>3</v>
      </c>
      <c r="I27" s="3">
        <v>4</v>
      </c>
      <c r="J27" s="3">
        <v>5</v>
      </c>
      <c r="K27" s="3">
        <v>6</v>
      </c>
      <c r="L27" s="3" t="s">
        <v>27</v>
      </c>
      <c r="M27" s="3" t="s">
        <v>29</v>
      </c>
      <c r="N27" s="3">
        <v>1</v>
      </c>
      <c r="O27" s="3">
        <v>2</v>
      </c>
      <c r="P27" s="3">
        <v>3</v>
      </c>
      <c r="Q27" s="3">
        <v>4</v>
      </c>
      <c r="R27" s="3">
        <v>5</v>
      </c>
      <c r="S27" s="3">
        <v>6</v>
      </c>
      <c r="T27" s="3" t="s">
        <v>28</v>
      </c>
      <c r="U27" s="3" t="s">
        <v>83</v>
      </c>
      <c r="V27" s="4" t="s">
        <v>89</v>
      </c>
      <c r="W27" s="3" t="s">
        <v>32</v>
      </c>
      <c r="X27" s="3"/>
      <c r="AA27" s="3"/>
      <c r="AB27" s="2"/>
      <c r="AC27" s="14"/>
      <c r="AD27" s="5"/>
    </row>
    <row r="28" spans="1:34" ht="15.5" x14ac:dyDescent="0.35">
      <c r="A28" s="2">
        <v>1</v>
      </c>
      <c r="B28" s="2">
        <v>81</v>
      </c>
      <c r="C28" s="2">
        <v>322</v>
      </c>
      <c r="D28" s="5" t="s">
        <v>44</v>
      </c>
      <c r="E28" s="5" t="s">
        <v>45</v>
      </c>
      <c r="F28" s="23">
        <v>94</v>
      </c>
      <c r="G28" s="23">
        <v>93</v>
      </c>
      <c r="H28" s="23">
        <v>92</v>
      </c>
      <c r="I28" s="23">
        <v>95</v>
      </c>
      <c r="J28" s="23">
        <v>98</v>
      </c>
      <c r="K28" s="23">
        <v>95</v>
      </c>
      <c r="L28" s="23">
        <v>9</v>
      </c>
      <c r="M28" s="23">
        <f>F28+G28+H28+I28+J28+K28</f>
        <v>567</v>
      </c>
      <c r="N28" s="23">
        <v>95</v>
      </c>
      <c r="O28" s="23">
        <v>98</v>
      </c>
      <c r="P28" s="23">
        <v>94</v>
      </c>
      <c r="Q28" s="23">
        <v>97</v>
      </c>
      <c r="R28" s="23">
        <v>96</v>
      </c>
      <c r="S28" s="23">
        <v>97</v>
      </c>
      <c r="T28" s="23">
        <v>12</v>
      </c>
      <c r="U28" s="23">
        <f>N28+O28+P28+Q28+R28+S28</f>
        <v>577</v>
      </c>
      <c r="V28" s="23">
        <f t="shared" ref="V28:V30" si="5">M28+U28</f>
        <v>1144</v>
      </c>
      <c r="W28" s="2">
        <f>L28+T28</f>
        <v>21</v>
      </c>
      <c r="AB28" s="2"/>
      <c r="AC28" s="14"/>
      <c r="AD28" s="5"/>
      <c r="AE28" s="16"/>
      <c r="AF28" s="16"/>
      <c r="AG28" s="16"/>
      <c r="AH28" s="17"/>
    </row>
    <row r="29" spans="1:34" ht="15.5" x14ac:dyDescent="0.35">
      <c r="A29" s="2">
        <v>2</v>
      </c>
      <c r="B29" s="2">
        <v>84</v>
      </c>
      <c r="C29" s="2">
        <v>90</v>
      </c>
      <c r="D29" s="5" t="s">
        <v>38</v>
      </c>
      <c r="E29" s="5" t="s">
        <v>39</v>
      </c>
      <c r="F29" s="23">
        <v>87</v>
      </c>
      <c r="G29" s="23">
        <v>86</v>
      </c>
      <c r="H29" s="23">
        <v>91</v>
      </c>
      <c r="I29" s="23">
        <v>95</v>
      </c>
      <c r="J29" s="23">
        <v>89</v>
      </c>
      <c r="K29" s="23">
        <v>92</v>
      </c>
      <c r="L29" s="23">
        <v>4</v>
      </c>
      <c r="M29" s="23">
        <f>F29+G29+H29+I29+J29+K29</f>
        <v>540</v>
      </c>
      <c r="N29" s="23">
        <v>86</v>
      </c>
      <c r="O29" s="23">
        <v>94</v>
      </c>
      <c r="P29" s="23">
        <v>88</v>
      </c>
      <c r="Q29" s="23">
        <v>91</v>
      </c>
      <c r="R29" s="23">
        <v>92</v>
      </c>
      <c r="S29" s="23">
        <v>95</v>
      </c>
      <c r="T29" s="23">
        <v>6</v>
      </c>
      <c r="U29" s="23">
        <f t="shared" ref="U29:U30" si="6">N29+O29+P29+Q29+R29+S29</f>
        <v>546</v>
      </c>
      <c r="V29" s="23">
        <f t="shared" si="5"/>
        <v>1086</v>
      </c>
      <c r="W29" s="2">
        <f>L29+T29</f>
        <v>10</v>
      </c>
      <c r="AB29" s="26"/>
      <c r="AC29" s="28"/>
      <c r="AD29" s="28"/>
      <c r="AE29" s="16"/>
      <c r="AF29" s="16"/>
      <c r="AG29" s="16"/>
      <c r="AH29" s="17"/>
    </row>
    <row r="30" spans="1:34" ht="15.5" x14ac:dyDescent="0.35">
      <c r="A30" s="2">
        <v>3</v>
      </c>
      <c r="B30" s="2">
        <v>86</v>
      </c>
      <c r="C30" s="2">
        <v>321</v>
      </c>
      <c r="D30" s="5" t="s">
        <v>42</v>
      </c>
      <c r="E30" s="5" t="s">
        <v>43</v>
      </c>
      <c r="F30" s="23">
        <v>91</v>
      </c>
      <c r="G30" s="23">
        <v>91</v>
      </c>
      <c r="H30" s="23">
        <v>87</v>
      </c>
      <c r="I30" s="23">
        <v>76</v>
      </c>
      <c r="J30" s="23">
        <v>88</v>
      </c>
      <c r="K30" s="23">
        <v>81</v>
      </c>
      <c r="L30" s="23">
        <v>5</v>
      </c>
      <c r="M30" s="23">
        <f>F30+G30+H30+I30+J30+K30</f>
        <v>514</v>
      </c>
      <c r="N30" s="23">
        <v>86</v>
      </c>
      <c r="O30" s="23">
        <v>80</v>
      </c>
      <c r="P30" s="23">
        <v>88</v>
      </c>
      <c r="Q30" s="23">
        <v>78</v>
      </c>
      <c r="R30" s="23">
        <v>72</v>
      </c>
      <c r="S30" s="23">
        <v>77</v>
      </c>
      <c r="T30" s="23">
        <v>4</v>
      </c>
      <c r="U30" s="23">
        <f t="shared" si="6"/>
        <v>481</v>
      </c>
      <c r="V30" s="23">
        <f t="shared" si="5"/>
        <v>995</v>
      </c>
      <c r="W30" s="2">
        <f>L30+T30</f>
        <v>9</v>
      </c>
      <c r="AB30" s="26"/>
      <c r="AC30" s="27"/>
      <c r="AD30" s="28"/>
      <c r="AE30" s="16"/>
      <c r="AF30" s="16"/>
      <c r="AG30" s="16"/>
      <c r="AH30" s="17"/>
    </row>
    <row r="31" spans="1:34" ht="15.5" x14ac:dyDescent="0.35">
      <c r="F31" s="2"/>
      <c r="G31" s="2"/>
      <c r="H31" s="2"/>
      <c r="I31" s="2"/>
      <c r="J31" s="2"/>
      <c r="K31" s="2"/>
      <c r="L31" s="2"/>
      <c r="M31" s="2"/>
    </row>
    <row r="35" spans="1:7" x14ac:dyDescent="0.35">
      <c r="A35" s="17"/>
      <c r="B35" s="17"/>
      <c r="C35" s="16"/>
      <c r="D35" s="16"/>
      <c r="E35" s="16"/>
      <c r="F35" s="17"/>
      <c r="G35" s="16"/>
    </row>
    <row r="36" spans="1:7" x14ac:dyDescent="0.35">
      <c r="A36" s="17"/>
      <c r="B36" s="17"/>
      <c r="C36" s="16"/>
      <c r="D36" s="16"/>
      <c r="E36" s="16"/>
      <c r="F36" s="17"/>
      <c r="G36" s="16"/>
    </row>
    <row r="37" spans="1:7" x14ac:dyDescent="0.35">
      <c r="A37" s="17"/>
      <c r="B37" s="17"/>
      <c r="C37" s="16"/>
      <c r="D37" s="16"/>
      <c r="E37" s="16"/>
      <c r="F37" s="17"/>
      <c r="G37" s="16"/>
    </row>
    <row r="38" spans="1:7" x14ac:dyDescent="0.35">
      <c r="A38" s="17"/>
      <c r="B38" s="17"/>
      <c r="C38" s="16"/>
      <c r="D38" s="16"/>
      <c r="E38" s="16"/>
      <c r="F38" s="17"/>
      <c r="G38" s="16"/>
    </row>
    <row r="39" spans="1:7" x14ac:dyDescent="0.35">
      <c r="A39" s="17"/>
      <c r="B39" s="17"/>
      <c r="C39" s="16"/>
      <c r="D39" s="16"/>
      <c r="E39" s="16"/>
      <c r="F39" s="17"/>
      <c r="G39" s="16"/>
    </row>
  </sheetData>
  <sortState xmlns:xlrd2="http://schemas.microsoft.com/office/spreadsheetml/2017/richdata2" ref="C11:AA23">
    <sortCondition descending="1" ref="Z11:Z23"/>
  </sortState>
  <mergeCells count="6">
    <mergeCell ref="A25:AA25"/>
    <mergeCell ref="A1:AA1"/>
    <mergeCell ref="A2:AA2"/>
    <mergeCell ref="A4:AA4"/>
    <mergeCell ref="A6:AA6"/>
    <mergeCell ref="A8:AA8"/>
  </mergeCells>
  <printOptions horizontalCentered="1"/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CF21-5D36-4B92-9450-6EC79EA08D43}">
  <dimension ref="A1:AB43"/>
  <sheetViews>
    <sheetView topLeftCell="A31" workbookViewId="0">
      <selection activeCell="H49" sqref="H49"/>
    </sheetView>
  </sheetViews>
  <sheetFormatPr defaultRowHeight="14.5" x14ac:dyDescent="0.35"/>
  <cols>
    <col min="1" max="2" width="8.90625" bestFit="1" customWidth="1"/>
    <col min="3" max="3" width="11.6328125" bestFit="1" customWidth="1"/>
    <col min="4" max="4" width="20.08984375" bestFit="1" customWidth="1"/>
    <col min="5" max="5" width="7.54296875" bestFit="1" customWidth="1"/>
    <col min="6" max="6" width="7.7265625" bestFit="1" customWidth="1"/>
    <col min="7" max="9" width="6.36328125" bestFit="1" customWidth="1"/>
    <col min="10" max="23" width="8.90625" bestFit="1" customWidth="1"/>
  </cols>
  <sheetData>
    <row r="1" spans="1:27" ht="18" x14ac:dyDescent="0.4">
      <c r="A1" s="33" t="s">
        <v>33</v>
      </c>
      <c r="B1" s="33"/>
      <c r="C1" s="33"/>
      <c r="D1" s="33"/>
      <c r="E1" s="33"/>
      <c r="F1" s="33"/>
      <c r="G1" s="33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7" ht="18" x14ac:dyDescent="0.4">
      <c r="A2" s="33" t="s">
        <v>34</v>
      </c>
      <c r="B2" s="33"/>
      <c r="C2" s="33"/>
      <c r="D2" s="33"/>
      <c r="E2" s="33"/>
      <c r="F2" s="33"/>
      <c r="G2" s="3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4" spans="1:27" ht="15.5" x14ac:dyDescent="0.35">
      <c r="A4" s="35" t="s">
        <v>91</v>
      </c>
      <c r="B4" s="35"/>
      <c r="C4" s="35"/>
      <c r="D4" s="35"/>
      <c r="E4" s="35"/>
      <c r="F4" s="35"/>
      <c r="G4" s="35"/>
    </row>
    <row r="5" spans="1:27" ht="15.5" x14ac:dyDescent="0.35"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5.5" x14ac:dyDescent="0.35">
      <c r="A6" s="35" t="s">
        <v>0</v>
      </c>
      <c r="B6" s="35"/>
      <c r="C6" s="35"/>
      <c r="D6" s="35"/>
      <c r="E6" s="35"/>
      <c r="F6" s="35"/>
      <c r="G6" s="35"/>
      <c r="H6" s="3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ht="15.5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7" ht="15.5" x14ac:dyDescent="0.35">
      <c r="A8" s="2" t="s">
        <v>25</v>
      </c>
      <c r="B8" s="2" t="s">
        <v>82</v>
      </c>
      <c r="C8" s="5" t="s">
        <v>4</v>
      </c>
      <c r="D8" s="5" t="s">
        <v>5</v>
      </c>
      <c r="E8" s="2" t="s">
        <v>31</v>
      </c>
      <c r="F8" s="2" t="s">
        <v>32</v>
      </c>
    </row>
    <row r="9" spans="1:27" ht="15.5" x14ac:dyDescent="0.35">
      <c r="A9" s="2">
        <v>1</v>
      </c>
      <c r="B9" s="2">
        <v>2</v>
      </c>
      <c r="C9" s="5" t="s">
        <v>15</v>
      </c>
      <c r="D9" s="5" t="s">
        <v>16</v>
      </c>
      <c r="E9" s="19">
        <v>1139.5</v>
      </c>
      <c r="F9" s="2">
        <v>19</v>
      </c>
    </row>
    <row r="10" spans="1:27" ht="15.5" x14ac:dyDescent="0.35">
      <c r="A10" s="2">
        <v>2</v>
      </c>
      <c r="B10" s="2">
        <v>17</v>
      </c>
      <c r="C10" s="5" t="s">
        <v>18</v>
      </c>
      <c r="D10" s="5" t="s">
        <v>19</v>
      </c>
      <c r="E10" s="19">
        <v>1131</v>
      </c>
      <c r="F10" s="2">
        <v>20</v>
      </c>
    </row>
    <row r="11" spans="1:27" ht="15.5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7" ht="15.5" x14ac:dyDescent="0.35">
      <c r="A12" s="35" t="s">
        <v>1</v>
      </c>
      <c r="B12" s="35"/>
      <c r="C12" s="35"/>
      <c r="D12" s="35"/>
      <c r="E12" s="35"/>
      <c r="F12" s="35"/>
      <c r="G12" s="35"/>
      <c r="H12" s="3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7" ht="15.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7" ht="15.5" x14ac:dyDescent="0.35">
      <c r="A14" s="3" t="s">
        <v>25</v>
      </c>
      <c r="B14" s="3" t="s">
        <v>82</v>
      </c>
      <c r="C14" s="4" t="s">
        <v>4</v>
      </c>
      <c r="D14" s="4" t="s">
        <v>5</v>
      </c>
      <c r="E14" s="3" t="s">
        <v>31</v>
      </c>
      <c r="F14" s="3" t="s">
        <v>32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7" ht="15.5" x14ac:dyDescent="0.35">
      <c r="A15" s="2">
        <v>1</v>
      </c>
      <c r="B15" s="2">
        <v>18</v>
      </c>
      <c r="C15" s="5" t="s">
        <v>22</v>
      </c>
      <c r="D15" s="5" t="s">
        <v>23</v>
      </c>
      <c r="E15" s="19">
        <v>1230.0999999999999</v>
      </c>
      <c r="F15" s="2">
        <v>78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7" ht="15.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5.5" x14ac:dyDescent="0.35">
      <c r="A17" s="35" t="s">
        <v>2</v>
      </c>
      <c r="B17" s="35"/>
      <c r="C17" s="35"/>
      <c r="D17" s="35"/>
      <c r="E17" s="35"/>
      <c r="F17" s="35"/>
      <c r="G17" s="35"/>
      <c r="H17" s="3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5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5.5" x14ac:dyDescent="0.35">
      <c r="A19" s="3" t="s">
        <v>25</v>
      </c>
      <c r="B19" s="3" t="s">
        <v>82</v>
      </c>
      <c r="C19" s="4" t="s">
        <v>4</v>
      </c>
      <c r="D19" s="4" t="s">
        <v>5</v>
      </c>
      <c r="E19" s="3" t="s">
        <v>31</v>
      </c>
      <c r="F19" s="3" t="s">
        <v>32</v>
      </c>
    </row>
    <row r="20" spans="1:23" ht="15.5" x14ac:dyDescent="0.35">
      <c r="A20" s="2">
        <v>1</v>
      </c>
      <c r="B20" s="2">
        <v>14</v>
      </c>
      <c r="C20" s="5" t="s">
        <v>11</v>
      </c>
      <c r="D20" s="5" t="s">
        <v>12</v>
      </c>
      <c r="E20" s="19">
        <v>1244.5999999999999</v>
      </c>
      <c r="F20" s="2">
        <v>89</v>
      </c>
    </row>
    <row r="21" spans="1:23" ht="15.5" x14ac:dyDescent="0.35">
      <c r="A21" s="2">
        <v>2</v>
      </c>
      <c r="B21" s="2">
        <v>13</v>
      </c>
      <c r="C21" s="5" t="s">
        <v>8</v>
      </c>
      <c r="D21" s="5" t="s">
        <v>9</v>
      </c>
      <c r="E21" s="19">
        <v>1240.4000000000001</v>
      </c>
      <c r="F21" s="2">
        <v>85</v>
      </c>
    </row>
    <row r="22" spans="1:23" ht="15.5" x14ac:dyDescent="0.35">
      <c r="A22" s="2">
        <v>3</v>
      </c>
      <c r="B22" s="2">
        <v>4</v>
      </c>
      <c r="C22" s="5" t="s">
        <v>20</v>
      </c>
      <c r="D22" s="5" t="s">
        <v>21</v>
      </c>
      <c r="E22" s="19">
        <v>1235.0999999999999</v>
      </c>
      <c r="F22" s="2">
        <v>77</v>
      </c>
    </row>
    <row r="24" spans="1:23" ht="15.5" x14ac:dyDescent="0.35">
      <c r="A24" s="32" t="s">
        <v>85</v>
      </c>
      <c r="B24" s="32"/>
      <c r="C24" s="32"/>
      <c r="D24" s="32"/>
      <c r="E24" s="32"/>
      <c r="F24" s="32"/>
      <c r="G24" s="32"/>
      <c r="H24" s="32"/>
    </row>
    <row r="26" spans="1:23" ht="15.5" x14ac:dyDescent="0.35">
      <c r="A26" s="3" t="s">
        <v>25</v>
      </c>
      <c r="B26" s="3" t="s">
        <v>82</v>
      </c>
      <c r="C26" s="4" t="s">
        <v>4</v>
      </c>
      <c r="D26" s="4" t="s">
        <v>5</v>
      </c>
      <c r="E26" s="3" t="s">
        <v>89</v>
      </c>
      <c r="F26" s="3" t="s">
        <v>32</v>
      </c>
      <c r="G26" s="5"/>
      <c r="H26" s="5"/>
    </row>
    <row r="27" spans="1:23" ht="15.5" x14ac:dyDescent="0.35">
      <c r="A27" s="2">
        <v>1</v>
      </c>
      <c r="B27" s="2">
        <v>322</v>
      </c>
      <c r="C27" s="5" t="s">
        <v>44</v>
      </c>
      <c r="D27" s="5" t="s">
        <v>45</v>
      </c>
      <c r="E27" s="23">
        <v>1144</v>
      </c>
      <c r="F27" s="2">
        <v>21</v>
      </c>
      <c r="G27" s="5"/>
      <c r="H27" s="5"/>
    </row>
    <row r="28" spans="1:23" ht="15.5" x14ac:dyDescent="0.35">
      <c r="A28" s="2">
        <v>2</v>
      </c>
      <c r="B28" s="2">
        <v>90</v>
      </c>
      <c r="C28" s="5" t="s">
        <v>38</v>
      </c>
      <c r="D28" s="5" t="s">
        <v>39</v>
      </c>
      <c r="E28" s="23">
        <v>1086</v>
      </c>
      <c r="F28" s="2">
        <v>10</v>
      </c>
      <c r="G28" s="5"/>
      <c r="H28" s="5"/>
    </row>
    <row r="29" spans="1:23" ht="15.5" x14ac:dyDescent="0.35">
      <c r="A29" s="2">
        <v>3</v>
      </c>
      <c r="B29" s="2">
        <v>321</v>
      </c>
      <c r="C29" s="5" t="s">
        <v>42</v>
      </c>
      <c r="D29" s="5" t="s">
        <v>43</v>
      </c>
      <c r="E29" s="23">
        <v>995</v>
      </c>
      <c r="F29" s="2">
        <v>9</v>
      </c>
      <c r="G29" s="5"/>
      <c r="H29" s="5"/>
    </row>
    <row r="31" spans="1:23" ht="15.5" x14ac:dyDescent="0.35">
      <c r="A31" s="32" t="s">
        <v>86</v>
      </c>
      <c r="B31" s="32"/>
      <c r="C31" s="32"/>
      <c r="D31" s="32"/>
      <c r="E31" s="32"/>
      <c r="F31" s="32"/>
      <c r="G31" s="32"/>
      <c r="H31" s="32"/>
    </row>
    <row r="33" spans="1:28" ht="15.5" x14ac:dyDescent="0.35">
      <c r="A33" s="3" t="s">
        <v>25</v>
      </c>
      <c r="B33" s="3" t="s">
        <v>82</v>
      </c>
      <c r="C33" s="4" t="s">
        <v>4</v>
      </c>
      <c r="D33" s="4" t="s">
        <v>5</v>
      </c>
      <c r="E33" s="3" t="s">
        <v>89</v>
      </c>
      <c r="F33" s="3" t="s">
        <v>32</v>
      </c>
      <c r="G33" s="3" t="s">
        <v>84</v>
      </c>
      <c r="H33" s="3" t="s">
        <v>90</v>
      </c>
    </row>
    <row r="34" spans="1:28" ht="15.5" x14ac:dyDescent="0.35">
      <c r="A34" s="2">
        <v>1</v>
      </c>
      <c r="B34" s="2">
        <v>21</v>
      </c>
      <c r="C34" s="5" t="s">
        <v>52</v>
      </c>
      <c r="D34" s="5" t="s">
        <v>53</v>
      </c>
      <c r="E34" s="23">
        <v>1150</v>
      </c>
      <c r="F34" s="2">
        <v>32</v>
      </c>
      <c r="G34" s="2">
        <v>33</v>
      </c>
      <c r="H34" s="2">
        <v>8</v>
      </c>
    </row>
    <row r="35" spans="1:28" ht="15.5" x14ac:dyDescent="0.35">
      <c r="A35" s="2">
        <v>2</v>
      </c>
      <c r="B35" s="2">
        <v>9</v>
      </c>
      <c r="C35" s="5" t="s">
        <v>62</v>
      </c>
      <c r="D35" s="5" t="s">
        <v>63</v>
      </c>
      <c r="E35" s="23">
        <v>1155</v>
      </c>
      <c r="F35" s="2">
        <v>40</v>
      </c>
      <c r="G35" s="2">
        <v>31</v>
      </c>
      <c r="H35" s="2">
        <v>7</v>
      </c>
    </row>
    <row r="36" spans="1:28" ht="15.5" x14ac:dyDescent="0.35">
      <c r="A36" s="2">
        <v>3</v>
      </c>
      <c r="B36" s="2">
        <v>10</v>
      </c>
      <c r="C36" s="5" t="s">
        <v>56</v>
      </c>
      <c r="D36" s="5" t="s">
        <v>57</v>
      </c>
      <c r="E36" s="23">
        <v>1141</v>
      </c>
      <c r="F36" s="2">
        <v>26</v>
      </c>
      <c r="G36" s="2">
        <v>24</v>
      </c>
      <c r="H36" s="2">
        <v>6</v>
      </c>
    </row>
    <row r="38" spans="1:28" ht="15.5" x14ac:dyDescent="0.35">
      <c r="A38" s="35" t="s">
        <v>68</v>
      </c>
      <c r="B38" s="35"/>
      <c r="C38" s="35"/>
      <c r="D38" s="35"/>
      <c r="E38" s="35"/>
      <c r="F38" s="35"/>
      <c r="G38" s="35"/>
      <c r="H38" s="3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5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5" x14ac:dyDescent="0.35">
      <c r="A40" s="4" t="s">
        <v>25</v>
      </c>
      <c r="B40" s="4" t="s">
        <v>82</v>
      </c>
      <c r="C40" s="4" t="s">
        <v>4</v>
      </c>
      <c r="D40" s="4" t="s">
        <v>5</v>
      </c>
      <c r="E40" s="3" t="s">
        <v>89</v>
      </c>
      <c r="F40" s="3" t="s">
        <v>32</v>
      </c>
      <c r="G40" s="3" t="s">
        <v>84</v>
      </c>
      <c r="H40" s="3" t="s">
        <v>88</v>
      </c>
      <c r="I40" s="5"/>
    </row>
    <row r="41" spans="1:28" ht="15.5" x14ac:dyDescent="0.35">
      <c r="A41" s="2">
        <v>1</v>
      </c>
      <c r="B41" s="2">
        <v>7</v>
      </c>
      <c r="C41" s="5" t="s">
        <v>75</v>
      </c>
      <c r="D41" s="5" t="s">
        <v>55</v>
      </c>
      <c r="E41" s="23">
        <v>1144</v>
      </c>
      <c r="F41" s="23">
        <v>31</v>
      </c>
      <c r="G41" s="2">
        <v>28</v>
      </c>
      <c r="H41" s="2">
        <v>6</v>
      </c>
      <c r="I41" s="5"/>
    </row>
    <row r="42" spans="1:28" ht="15.5" x14ac:dyDescent="0.35">
      <c r="A42" s="2">
        <v>2</v>
      </c>
      <c r="B42" s="2">
        <v>19</v>
      </c>
      <c r="C42" s="5" t="s">
        <v>80</v>
      </c>
      <c r="D42" s="5" t="s">
        <v>81</v>
      </c>
      <c r="E42" s="23">
        <v>1150</v>
      </c>
      <c r="F42" s="23">
        <v>31</v>
      </c>
      <c r="G42" s="2">
        <v>24</v>
      </c>
      <c r="H42" s="2">
        <v>5</v>
      </c>
      <c r="I42" s="5"/>
    </row>
    <row r="43" spans="1:28" ht="15.5" x14ac:dyDescent="0.35">
      <c r="A43" s="2">
        <v>3</v>
      </c>
      <c r="B43" s="2">
        <v>251</v>
      </c>
      <c r="C43" s="5" t="s">
        <v>73</v>
      </c>
      <c r="D43" s="5" t="s">
        <v>74</v>
      </c>
      <c r="E43" s="23">
        <v>1078</v>
      </c>
      <c r="F43" s="23">
        <v>13</v>
      </c>
      <c r="G43" s="2">
        <v>15</v>
      </c>
      <c r="H43" s="2">
        <v>4</v>
      </c>
      <c r="I43" s="5"/>
    </row>
  </sheetData>
  <sortState xmlns:xlrd2="http://schemas.microsoft.com/office/spreadsheetml/2017/richdata2" ref="B34:H36">
    <sortCondition descending="1" ref="G34:G36"/>
  </sortState>
  <mergeCells count="9">
    <mergeCell ref="A38:H38"/>
    <mergeCell ref="A17:H17"/>
    <mergeCell ref="A1:G1"/>
    <mergeCell ref="A2:G2"/>
    <mergeCell ref="A4:G4"/>
    <mergeCell ref="A31:H31"/>
    <mergeCell ref="A24:H24"/>
    <mergeCell ref="A6:H6"/>
    <mergeCell ref="A12: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89E5-128A-476C-A41B-5B06B159F55D}">
  <sheetPr>
    <pageSetUpPr fitToPage="1"/>
  </sheetPr>
  <dimension ref="A1:AF22"/>
  <sheetViews>
    <sheetView tabSelected="1" topLeftCell="A4" workbookViewId="0">
      <selection activeCell="C8" sqref="C8"/>
    </sheetView>
  </sheetViews>
  <sheetFormatPr defaultRowHeight="14.5" x14ac:dyDescent="0.35"/>
  <cols>
    <col min="1" max="1" width="6.26953125" bestFit="1" customWidth="1"/>
    <col min="2" max="2" width="7.6328125" hidden="1" customWidth="1"/>
    <col min="3" max="3" width="4.54296875" bestFit="1" customWidth="1"/>
    <col min="4" max="4" width="12.1796875" bestFit="1" customWidth="1"/>
    <col min="5" max="5" width="14.7265625" bestFit="1" customWidth="1"/>
    <col min="6" max="6" width="8.7265625" hidden="1" customWidth="1"/>
    <col min="7" max="13" width="5.08984375" customWidth="1"/>
    <col min="15" max="21" width="5.08984375" customWidth="1"/>
    <col min="22" max="22" width="8.7265625" customWidth="1"/>
    <col min="23" max="23" width="8.1796875" bestFit="1" customWidth="1"/>
    <col min="24" max="24" width="5.26953125" bestFit="1" customWidth="1"/>
    <col min="25" max="25" width="6.1796875" customWidth="1"/>
    <col min="26" max="26" width="4.453125" customWidth="1"/>
    <col min="27" max="27" width="6.26953125" customWidth="1"/>
  </cols>
  <sheetData>
    <row r="1" spans="1:28" ht="18" x14ac:dyDescent="0.4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x14ac:dyDescent="0.4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8" x14ac:dyDescent="0.4">
      <c r="B3" s="7"/>
      <c r="C3" s="7"/>
      <c r="D3" s="7"/>
      <c r="E3" s="7"/>
      <c r="F3" s="7"/>
    </row>
    <row r="4" spans="1:28" ht="18" x14ac:dyDescent="0.4">
      <c r="A4" s="33" t="s">
        <v>26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6" spans="1:28" ht="15.5" x14ac:dyDescent="0.35">
      <c r="A6" s="32" t="s">
        <v>68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15.5" x14ac:dyDescent="0.35">
      <c r="B7" s="1"/>
      <c r="C7" s="1"/>
      <c r="D7" s="1"/>
      <c r="E7" s="1"/>
      <c r="F7" s="1"/>
    </row>
    <row r="8" spans="1:28" ht="15.5" x14ac:dyDescent="0.35">
      <c r="A8" s="4" t="s">
        <v>25</v>
      </c>
      <c r="B8" s="3" t="s">
        <v>3</v>
      </c>
      <c r="C8" s="3" t="s">
        <v>82</v>
      </c>
      <c r="D8" s="4" t="s">
        <v>4</v>
      </c>
      <c r="E8" s="4" t="s">
        <v>5</v>
      </c>
      <c r="F8" s="3" t="s">
        <v>6</v>
      </c>
      <c r="G8" s="3">
        <v>1</v>
      </c>
      <c r="H8" s="3">
        <v>2</v>
      </c>
      <c r="I8" s="3">
        <v>3</v>
      </c>
      <c r="J8" s="3">
        <v>4</v>
      </c>
      <c r="K8" s="3">
        <v>5</v>
      </c>
      <c r="L8" s="3">
        <v>6</v>
      </c>
      <c r="M8" s="3" t="s">
        <v>27</v>
      </c>
      <c r="N8" s="3" t="s">
        <v>29</v>
      </c>
      <c r="O8" s="3">
        <v>1</v>
      </c>
      <c r="P8" s="3">
        <v>2</v>
      </c>
      <c r="Q8" s="3">
        <v>3</v>
      </c>
      <c r="R8" s="3">
        <v>4</v>
      </c>
      <c r="S8" s="3">
        <v>5</v>
      </c>
      <c r="T8" s="3">
        <v>6</v>
      </c>
      <c r="U8" s="3" t="s">
        <v>28</v>
      </c>
      <c r="V8" s="3" t="s">
        <v>83</v>
      </c>
      <c r="W8" s="4" t="s">
        <v>89</v>
      </c>
      <c r="X8" s="3" t="s">
        <v>32</v>
      </c>
      <c r="Y8" s="3" t="s">
        <v>84</v>
      </c>
      <c r="Z8" s="3" t="s">
        <v>88</v>
      </c>
      <c r="AA8" s="3" t="s">
        <v>31</v>
      </c>
    </row>
    <row r="9" spans="1:28" ht="15.5" x14ac:dyDescent="0.35">
      <c r="A9" s="2">
        <v>1</v>
      </c>
      <c r="B9" s="2">
        <v>88</v>
      </c>
      <c r="C9" s="14">
        <v>19</v>
      </c>
      <c r="D9" s="5" t="s">
        <v>80</v>
      </c>
      <c r="E9" s="13" t="s">
        <v>81</v>
      </c>
      <c r="F9" s="5"/>
      <c r="G9" s="23">
        <v>99</v>
      </c>
      <c r="H9" s="23">
        <v>95</v>
      </c>
      <c r="I9" s="23">
        <v>95</v>
      </c>
      <c r="J9" s="23">
        <v>98</v>
      </c>
      <c r="K9" s="23">
        <v>96</v>
      </c>
      <c r="L9" s="23">
        <v>90</v>
      </c>
      <c r="M9" s="23">
        <v>13</v>
      </c>
      <c r="N9" s="23">
        <f t="shared" ref="N9:N15" si="0">G9+H9+I9+J9+K9+L9</f>
        <v>573</v>
      </c>
      <c r="O9" s="23">
        <v>97</v>
      </c>
      <c r="P9" s="23">
        <v>98</v>
      </c>
      <c r="Q9" s="23">
        <v>95</v>
      </c>
      <c r="R9" s="23">
        <v>95</v>
      </c>
      <c r="S9" s="23">
        <v>95</v>
      </c>
      <c r="T9" s="23">
        <v>97</v>
      </c>
      <c r="U9" s="23">
        <v>18</v>
      </c>
      <c r="V9" s="23">
        <f t="shared" ref="V9:V15" si="1">O9+P9+Q9+R9+S9+T9</f>
        <v>577</v>
      </c>
      <c r="W9" s="23">
        <f t="shared" ref="W9:W15" si="2">N9+V9</f>
        <v>1150</v>
      </c>
      <c r="X9" s="23">
        <f t="shared" ref="X9:X15" si="3">M9+U9</f>
        <v>31</v>
      </c>
      <c r="Y9" s="2">
        <v>24</v>
      </c>
      <c r="Z9" s="2">
        <v>5</v>
      </c>
      <c r="AA9" s="23">
        <f t="shared" ref="AA9:AA15" si="4">W9+Z9</f>
        <v>1155</v>
      </c>
    </row>
    <row r="10" spans="1:28" ht="15.5" x14ac:dyDescent="0.35">
      <c r="A10" s="2">
        <v>2</v>
      </c>
      <c r="B10" s="2">
        <v>73</v>
      </c>
      <c r="C10" s="14">
        <v>7</v>
      </c>
      <c r="D10" s="5" t="s">
        <v>75</v>
      </c>
      <c r="E10" s="13" t="s">
        <v>55</v>
      </c>
      <c r="F10" s="5"/>
      <c r="G10" s="23">
        <v>97</v>
      </c>
      <c r="H10" s="23">
        <v>94</v>
      </c>
      <c r="I10" s="23">
        <v>91</v>
      </c>
      <c r="J10" s="23">
        <v>98</v>
      </c>
      <c r="K10" s="23">
        <v>98</v>
      </c>
      <c r="L10" s="23">
        <v>91</v>
      </c>
      <c r="M10" s="23">
        <v>13</v>
      </c>
      <c r="N10" s="23">
        <f t="shared" si="0"/>
        <v>569</v>
      </c>
      <c r="O10" s="23">
        <v>96</v>
      </c>
      <c r="P10" s="23">
        <v>98</v>
      </c>
      <c r="Q10" s="23">
        <v>94</v>
      </c>
      <c r="R10" s="23">
        <v>98</v>
      </c>
      <c r="S10" s="23">
        <v>97</v>
      </c>
      <c r="T10" s="23">
        <v>92</v>
      </c>
      <c r="U10" s="23">
        <v>18</v>
      </c>
      <c r="V10" s="23">
        <f t="shared" si="1"/>
        <v>575</v>
      </c>
      <c r="W10" s="23">
        <f t="shared" si="2"/>
        <v>1144</v>
      </c>
      <c r="X10" s="23">
        <f t="shared" si="3"/>
        <v>31</v>
      </c>
      <c r="Y10" s="2">
        <v>28</v>
      </c>
      <c r="Z10" s="2">
        <v>6</v>
      </c>
      <c r="AA10" s="23">
        <f t="shared" si="4"/>
        <v>1150</v>
      </c>
    </row>
    <row r="11" spans="1:28" ht="15.5" x14ac:dyDescent="0.35">
      <c r="A11" s="2">
        <v>3</v>
      </c>
      <c r="B11" s="2">
        <v>78</v>
      </c>
      <c r="C11" s="2">
        <v>33</v>
      </c>
      <c r="D11" s="5" t="s">
        <v>71</v>
      </c>
      <c r="E11" s="5" t="s">
        <v>72</v>
      </c>
      <c r="F11" s="5"/>
      <c r="G11" s="23">
        <v>89</v>
      </c>
      <c r="H11" s="23">
        <v>92</v>
      </c>
      <c r="I11" s="23">
        <v>87</v>
      </c>
      <c r="J11" s="23">
        <v>95</v>
      </c>
      <c r="K11" s="23">
        <v>88</v>
      </c>
      <c r="L11" s="23">
        <v>95</v>
      </c>
      <c r="M11" s="23">
        <v>5</v>
      </c>
      <c r="N11" s="23">
        <f t="shared" si="0"/>
        <v>546</v>
      </c>
      <c r="O11" s="23">
        <v>93</v>
      </c>
      <c r="P11" s="23">
        <v>87</v>
      </c>
      <c r="Q11" s="23">
        <v>90</v>
      </c>
      <c r="R11" s="23">
        <v>99</v>
      </c>
      <c r="S11" s="23">
        <v>92</v>
      </c>
      <c r="T11" s="23">
        <v>94</v>
      </c>
      <c r="U11" s="23">
        <v>7</v>
      </c>
      <c r="V11" s="23">
        <f t="shared" si="1"/>
        <v>555</v>
      </c>
      <c r="W11" s="23">
        <f t="shared" si="2"/>
        <v>1101</v>
      </c>
      <c r="X11" s="23">
        <f t="shared" si="3"/>
        <v>12</v>
      </c>
      <c r="Y11" s="2">
        <v>5</v>
      </c>
      <c r="Z11" s="2">
        <v>2</v>
      </c>
      <c r="AA11" s="23">
        <f t="shared" si="4"/>
        <v>1103</v>
      </c>
    </row>
    <row r="12" spans="1:28" ht="15.5" x14ac:dyDescent="0.35">
      <c r="A12" s="2">
        <v>4</v>
      </c>
      <c r="B12" s="2">
        <v>88</v>
      </c>
      <c r="C12" s="14">
        <v>5</v>
      </c>
      <c r="D12" s="5" t="s">
        <v>76</v>
      </c>
      <c r="E12" s="13" t="s">
        <v>77</v>
      </c>
      <c r="F12" s="5"/>
      <c r="G12" s="23">
        <v>98</v>
      </c>
      <c r="H12" s="23">
        <v>94</v>
      </c>
      <c r="I12" s="23">
        <v>90</v>
      </c>
      <c r="J12" s="23">
        <v>90</v>
      </c>
      <c r="K12" s="23">
        <v>94</v>
      </c>
      <c r="L12" s="23">
        <v>90</v>
      </c>
      <c r="M12" s="23">
        <v>10</v>
      </c>
      <c r="N12" s="23">
        <f t="shared" si="0"/>
        <v>556</v>
      </c>
      <c r="O12" s="23">
        <v>94</v>
      </c>
      <c r="P12" s="23">
        <v>95</v>
      </c>
      <c r="Q12" s="23">
        <v>84</v>
      </c>
      <c r="R12" s="23">
        <v>95</v>
      </c>
      <c r="S12" s="23">
        <v>85</v>
      </c>
      <c r="T12" s="23">
        <v>94</v>
      </c>
      <c r="U12" s="23">
        <v>12</v>
      </c>
      <c r="V12" s="23">
        <f t="shared" si="1"/>
        <v>547</v>
      </c>
      <c r="W12" s="23">
        <f t="shared" si="2"/>
        <v>1103</v>
      </c>
      <c r="X12" s="23">
        <f t="shared" si="3"/>
        <v>22</v>
      </c>
      <c r="Y12" s="2"/>
      <c r="Z12" s="2"/>
      <c r="AA12" s="23">
        <f t="shared" si="4"/>
        <v>1103</v>
      </c>
      <c r="AB12" s="5" t="s">
        <v>87</v>
      </c>
    </row>
    <row r="13" spans="1:28" ht="15.5" x14ac:dyDescent="0.35">
      <c r="A13" s="2">
        <v>5</v>
      </c>
      <c r="B13" s="2">
        <v>78</v>
      </c>
      <c r="C13" s="2">
        <v>251</v>
      </c>
      <c r="D13" s="5" t="s">
        <v>73</v>
      </c>
      <c r="E13" s="5" t="s">
        <v>74</v>
      </c>
      <c r="F13" s="5"/>
      <c r="G13" s="23">
        <v>98</v>
      </c>
      <c r="H13" s="23">
        <v>96</v>
      </c>
      <c r="I13" s="23">
        <v>89</v>
      </c>
      <c r="J13" s="23">
        <v>90</v>
      </c>
      <c r="K13" s="23">
        <v>86</v>
      </c>
      <c r="L13" s="23">
        <v>86</v>
      </c>
      <c r="M13" s="23">
        <v>9</v>
      </c>
      <c r="N13" s="23">
        <f t="shared" si="0"/>
        <v>545</v>
      </c>
      <c r="O13" s="2">
        <v>92</v>
      </c>
      <c r="P13" s="2">
        <v>93</v>
      </c>
      <c r="Q13" s="2">
        <v>85</v>
      </c>
      <c r="R13" s="2">
        <v>90</v>
      </c>
      <c r="S13" s="2">
        <v>94</v>
      </c>
      <c r="T13" s="2">
        <v>79</v>
      </c>
      <c r="U13" s="2">
        <v>4</v>
      </c>
      <c r="V13" s="23">
        <f t="shared" si="1"/>
        <v>533</v>
      </c>
      <c r="W13" s="23">
        <f t="shared" si="2"/>
        <v>1078</v>
      </c>
      <c r="X13" s="23">
        <f t="shared" si="3"/>
        <v>13</v>
      </c>
      <c r="Y13" s="2">
        <v>15</v>
      </c>
      <c r="Z13" s="2">
        <v>4</v>
      </c>
      <c r="AA13" s="23">
        <f t="shared" si="4"/>
        <v>1082</v>
      </c>
    </row>
    <row r="14" spans="1:28" ht="15.5" x14ac:dyDescent="0.35">
      <c r="A14" s="2">
        <v>6</v>
      </c>
      <c r="B14" s="2">
        <v>83</v>
      </c>
      <c r="C14" s="15">
        <v>24</v>
      </c>
      <c r="D14" s="5" t="s">
        <v>78</v>
      </c>
      <c r="E14" s="13" t="s">
        <v>79</v>
      </c>
      <c r="F14" s="5"/>
      <c r="G14" s="23">
        <v>90</v>
      </c>
      <c r="H14" s="23">
        <v>90</v>
      </c>
      <c r="I14" s="23">
        <v>75</v>
      </c>
      <c r="J14" s="23">
        <v>89</v>
      </c>
      <c r="K14" s="23">
        <v>91</v>
      </c>
      <c r="L14" s="23">
        <v>97</v>
      </c>
      <c r="M14" s="23">
        <v>5</v>
      </c>
      <c r="N14" s="23">
        <f t="shared" si="0"/>
        <v>532</v>
      </c>
      <c r="O14" s="23">
        <v>90</v>
      </c>
      <c r="P14" s="23">
        <v>92</v>
      </c>
      <c r="Q14" s="23">
        <v>84</v>
      </c>
      <c r="R14" s="23">
        <v>91</v>
      </c>
      <c r="S14" s="23">
        <v>93</v>
      </c>
      <c r="T14" s="23">
        <v>89</v>
      </c>
      <c r="U14" s="23">
        <v>8</v>
      </c>
      <c r="V14" s="23">
        <f t="shared" si="1"/>
        <v>539</v>
      </c>
      <c r="W14" s="23">
        <f t="shared" si="2"/>
        <v>1071</v>
      </c>
      <c r="X14" s="23">
        <f t="shared" si="3"/>
        <v>13</v>
      </c>
      <c r="Y14" s="2">
        <v>8</v>
      </c>
      <c r="Z14" s="2">
        <v>3</v>
      </c>
      <c r="AA14" s="23">
        <f t="shared" si="4"/>
        <v>1074</v>
      </c>
    </row>
    <row r="15" spans="1:28" ht="15.5" x14ac:dyDescent="0.35">
      <c r="A15" s="2">
        <v>7</v>
      </c>
      <c r="B15" s="2">
        <v>73</v>
      </c>
      <c r="C15" s="14">
        <v>12</v>
      </c>
      <c r="D15" s="5" t="s">
        <v>69</v>
      </c>
      <c r="E15" s="5" t="s">
        <v>70</v>
      </c>
      <c r="F15" s="5"/>
      <c r="G15" s="23">
        <v>80</v>
      </c>
      <c r="H15" s="23">
        <v>89</v>
      </c>
      <c r="I15" s="23">
        <v>60</v>
      </c>
      <c r="J15" s="23">
        <v>84</v>
      </c>
      <c r="K15" s="23">
        <v>82</v>
      </c>
      <c r="L15" s="23">
        <v>64</v>
      </c>
      <c r="M15" s="23">
        <v>3</v>
      </c>
      <c r="N15" s="23">
        <f t="shared" si="0"/>
        <v>459</v>
      </c>
      <c r="O15" s="23">
        <v>87</v>
      </c>
      <c r="P15" s="23">
        <v>73</v>
      </c>
      <c r="Q15" s="23">
        <v>67</v>
      </c>
      <c r="R15" s="23">
        <v>94</v>
      </c>
      <c r="S15" s="23">
        <v>94</v>
      </c>
      <c r="T15" s="23">
        <v>82</v>
      </c>
      <c r="U15" s="23">
        <v>3</v>
      </c>
      <c r="V15" s="23">
        <f t="shared" si="1"/>
        <v>497</v>
      </c>
      <c r="W15" s="23">
        <f t="shared" si="2"/>
        <v>956</v>
      </c>
      <c r="X15" s="23">
        <f t="shared" si="3"/>
        <v>6</v>
      </c>
      <c r="Y15" s="2">
        <v>1</v>
      </c>
      <c r="Z15" s="2">
        <v>1</v>
      </c>
      <c r="AA15" s="23">
        <f t="shared" si="4"/>
        <v>957</v>
      </c>
    </row>
    <row r="19" spans="30:32" x14ac:dyDescent="0.35">
      <c r="AD19" s="18"/>
      <c r="AE19" s="18"/>
      <c r="AF19" s="18"/>
    </row>
    <row r="22" spans="30:32" x14ac:dyDescent="0.35">
      <c r="AD22" s="18"/>
      <c r="AE22" s="18"/>
      <c r="AF22" s="18"/>
    </row>
  </sheetData>
  <sortState xmlns:xlrd2="http://schemas.microsoft.com/office/spreadsheetml/2017/richdata2" ref="C9:AB15">
    <sortCondition descending="1" ref="AA9:AA15"/>
  </sortState>
  <mergeCells count="4">
    <mergeCell ref="A2:AB2"/>
    <mergeCell ref="A4:AB4"/>
    <mergeCell ref="A6:AB6"/>
    <mergeCell ref="A1:AB1"/>
  </mergeCells>
  <printOptions horizontalCentered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R1 R2 R4</vt:lpstr>
      <vt:lpstr>Sport P3</vt:lpstr>
      <vt:lpstr>Medals</vt:lpstr>
      <vt:lpstr>Rapid</vt:lpstr>
      <vt:lpstr>'R1 R2 R4'!Print_Area</vt:lpstr>
      <vt:lpstr>Rapid!Print_Area</vt:lpstr>
      <vt:lpstr>'Sport P3'!Print_Area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Litherland</dc:creator>
  <cp:lastModifiedBy>Ashley MacAllister</cp:lastModifiedBy>
  <cp:lastPrinted>2023-12-08T02:26:16Z</cp:lastPrinted>
  <dcterms:created xsi:type="dcterms:W3CDTF">2023-12-03T22:31:08Z</dcterms:created>
  <dcterms:modified xsi:type="dcterms:W3CDTF">2023-12-08T04:06:56Z</dcterms:modified>
</cp:coreProperties>
</file>