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Rocky Mountain Championships/"/>
    </mc:Choice>
  </mc:AlternateContent>
  <xr:revisionPtr revIDLastSave="0" documentId="8_{CC19053C-E5B6-46E1-ABF3-960B536F72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AP" sheetId="5" r:id="rId1"/>
    <sheet name="Rapid" sheetId="1" r:id="rId2"/>
    <sheet name="MAP" sheetId="3" r:id="rId3"/>
    <sheet name="WSpor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7" l="1"/>
  <c r="V15" i="7"/>
  <c r="V16" i="7"/>
  <c r="V17" i="7"/>
  <c r="V18" i="7"/>
  <c r="V19" i="7"/>
  <c r="S22" i="7"/>
  <c r="U22" i="7" s="1"/>
  <c r="V22" i="7"/>
  <c r="S15" i="7" l="1"/>
  <c r="U15" i="7" s="1"/>
  <c r="X15" i="7" s="1"/>
  <c r="S16" i="7"/>
  <c r="U16" i="7" s="1"/>
  <c r="X16" i="7" s="1"/>
  <c r="S17" i="7"/>
  <c r="U17" i="7" s="1"/>
  <c r="X17" i="7" s="1"/>
  <c r="S18" i="7"/>
  <c r="U18" i="7" s="1"/>
  <c r="X18" i="7" s="1"/>
  <c r="S19" i="7"/>
  <c r="U19" i="7" s="1"/>
  <c r="X19" i="7" s="1"/>
  <c r="S21" i="7"/>
  <c r="U21" i="7" s="1"/>
  <c r="X21" i="7" s="1"/>
  <c r="V21" i="7"/>
  <c r="S20" i="7"/>
  <c r="U20" i="7" s="1"/>
  <c r="X20" i="7" s="1"/>
  <c r="V20" i="7"/>
  <c r="S23" i="7"/>
  <c r="U23" i="7" s="1"/>
  <c r="V23" i="7"/>
  <c r="S25" i="7"/>
  <c r="U25" i="7" s="1"/>
  <c r="V25" i="7"/>
  <c r="S24" i="7"/>
  <c r="U24" i="7" s="1"/>
  <c r="V24" i="7"/>
  <c r="S26" i="7"/>
  <c r="U26" i="7" s="1"/>
  <c r="V26" i="7"/>
  <c r="S27" i="7"/>
  <c r="U27" i="7" s="1"/>
  <c r="V27" i="7"/>
  <c r="S28" i="7"/>
  <c r="U28" i="7" s="1"/>
  <c r="V28" i="7"/>
  <c r="S14" i="7"/>
  <c r="U14" i="7" s="1"/>
  <c r="X14" i="7" s="1"/>
  <c r="V22" i="1"/>
  <c r="V16" i="1"/>
  <c r="V14" i="1"/>
  <c r="V20" i="1"/>
  <c r="V18" i="1"/>
  <c r="V25" i="1"/>
  <c r="V15" i="1"/>
  <c r="V24" i="1"/>
  <c r="V21" i="1"/>
  <c r="V28" i="1"/>
  <c r="V27" i="1"/>
  <c r="V29" i="1"/>
  <c r="V23" i="1"/>
  <c r="V19" i="1"/>
  <c r="V26" i="1"/>
  <c r="V17" i="1"/>
  <c r="S26" i="1"/>
  <c r="S19" i="1"/>
  <c r="U19" i="1" s="1"/>
  <c r="X19" i="1" s="1"/>
  <c r="S23" i="1"/>
  <c r="U23" i="1" s="1"/>
  <c r="S29" i="1"/>
  <c r="S27" i="1"/>
  <c r="U27" i="1" s="1"/>
  <c r="S28" i="1"/>
  <c r="U28" i="1" s="1"/>
  <c r="S21" i="1"/>
  <c r="S24" i="1"/>
  <c r="S15" i="1"/>
  <c r="S25" i="1"/>
  <c r="S18" i="1"/>
  <c r="S20" i="1"/>
  <c r="S14" i="1"/>
  <c r="S16" i="1"/>
  <c r="S22" i="1"/>
  <c r="S17" i="1"/>
  <c r="U15" i="1" l="1"/>
  <c r="X15" i="1" s="1"/>
  <c r="U26" i="1"/>
  <c r="U24" i="1"/>
  <c r="U29" i="1"/>
  <c r="U21" i="1"/>
  <c r="X21" i="1" s="1"/>
  <c r="U17" i="1"/>
  <c r="X17" i="1" s="1"/>
  <c r="U25" i="1"/>
  <c r="U20" i="1"/>
  <c r="X20" i="1" s="1"/>
  <c r="U16" i="1"/>
  <c r="X16" i="1" s="1"/>
  <c r="U18" i="1"/>
  <c r="X18" i="1" s="1"/>
  <c r="U22" i="1"/>
  <c r="U14" i="1"/>
  <c r="X14" i="1" s="1"/>
</calcChain>
</file>

<file path=xl/sharedStrings.xml><?xml version="1.0" encoding="utf-8"?>
<sst xmlns="http://schemas.openxmlformats.org/spreadsheetml/2006/main" count="278" uniqueCount="148">
  <si>
    <t>25m Rapid Fire Pistol Men</t>
  </si>
  <si>
    <t>First</t>
  </si>
  <si>
    <t>Last</t>
  </si>
  <si>
    <t>Nathan</t>
  </si>
  <si>
    <t>Ryan</t>
  </si>
  <si>
    <t>ALLAN</t>
  </si>
  <si>
    <t>Evan</t>
  </si>
  <si>
    <t>LANGERAK</t>
  </si>
  <si>
    <t>LIM</t>
  </si>
  <si>
    <t>Austin</t>
  </si>
  <si>
    <t>STONE</t>
  </si>
  <si>
    <t>2026 Spring Selection Pistol</t>
  </si>
  <si>
    <t>HANOV</t>
  </si>
  <si>
    <t>Nurmyrat</t>
  </si>
  <si>
    <t>DOUGHERTY</t>
  </si>
  <si>
    <t>Scott</t>
  </si>
  <si>
    <t>PINKNEY</t>
  </si>
  <si>
    <t>Chase</t>
  </si>
  <si>
    <t>MOWRER</t>
  </si>
  <si>
    <t>Nick</t>
  </si>
  <si>
    <t>YOKE</t>
  </si>
  <si>
    <t>Lake</t>
  </si>
  <si>
    <t>KAMATH</t>
  </si>
  <si>
    <t>Pranav</t>
  </si>
  <si>
    <t>KALINICHENKO</t>
  </si>
  <si>
    <t>Sergey</t>
  </si>
  <si>
    <t>FERRANTE</t>
  </si>
  <si>
    <t>Daniel</t>
  </si>
  <si>
    <t>KAILA</t>
  </si>
  <si>
    <t>Prabhpreet</t>
  </si>
  <si>
    <t>SCALA</t>
  </si>
  <si>
    <t>Drew</t>
  </si>
  <si>
    <t>CORNAVACA</t>
  </si>
  <si>
    <t>David</t>
  </si>
  <si>
    <t>HOLLAND</t>
  </si>
  <si>
    <t>Tanner</t>
  </si>
  <si>
    <t>SANGHERA</t>
  </si>
  <si>
    <t>Bhavjeet</t>
  </si>
  <si>
    <t>METZLER</t>
  </si>
  <si>
    <t>Reese</t>
  </si>
  <si>
    <t>KLEMP</t>
  </si>
  <si>
    <t>Marcus</t>
  </si>
  <si>
    <t>BAGASRA</t>
  </si>
  <si>
    <t>Ammar</t>
  </si>
  <si>
    <t>ARMITAGE</t>
  </si>
  <si>
    <t>Walter</t>
  </si>
  <si>
    <t>KHEDGIKAR</t>
  </si>
  <si>
    <t>Arjun</t>
  </si>
  <si>
    <t>MCNALLY</t>
  </si>
  <si>
    <t>John</t>
  </si>
  <si>
    <t>GOTZMANN</t>
  </si>
  <si>
    <t>Gerhard</t>
  </si>
  <si>
    <t>OKPAKU</t>
  </si>
  <si>
    <t>Anire</t>
  </si>
  <si>
    <t>ROBERTS</t>
  </si>
  <si>
    <t>Andrew</t>
  </si>
  <si>
    <t>MCKINLEY</t>
  </si>
  <si>
    <t>SANDERSON</t>
  </si>
  <si>
    <t>Keith</t>
  </si>
  <si>
    <t>TRACIAK</t>
  </si>
  <si>
    <t>10m Air Pistol Women</t>
  </si>
  <si>
    <t>Eva</t>
  </si>
  <si>
    <t>Ankita</t>
  </si>
  <si>
    <t>DEOKULE</t>
  </si>
  <si>
    <t>LEE</t>
  </si>
  <si>
    <t>Riya</t>
  </si>
  <si>
    <t>SALIAN</t>
  </si>
  <si>
    <t>Alexis</t>
  </si>
  <si>
    <t>Allison</t>
  </si>
  <si>
    <t>TORRENCE</t>
  </si>
  <si>
    <t>HALL</t>
  </si>
  <si>
    <t>Martha</t>
  </si>
  <si>
    <t>NEVIN</t>
  </si>
  <si>
    <t>Soraya</t>
  </si>
  <si>
    <t>EHMER</t>
  </si>
  <si>
    <t>Kara</t>
  </si>
  <si>
    <t>CREASY</t>
  </si>
  <si>
    <t>Jennifer</t>
  </si>
  <si>
    <t>FRYER</t>
  </si>
  <si>
    <t>Stephanie</t>
  </si>
  <si>
    <t>TOBAR PRADO</t>
  </si>
  <si>
    <t>Nathalia</t>
  </si>
  <si>
    <t>LAGAN</t>
  </si>
  <si>
    <t>EMMERT TRACIAK</t>
  </si>
  <si>
    <t>Lisa</t>
  </si>
  <si>
    <t>EDDY</t>
  </si>
  <si>
    <t>Georgia</t>
  </si>
  <si>
    <t>KIM</t>
  </si>
  <si>
    <t>Esther</t>
  </si>
  <si>
    <t>KORKHIN</t>
  </si>
  <si>
    <t>Ada</t>
  </si>
  <si>
    <t>Suman</t>
  </si>
  <si>
    <t>BELL</t>
  </si>
  <si>
    <t>Danae</t>
  </si>
  <si>
    <t>LITWILER</t>
  </si>
  <si>
    <t>Jorja</t>
  </si>
  <si>
    <t>TAIRNEY</t>
  </si>
  <si>
    <t>Hayden</t>
  </si>
  <si>
    <t>WANG</t>
  </si>
  <si>
    <t>Christine</t>
  </si>
  <si>
    <t>Jia</t>
  </si>
  <si>
    <t>LI</t>
  </si>
  <si>
    <t>Sophie</t>
  </si>
  <si>
    <t>ZHAO</t>
  </si>
  <si>
    <t>Angela</t>
  </si>
  <si>
    <t>10m Air Pistol Men</t>
  </si>
  <si>
    <t>25m Women Sport Pistol</t>
  </si>
  <si>
    <t>LEVERETT</t>
  </si>
  <si>
    <t>Abbie</t>
  </si>
  <si>
    <t>Blaine</t>
  </si>
  <si>
    <t>SIMPSON</t>
  </si>
  <si>
    <t>Cat</t>
  </si>
  <si>
    <t>March 12-14</t>
  </si>
  <si>
    <t>Champion</t>
  </si>
  <si>
    <t>2nd Place</t>
  </si>
  <si>
    <t>3rd Place</t>
  </si>
  <si>
    <t>Rank</t>
  </si>
  <si>
    <t>Junior Champion</t>
  </si>
  <si>
    <t>M1</t>
  </si>
  <si>
    <t>x1</t>
  </si>
  <si>
    <t>M2</t>
  </si>
  <si>
    <t>x2</t>
  </si>
  <si>
    <t>Total</t>
  </si>
  <si>
    <t>Tx</t>
  </si>
  <si>
    <t>March 14-16</t>
  </si>
  <si>
    <t>J</t>
  </si>
  <si>
    <t>dns</t>
  </si>
  <si>
    <t>Final</t>
  </si>
  <si>
    <t>Sel</t>
  </si>
  <si>
    <t>Nathalia Tobar Parado</t>
  </si>
  <si>
    <t>Ada Korkhin</t>
  </si>
  <si>
    <t>Suman Sanghera</t>
  </si>
  <si>
    <t>Sophie Li</t>
  </si>
  <si>
    <t>Eva Allan</t>
  </si>
  <si>
    <t>Keith Sanderson</t>
  </si>
  <si>
    <t>Blaine Simpson</t>
  </si>
  <si>
    <t>Austin Stone</t>
  </si>
  <si>
    <t>Evan Langerak</t>
  </si>
  <si>
    <t>Nurmyrat Hanov</t>
  </si>
  <si>
    <t>Marcus Klemp</t>
  </si>
  <si>
    <t>Nick Mowrer</t>
  </si>
  <si>
    <t>Nathan Lim</t>
  </si>
  <si>
    <t>*Cornavaca received 2 point penalty Match 2 per rule 6.11.5</t>
  </si>
  <si>
    <t>*Gotzmann received 2 point penalty Match 1 per rule 8.7.6.2.d</t>
  </si>
  <si>
    <t>Alexis Lagan</t>
  </si>
  <si>
    <t>Lisa Emmert Traciak</t>
  </si>
  <si>
    <t>Jorja Litwiler</t>
  </si>
  <si>
    <t>Ankita Deokule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</si>
</sst>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12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readingOrder="1"/>
    </xf>
    <xf numFmtId="0" fontId="8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 readingOrder="1"/>
    </xf>
    <xf numFmtId="0" fontId="7" fillId="0" borderId="0" xfId="0" applyFont="1" applyAlignment="1">
      <alignment horizontal="center" readingOrder="1"/>
    </xf>
    <xf numFmtId="0" fontId="11" fillId="0" borderId="0" xfId="0" applyFont="1" applyAlignment="1">
      <alignment horizontal="center" readingOrder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workbookViewId="0"/>
  </sheetViews>
  <sheetFormatPr defaultRowHeight="17.5" x14ac:dyDescent="0.35"/>
  <cols>
    <col min="1" max="1" width="6.7265625" style="5" customWidth="1"/>
    <col min="2" max="2" width="18" style="5" bestFit="1" customWidth="1"/>
    <col min="3" max="3" width="11.453125" style="5" bestFit="1" customWidth="1"/>
    <col min="4" max="4" width="5" style="16" bestFit="1" customWidth="1"/>
    <col min="5" max="10" width="3.81640625" style="16" hidden="1" customWidth="1"/>
    <col min="11" max="11" width="7.26953125" style="16" customWidth="1"/>
    <col min="12" max="12" width="3.81640625" style="16" bestFit="1" customWidth="1"/>
    <col min="13" max="18" width="3.81640625" style="16" hidden="1" customWidth="1"/>
    <col min="19" max="19" width="6.26953125" style="16" customWidth="1"/>
    <col min="20" max="20" width="3.81640625" style="16" bestFit="1" customWidth="1"/>
    <col min="21" max="21" width="8.1796875" style="16" customWidth="1"/>
    <col min="22" max="22" width="4" style="16" bestFit="1" customWidth="1"/>
    <col min="23" max="23" width="7" style="16" bestFit="1" customWidth="1"/>
    <col min="24" max="24" width="8.26953125" style="16" bestFit="1" customWidth="1"/>
    <col min="25" max="35" width="9.1796875" style="16"/>
  </cols>
  <sheetData>
    <row r="1" spans="1:35" ht="18" x14ac:dyDescent="0.4">
      <c r="A1" s="1" t="s">
        <v>11</v>
      </c>
      <c r="B1" s="1"/>
      <c r="C1" s="1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35" ht="18" x14ac:dyDescent="0.4">
      <c r="A2" s="1" t="s">
        <v>60</v>
      </c>
      <c r="B2" s="1"/>
      <c r="C2" s="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35" ht="18" x14ac:dyDescent="0.4">
      <c r="A3" s="1" t="s">
        <v>112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35" ht="18" x14ac:dyDescent="0.4">
      <c r="A4" s="1"/>
      <c r="B4" s="2"/>
      <c r="C4" s="2"/>
    </row>
    <row r="5" spans="1:35" ht="18" x14ac:dyDescent="0.4">
      <c r="A5" s="13" t="s">
        <v>113</v>
      </c>
      <c r="B5" s="2"/>
      <c r="C5" s="2"/>
      <c r="D5" s="13" t="s">
        <v>129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26">
        <v>1151</v>
      </c>
      <c r="Y5" s="13"/>
    </row>
    <row r="6" spans="1:35" ht="18" x14ac:dyDescent="0.4">
      <c r="A6" s="13" t="s">
        <v>114</v>
      </c>
      <c r="B6" s="2"/>
      <c r="C6" s="2"/>
      <c r="D6" s="13" t="s">
        <v>130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26">
        <v>1151</v>
      </c>
      <c r="Y6" s="13"/>
    </row>
    <row r="7" spans="1:35" ht="18" x14ac:dyDescent="0.4">
      <c r="A7" s="13" t="s">
        <v>115</v>
      </c>
      <c r="B7" s="2"/>
      <c r="C7" s="2"/>
      <c r="D7" s="13" t="s">
        <v>131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26">
        <v>1146</v>
      </c>
      <c r="Y7" s="13"/>
    </row>
    <row r="8" spans="1:35" ht="18" x14ac:dyDescent="0.4">
      <c r="A8" s="13"/>
      <c r="B8" s="2"/>
      <c r="C8" s="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26"/>
      <c r="Y8" s="13"/>
    </row>
    <row r="9" spans="1:35" ht="18" x14ac:dyDescent="0.4">
      <c r="A9" s="13" t="s">
        <v>117</v>
      </c>
      <c r="B9" s="2"/>
      <c r="C9" s="2"/>
      <c r="D9" s="13" t="s">
        <v>131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26">
        <v>1146</v>
      </c>
      <c r="Y9" s="13"/>
    </row>
    <row r="10" spans="1:35" ht="18" x14ac:dyDescent="0.4">
      <c r="A10" s="13" t="s">
        <v>114</v>
      </c>
      <c r="B10" s="2"/>
      <c r="C10" s="2"/>
      <c r="D10" s="13" t="s">
        <v>132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26">
        <v>1129</v>
      </c>
      <c r="Y10" s="13"/>
    </row>
    <row r="11" spans="1:35" ht="18" x14ac:dyDescent="0.4">
      <c r="A11" s="13" t="s">
        <v>115</v>
      </c>
      <c r="B11" s="2"/>
      <c r="C11" s="2"/>
      <c r="D11" s="13" t="s">
        <v>133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26">
        <v>1129</v>
      </c>
      <c r="Y11" s="13"/>
    </row>
    <row r="12" spans="1:35" ht="18" x14ac:dyDescent="0.4">
      <c r="A12" s="1"/>
      <c r="B12" s="2"/>
      <c r="C12" s="2"/>
    </row>
    <row r="13" spans="1:35" s="9" customFormat="1" ht="15.5" x14ac:dyDescent="0.35">
      <c r="A13" s="7" t="s">
        <v>116</v>
      </c>
      <c r="B13" s="8" t="s">
        <v>2</v>
      </c>
      <c r="C13" s="8" t="s">
        <v>1</v>
      </c>
      <c r="D13" s="15" t="s">
        <v>111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118</v>
      </c>
      <c r="L13" s="15" t="s">
        <v>119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120</v>
      </c>
      <c r="T13" s="15" t="s">
        <v>121</v>
      </c>
      <c r="U13" s="15" t="s">
        <v>122</v>
      </c>
      <c r="V13" s="15" t="s">
        <v>123</v>
      </c>
      <c r="W13" s="25" t="s">
        <v>127</v>
      </c>
      <c r="X13" s="25" t="s">
        <v>128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spans="1:35" s="9" customFormat="1" ht="15.5" x14ac:dyDescent="0.35">
      <c r="A14" s="10">
        <v>1</v>
      </c>
      <c r="B14" s="3" t="s">
        <v>89</v>
      </c>
      <c r="C14" s="3" t="s">
        <v>90</v>
      </c>
      <c r="D14" s="16"/>
      <c r="E14" s="21">
        <v>93</v>
      </c>
      <c r="F14" s="21">
        <v>95</v>
      </c>
      <c r="G14" s="21">
        <v>95</v>
      </c>
      <c r="H14" s="21">
        <v>97</v>
      </c>
      <c r="I14" s="21">
        <v>97</v>
      </c>
      <c r="J14" s="21">
        <v>97</v>
      </c>
      <c r="K14" s="21">
        <v>574</v>
      </c>
      <c r="L14" s="16">
        <v>13</v>
      </c>
      <c r="M14" s="21">
        <v>97</v>
      </c>
      <c r="N14" s="21">
        <v>95</v>
      </c>
      <c r="O14" s="21">
        <v>98</v>
      </c>
      <c r="P14" s="21">
        <v>94</v>
      </c>
      <c r="Q14" s="21">
        <v>97</v>
      </c>
      <c r="R14" s="21">
        <v>96</v>
      </c>
      <c r="S14" s="21">
        <v>577</v>
      </c>
      <c r="T14" s="21">
        <v>18</v>
      </c>
      <c r="U14" s="21">
        <v>1151</v>
      </c>
      <c r="V14" s="21">
        <v>31</v>
      </c>
      <c r="W14" s="28">
        <v>239.70000000000005</v>
      </c>
      <c r="X14" s="28">
        <v>1390.7</v>
      </c>
      <c r="Y14" s="28"/>
      <c r="AC14" s="16"/>
      <c r="AD14" s="16"/>
      <c r="AE14" s="16"/>
      <c r="AF14" s="16"/>
      <c r="AG14" s="16"/>
      <c r="AH14" s="16"/>
    </row>
    <row r="15" spans="1:35" s="9" customFormat="1" ht="15.5" x14ac:dyDescent="0.35">
      <c r="A15" s="10">
        <v>2</v>
      </c>
      <c r="B15" s="3" t="s">
        <v>36</v>
      </c>
      <c r="C15" s="3" t="s">
        <v>91</v>
      </c>
      <c r="D15" s="16" t="s">
        <v>125</v>
      </c>
      <c r="E15" s="21">
        <v>97</v>
      </c>
      <c r="F15" s="21">
        <v>94</v>
      </c>
      <c r="G15" s="21">
        <v>97</v>
      </c>
      <c r="H15" s="21">
        <v>93</v>
      </c>
      <c r="I15" s="21">
        <v>96</v>
      </c>
      <c r="J15" s="21">
        <v>95</v>
      </c>
      <c r="K15" s="21">
        <v>572</v>
      </c>
      <c r="L15" s="16">
        <v>13</v>
      </c>
      <c r="M15" s="21">
        <v>95</v>
      </c>
      <c r="N15" s="21">
        <v>98</v>
      </c>
      <c r="O15" s="21">
        <v>95</v>
      </c>
      <c r="P15" s="21">
        <v>98</v>
      </c>
      <c r="Q15" s="21">
        <v>95</v>
      </c>
      <c r="R15" s="21">
        <v>93</v>
      </c>
      <c r="S15" s="21">
        <v>574</v>
      </c>
      <c r="T15" s="21">
        <v>16</v>
      </c>
      <c r="U15" s="21">
        <v>1146</v>
      </c>
      <c r="V15" s="21">
        <v>29</v>
      </c>
      <c r="W15" s="28">
        <v>242.79999999999995</v>
      </c>
      <c r="X15" s="28">
        <v>1388.8</v>
      </c>
      <c r="Y15" s="28"/>
      <c r="AC15" s="16"/>
      <c r="AD15" s="16"/>
      <c r="AE15" s="16"/>
      <c r="AF15" s="16"/>
      <c r="AG15" s="16"/>
      <c r="AH15" s="16"/>
    </row>
    <row r="16" spans="1:35" s="9" customFormat="1" ht="15.5" x14ac:dyDescent="0.35">
      <c r="A16" s="10">
        <v>3</v>
      </c>
      <c r="B16" s="3" t="s">
        <v>80</v>
      </c>
      <c r="C16" s="3" t="s">
        <v>81</v>
      </c>
      <c r="D16" s="16"/>
      <c r="E16" s="21">
        <v>93</v>
      </c>
      <c r="F16" s="21">
        <v>95</v>
      </c>
      <c r="G16" s="21">
        <v>97</v>
      </c>
      <c r="H16" s="21">
        <v>94</v>
      </c>
      <c r="I16" s="21">
        <v>96</v>
      </c>
      <c r="J16" s="21">
        <v>98</v>
      </c>
      <c r="K16" s="21">
        <v>573</v>
      </c>
      <c r="L16" s="16">
        <v>17</v>
      </c>
      <c r="M16" s="21">
        <v>98</v>
      </c>
      <c r="N16" s="21">
        <v>99</v>
      </c>
      <c r="O16" s="21">
        <v>96</v>
      </c>
      <c r="P16" s="21">
        <v>94</v>
      </c>
      <c r="Q16" s="21">
        <v>95</v>
      </c>
      <c r="R16" s="21">
        <v>96</v>
      </c>
      <c r="S16" s="21">
        <v>578</v>
      </c>
      <c r="T16" s="21">
        <v>17</v>
      </c>
      <c r="U16" s="21">
        <v>1151</v>
      </c>
      <c r="V16" s="21">
        <v>34</v>
      </c>
      <c r="W16" s="28">
        <v>216.90000000000009</v>
      </c>
      <c r="X16" s="28">
        <v>1367.9</v>
      </c>
      <c r="Y16" s="28"/>
      <c r="AC16" s="16"/>
      <c r="AD16" s="16"/>
      <c r="AE16" s="16"/>
      <c r="AF16" s="16"/>
      <c r="AG16" s="16"/>
      <c r="AH16" s="16"/>
    </row>
    <row r="17" spans="1:35" s="9" customFormat="1" ht="15.5" x14ac:dyDescent="0.35">
      <c r="A17" s="10">
        <v>4</v>
      </c>
      <c r="B17" s="3" t="s">
        <v>82</v>
      </c>
      <c r="C17" s="3" t="s">
        <v>67</v>
      </c>
      <c r="D17" s="16"/>
      <c r="E17" s="21">
        <v>95</v>
      </c>
      <c r="F17" s="21">
        <v>94</v>
      </c>
      <c r="G17" s="21">
        <v>99</v>
      </c>
      <c r="H17" s="21">
        <v>96</v>
      </c>
      <c r="I17" s="21">
        <v>96</v>
      </c>
      <c r="J17" s="21">
        <v>93</v>
      </c>
      <c r="K17" s="21">
        <v>573</v>
      </c>
      <c r="L17" s="16">
        <v>19</v>
      </c>
      <c r="M17" s="21">
        <v>95</v>
      </c>
      <c r="N17" s="21">
        <v>93</v>
      </c>
      <c r="O17" s="21">
        <v>93</v>
      </c>
      <c r="P17" s="21">
        <v>95</v>
      </c>
      <c r="Q17" s="21">
        <v>96</v>
      </c>
      <c r="R17" s="21">
        <v>97</v>
      </c>
      <c r="S17" s="21">
        <v>569</v>
      </c>
      <c r="T17" s="21">
        <v>15</v>
      </c>
      <c r="U17" s="21">
        <v>1142</v>
      </c>
      <c r="V17" s="21">
        <v>34</v>
      </c>
      <c r="W17" s="28">
        <v>196</v>
      </c>
      <c r="X17" s="28">
        <v>1338</v>
      </c>
      <c r="Y17" s="28"/>
      <c r="AC17" s="16"/>
      <c r="AD17" s="16"/>
      <c r="AE17" s="16"/>
      <c r="AF17" s="16"/>
      <c r="AG17" s="16"/>
      <c r="AH17" s="16"/>
    </row>
    <row r="18" spans="1:35" s="9" customFormat="1" ht="15.5" x14ac:dyDescent="0.35">
      <c r="A18" s="10">
        <v>5</v>
      </c>
      <c r="B18" s="3" t="s">
        <v>101</v>
      </c>
      <c r="C18" s="3" t="s">
        <v>102</v>
      </c>
      <c r="D18" s="16" t="s">
        <v>125</v>
      </c>
      <c r="E18" s="21">
        <v>95</v>
      </c>
      <c r="F18" s="21">
        <v>93</v>
      </c>
      <c r="G18" s="21">
        <v>93</v>
      </c>
      <c r="H18" s="21">
        <v>95</v>
      </c>
      <c r="I18" s="21">
        <v>91</v>
      </c>
      <c r="J18" s="21">
        <v>96</v>
      </c>
      <c r="K18" s="21">
        <v>563</v>
      </c>
      <c r="L18" s="16">
        <v>10</v>
      </c>
      <c r="M18" s="21">
        <v>98</v>
      </c>
      <c r="N18" s="21">
        <v>94</v>
      </c>
      <c r="O18" s="21">
        <v>90</v>
      </c>
      <c r="P18" s="21">
        <v>96</v>
      </c>
      <c r="Q18" s="21">
        <v>94</v>
      </c>
      <c r="R18" s="21">
        <v>94</v>
      </c>
      <c r="S18" s="21">
        <v>566</v>
      </c>
      <c r="T18" s="21">
        <v>18</v>
      </c>
      <c r="U18" s="21">
        <v>1129</v>
      </c>
      <c r="V18" s="21">
        <v>28</v>
      </c>
      <c r="W18" s="28">
        <v>176</v>
      </c>
      <c r="X18" s="28">
        <v>1305</v>
      </c>
      <c r="Y18" s="28"/>
      <c r="AC18" s="16"/>
      <c r="AD18" s="16"/>
      <c r="AE18" s="16"/>
      <c r="AF18" s="16"/>
      <c r="AG18" s="16"/>
      <c r="AH18" s="16"/>
    </row>
    <row r="19" spans="1:35" s="9" customFormat="1" ht="15.5" x14ac:dyDescent="0.35">
      <c r="A19" s="10">
        <v>6</v>
      </c>
      <c r="B19" s="3" t="s">
        <v>5</v>
      </c>
      <c r="C19" s="3" t="s">
        <v>61</v>
      </c>
      <c r="D19" s="16" t="s">
        <v>125</v>
      </c>
      <c r="E19" s="21">
        <v>96</v>
      </c>
      <c r="F19" s="21">
        <v>96</v>
      </c>
      <c r="G19" s="21">
        <v>95</v>
      </c>
      <c r="H19" s="21">
        <v>91</v>
      </c>
      <c r="I19" s="21">
        <v>95</v>
      </c>
      <c r="J19" s="21">
        <v>95</v>
      </c>
      <c r="K19" s="21">
        <v>568</v>
      </c>
      <c r="L19" s="16">
        <v>15</v>
      </c>
      <c r="M19" s="21">
        <v>95</v>
      </c>
      <c r="N19" s="21">
        <v>96</v>
      </c>
      <c r="O19" s="21">
        <v>95</v>
      </c>
      <c r="P19" s="21">
        <v>89</v>
      </c>
      <c r="Q19" s="21">
        <v>94</v>
      </c>
      <c r="R19" s="21">
        <v>92</v>
      </c>
      <c r="S19" s="21">
        <v>561</v>
      </c>
      <c r="T19" s="21">
        <v>12</v>
      </c>
      <c r="U19" s="21">
        <v>1129</v>
      </c>
      <c r="V19" s="21">
        <v>27</v>
      </c>
      <c r="W19" s="28">
        <v>155.29999999999995</v>
      </c>
      <c r="X19" s="28">
        <v>1284.3</v>
      </c>
      <c r="Y19" s="28"/>
      <c r="AC19" s="16"/>
      <c r="AD19" s="16"/>
      <c r="AE19" s="16"/>
      <c r="AF19" s="16"/>
      <c r="AG19" s="16"/>
      <c r="AH19" s="16"/>
    </row>
    <row r="20" spans="1:35" s="9" customFormat="1" ht="15.5" x14ac:dyDescent="0.35">
      <c r="A20" s="10">
        <v>7</v>
      </c>
      <c r="B20" s="3" t="s">
        <v>74</v>
      </c>
      <c r="C20" s="3" t="s">
        <v>75</v>
      </c>
      <c r="D20" s="16"/>
      <c r="E20" s="21">
        <v>96</v>
      </c>
      <c r="F20" s="21">
        <v>94</v>
      </c>
      <c r="G20" s="21">
        <v>97</v>
      </c>
      <c r="H20" s="21">
        <v>92</v>
      </c>
      <c r="I20" s="21">
        <v>91</v>
      </c>
      <c r="J20" s="21">
        <v>86</v>
      </c>
      <c r="K20" s="21">
        <v>556</v>
      </c>
      <c r="L20" s="16">
        <v>12</v>
      </c>
      <c r="M20" s="21">
        <v>92</v>
      </c>
      <c r="N20" s="21">
        <v>94</v>
      </c>
      <c r="O20" s="21">
        <v>95</v>
      </c>
      <c r="P20" s="21">
        <v>95</v>
      </c>
      <c r="Q20" s="21">
        <v>91</v>
      </c>
      <c r="R20" s="21">
        <v>91</v>
      </c>
      <c r="S20" s="21">
        <v>558</v>
      </c>
      <c r="T20" s="21">
        <v>7</v>
      </c>
      <c r="U20" s="21">
        <v>1114</v>
      </c>
      <c r="V20" s="21">
        <v>19</v>
      </c>
      <c r="W20" s="28">
        <v>139.20000000000005</v>
      </c>
      <c r="X20" s="28">
        <v>1253.2</v>
      </c>
      <c r="Y20" s="28"/>
      <c r="AC20" s="16"/>
      <c r="AD20" s="16"/>
      <c r="AE20" s="16"/>
      <c r="AF20" s="16"/>
      <c r="AG20" s="16"/>
      <c r="AH20" s="16"/>
    </row>
    <row r="21" spans="1:35" s="9" customFormat="1" ht="15.5" x14ac:dyDescent="0.35">
      <c r="A21" s="10">
        <v>8</v>
      </c>
      <c r="B21" s="3" t="s">
        <v>85</v>
      </c>
      <c r="C21" s="3" t="s">
        <v>86</v>
      </c>
      <c r="D21" s="16"/>
      <c r="E21" s="21">
        <v>88</v>
      </c>
      <c r="F21" s="21">
        <v>91</v>
      </c>
      <c r="G21" s="21">
        <v>96</v>
      </c>
      <c r="H21" s="21">
        <v>93</v>
      </c>
      <c r="I21" s="21">
        <v>94</v>
      </c>
      <c r="J21" s="21">
        <v>91</v>
      </c>
      <c r="K21" s="21">
        <v>553</v>
      </c>
      <c r="L21" s="16">
        <v>10</v>
      </c>
      <c r="M21" s="21">
        <v>93</v>
      </c>
      <c r="N21" s="21">
        <v>90</v>
      </c>
      <c r="O21" s="21">
        <v>94</v>
      </c>
      <c r="P21" s="21">
        <v>94</v>
      </c>
      <c r="Q21" s="21">
        <v>92</v>
      </c>
      <c r="R21" s="21">
        <v>95</v>
      </c>
      <c r="S21" s="21">
        <v>558</v>
      </c>
      <c r="T21" s="21">
        <v>10</v>
      </c>
      <c r="U21" s="21">
        <v>1111</v>
      </c>
      <c r="V21" s="21">
        <v>20</v>
      </c>
      <c r="W21" s="28">
        <v>111.59999999999991</v>
      </c>
      <c r="X21" s="28">
        <v>1222.5999999999999</v>
      </c>
      <c r="Y21" s="28"/>
      <c r="AC21" s="16"/>
      <c r="AD21" s="16"/>
      <c r="AE21" s="16"/>
      <c r="AF21" s="16"/>
      <c r="AG21" s="16"/>
      <c r="AH21" s="16"/>
    </row>
    <row r="22" spans="1:35" s="9" customFormat="1" ht="15.5" x14ac:dyDescent="0.35">
      <c r="A22" s="10">
        <v>9</v>
      </c>
      <c r="B22" s="3" t="s">
        <v>78</v>
      </c>
      <c r="C22" s="3" t="s">
        <v>79</v>
      </c>
      <c r="D22" s="16"/>
      <c r="E22" s="21">
        <v>91</v>
      </c>
      <c r="F22" s="21">
        <v>93</v>
      </c>
      <c r="G22" s="21">
        <v>89</v>
      </c>
      <c r="H22" s="21">
        <v>93</v>
      </c>
      <c r="I22" s="21">
        <v>88</v>
      </c>
      <c r="J22" s="21">
        <v>94</v>
      </c>
      <c r="K22" s="21">
        <v>548</v>
      </c>
      <c r="L22" s="16">
        <v>2</v>
      </c>
      <c r="M22" s="21">
        <v>89</v>
      </c>
      <c r="N22" s="21">
        <v>93</v>
      </c>
      <c r="O22" s="21">
        <v>96</v>
      </c>
      <c r="P22" s="21">
        <v>95</v>
      </c>
      <c r="Q22" s="21">
        <v>95</v>
      </c>
      <c r="R22" s="21">
        <v>88</v>
      </c>
      <c r="S22" s="21">
        <v>556</v>
      </c>
      <c r="T22" s="21">
        <v>8</v>
      </c>
      <c r="U22" s="21">
        <v>1104</v>
      </c>
      <c r="V22" s="21">
        <v>10</v>
      </c>
      <c r="W22" s="21"/>
      <c r="X22" s="21"/>
      <c r="AC22" s="16"/>
      <c r="AD22" s="16"/>
      <c r="AE22" s="16"/>
      <c r="AF22" s="16"/>
      <c r="AG22" s="16"/>
      <c r="AH22" s="16"/>
    </row>
    <row r="23" spans="1:35" s="9" customFormat="1" ht="15.5" x14ac:dyDescent="0.35">
      <c r="A23" s="10">
        <v>10</v>
      </c>
      <c r="B23" s="3" t="s">
        <v>92</v>
      </c>
      <c r="C23" s="3" t="s">
        <v>93</v>
      </c>
      <c r="D23" s="16" t="s">
        <v>125</v>
      </c>
      <c r="E23" s="21">
        <v>92</v>
      </c>
      <c r="F23" s="21">
        <v>90</v>
      </c>
      <c r="G23" s="21">
        <v>90</v>
      </c>
      <c r="H23" s="21">
        <v>93</v>
      </c>
      <c r="I23" s="21">
        <v>96</v>
      </c>
      <c r="J23" s="21">
        <v>91</v>
      </c>
      <c r="K23" s="21">
        <v>552</v>
      </c>
      <c r="L23" s="16">
        <v>10</v>
      </c>
      <c r="M23" s="21">
        <v>89</v>
      </c>
      <c r="N23" s="21">
        <v>92</v>
      </c>
      <c r="O23" s="21">
        <v>89</v>
      </c>
      <c r="P23" s="21">
        <v>90</v>
      </c>
      <c r="Q23" s="21">
        <v>89</v>
      </c>
      <c r="R23" s="21">
        <v>93</v>
      </c>
      <c r="S23" s="21">
        <v>542</v>
      </c>
      <c r="T23" s="21">
        <v>8</v>
      </c>
      <c r="U23" s="21">
        <v>1094</v>
      </c>
      <c r="V23" s="21">
        <v>18</v>
      </c>
      <c r="W23" s="21"/>
      <c r="X23" s="21"/>
      <c r="AC23" s="16"/>
      <c r="AD23" s="16"/>
      <c r="AE23" s="16"/>
      <c r="AF23" s="16"/>
      <c r="AG23" s="16"/>
      <c r="AH23" s="16"/>
    </row>
    <row r="24" spans="1:35" s="9" customFormat="1" ht="15.5" x14ac:dyDescent="0.35">
      <c r="A24" s="10">
        <v>11</v>
      </c>
      <c r="B24" s="3" t="s">
        <v>94</v>
      </c>
      <c r="C24" s="3" t="s">
        <v>95</v>
      </c>
      <c r="D24" s="16" t="s">
        <v>125</v>
      </c>
      <c r="E24" s="21">
        <v>90</v>
      </c>
      <c r="F24" s="21">
        <v>89</v>
      </c>
      <c r="G24" s="21">
        <v>89</v>
      </c>
      <c r="H24" s="21">
        <v>89</v>
      </c>
      <c r="I24" s="21">
        <v>91</v>
      </c>
      <c r="J24" s="21">
        <v>91</v>
      </c>
      <c r="K24" s="21">
        <v>539</v>
      </c>
      <c r="L24" s="16">
        <v>4</v>
      </c>
      <c r="M24" s="21">
        <v>89</v>
      </c>
      <c r="N24" s="21">
        <v>92</v>
      </c>
      <c r="O24" s="21">
        <v>95</v>
      </c>
      <c r="P24" s="21">
        <v>92</v>
      </c>
      <c r="Q24" s="21">
        <v>94</v>
      </c>
      <c r="R24" s="21">
        <v>92</v>
      </c>
      <c r="S24" s="21">
        <v>554</v>
      </c>
      <c r="T24" s="21">
        <v>11</v>
      </c>
      <c r="U24" s="21">
        <v>1093</v>
      </c>
      <c r="V24" s="21">
        <v>15</v>
      </c>
      <c r="W24" s="21"/>
      <c r="X24" s="21"/>
      <c r="AC24" s="16"/>
      <c r="AD24" s="16"/>
      <c r="AE24" s="16"/>
      <c r="AF24" s="16"/>
      <c r="AG24" s="16"/>
      <c r="AH24" s="16"/>
    </row>
    <row r="25" spans="1:35" s="9" customFormat="1" ht="15.5" x14ac:dyDescent="0.35">
      <c r="A25" s="10">
        <v>12</v>
      </c>
      <c r="B25" s="3" t="s">
        <v>103</v>
      </c>
      <c r="C25" s="3" t="s">
        <v>104</v>
      </c>
      <c r="D25" s="16" t="s">
        <v>125</v>
      </c>
      <c r="E25" s="21">
        <v>88</v>
      </c>
      <c r="F25" s="21">
        <v>94</v>
      </c>
      <c r="G25" s="21">
        <v>87</v>
      </c>
      <c r="H25" s="21">
        <v>84</v>
      </c>
      <c r="I25" s="21">
        <v>93</v>
      </c>
      <c r="J25" s="21">
        <v>92</v>
      </c>
      <c r="K25" s="21">
        <v>538</v>
      </c>
      <c r="L25" s="16">
        <v>3</v>
      </c>
      <c r="M25" s="21">
        <v>92</v>
      </c>
      <c r="N25" s="21">
        <v>93</v>
      </c>
      <c r="O25" s="21">
        <v>89</v>
      </c>
      <c r="P25" s="21">
        <v>93</v>
      </c>
      <c r="Q25" s="21">
        <v>94</v>
      </c>
      <c r="R25" s="21">
        <v>88</v>
      </c>
      <c r="S25" s="21">
        <v>549</v>
      </c>
      <c r="T25" s="21">
        <v>9</v>
      </c>
      <c r="U25" s="21">
        <v>1087</v>
      </c>
      <c r="V25" s="21">
        <v>12</v>
      </c>
      <c r="W25" s="21"/>
      <c r="X25" s="21"/>
      <c r="AC25" s="16"/>
      <c r="AD25" s="16"/>
      <c r="AE25" s="16"/>
      <c r="AF25" s="16"/>
      <c r="AG25" s="16"/>
      <c r="AH25" s="16"/>
    </row>
    <row r="26" spans="1:35" s="9" customFormat="1" ht="15.5" x14ac:dyDescent="0.35">
      <c r="A26" s="10">
        <v>13</v>
      </c>
      <c r="B26" s="3" t="s">
        <v>96</v>
      </c>
      <c r="C26" s="3" t="s">
        <v>97</v>
      </c>
      <c r="D26" s="16" t="s">
        <v>125</v>
      </c>
      <c r="E26" s="21">
        <v>88</v>
      </c>
      <c r="F26" s="21">
        <v>90</v>
      </c>
      <c r="G26" s="21">
        <v>86</v>
      </c>
      <c r="H26" s="21">
        <v>89</v>
      </c>
      <c r="I26" s="21">
        <v>84</v>
      </c>
      <c r="J26" s="21">
        <v>87</v>
      </c>
      <c r="K26" s="21">
        <v>524</v>
      </c>
      <c r="L26" s="16">
        <v>5</v>
      </c>
      <c r="M26" s="21">
        <v>89</v>
      </c>
      <c r="N26" s="21">
        <v>91</v>
      </c>
      <c r="O26" s="21">
        <v>89</v>
      </c>
      <c r="P26" s="21">
        <v>91</v>
      </c>
      <c r="Q26" s="21">
        <v>92</v>
      </c>
      <c r="R26" s="21">
        <v>94</v>
      </c>
      <c r="S26" s="21">
        <v>546</v>
      </c>
      <c r="T26" s="21">
        <v>13</v>
      </c>
      <c r="U26" s="21">
        <v>1070</v>
      </c>
      <c r="V26" s="21">
        <v>18</v>
      </c>
      <c r="W26" s="21"/>
      <c r="X26" s="21"/>
      <c r="AC26" s="16"/>
      <c r="AD26" s="16"/>
      <c r="AE26" s="16"/>
      <c r="AF26" s="16"/>
      <c r="AG26" s="16"/>
      <c r="AH26" s="16"/>
    </row>
    <row r="27" spans="1:35" s="9" customFormat="1" ht="15.5" x14ac:dyDescent="0.35">
      <c r="A27" s="10">
        <v>14</v>
      </c>
      <c r="B27" s="3" t="s">
        <v>64</v>
      </c>
      <c r="C27" s="3" t="s">
        <v>100</v>
      </c>
      <c r="D27" s="16" t="s">
        <v>125</v>
      </c>
      <c r="E27" s="21">
        <v>87</v>
      </c>
      <c r="F27" s="21">
        <v>90</v>
      </c>
      <c r="G27" s="21">
        <v>91</v>
      </c>
      <c r="H27" s="21">
        <v>90</v>
      </c>
      <c r="I27" s="21">
        <v>88</v>
      </c>
      <c r="J27" s="21">
        <v>84</v>
      </c>
      <c r="K27" s="21">
        <v>530</v>
      </c>
      <c r="L27" s="16">
        <v>8</v>
      </c>
      <c r="M27" s="21">
        <v>93</v>
      </c>
      <c r="N27" s="21">
        <v>92</v>
      </c>
      <c r="O27" s="21">
        <v>87</v>
      </c>
      <c r="P27" s="21">
        <v>85</v>
      </c>
      <c r="Q27" s="21">
        <v>88</v>
      </c>
      <c r="R27" s="21">
        <v>89</v>
      </c>
      <c r="S27" s="21">
        <v>534</v>
      </c>
      <c r="T27" s="21">
        <v>8</v>
      </c>
      <c r="U27" s="21">
        <v>1064</v>
      </c>
      <c r="V27" s="21">
        <v>16</v>
      </c>
      <c r="W27" s="21"/>
      <c r="X27" s="21"/>
      <c r="AC27" s="16"/>
      <c r="AD27" s="16"/>
      <c r="AE27" s="16"/>
      <c r="AF27" s="16"/>
      <c r="AG27" s="16"/>
      <c r="AH27" s="16"/>
    </row>
    <row r="28" spans="1:35" s="9" customFormat="1" ht="15.5" x14ac:dyDescent="0.35">
      <c r="A28" s="10">
        <v>15</v>
      </c>
      <c r="B28" s="3" t="s">
        <v>98</v>
      </c>
      <c r="C28" s="3" t="s">
        <v>99</v>
      </c>
      <c r="D28" s="16" t="s">
        <v>125</v>
      </c>
      <c r="E28" s="21">
        <v>89</v>
      </c>
      <c r="F28" s="21">
        <v>81</v>
      </c>
      <c r="G28" s="21">
        <v>89</v>
      </c>
      <c r="H28" s="21">
        <v>91</v>
      </c>
      <c r="I28" s="21">
        <v>89</v>
      </c>
      <c r="J28" s="21">
        <v>87</v>
      </c>
      <c r="K28" s="21">
        <v>526</v>
      </c>
      <c r="L28" s="16">
        <v>3</v>
      </c>
      <c r="M28" s="21">
        <v>89</v>
      </c>
      <c r="N28" s="21">
        <v>92</v>
      </c>
      <c r="O28" s="21">
        <v>92</v>
      </c>
      <c r="P28" s="21">
        <v>89</v>
      </c>
      <c r="Q28" s="21">
        <v>87</v>
      </c>
      <c r="R28" s="21">
        <v>88</v>
      </c>
      <c r="S28" s="21">
        <v>537</v>
      </c>
      <c r="T28" s="21">
        <v>5</v>
      </c>
      <c r="U28" s="21">
        <v>1063</v>
      </c>
      <c r="V28" s="21">
        <v>8</v>
      </c>
      <c r="W28" s="21"/>
      <c r="X28" s="21"/>
      <c r="AC28" s="16"/>
      <c r="AD28" s="16"/>
      <c r="AE28" s="16"/>
      <c r="AF28" s="16"/>
      <c r="AG28" s="16"/>
      <c r="AH28" s="16"/>
    </row>
    <row r="29" spans="1:35" s="9" customFormat="1" ht="15.5" x14ac:dyDescent="0.35">
      <c r="A29" s="10">
        <v>16</v>
      </c>
      <c r="B29" s="3" t="s">
        <v>69</v>
      </c>
      <c r="C29" s="3" t="s">
        <v>68</v>
      </c>
      <c r="D29" s="16" t="s">
        <v>125</v>
      </c>
      <c r="E29" s="21">
        <v>91</v>
      </c>
      <c r="F29" s="21">
        <v>89</v>
      </c>
      <c r="G29" s="21">
        <v>88</v>
      </c>
      <c r="H29" s="21">
        <v>87</v>
      </c>
      <c r="I29" s="21">
        <v>87</v>
      </c>
      <c r="J29" s="21">
        <v>84</v>
      </c>
      <c r="K29" s="21">
        <v>526</v>
      </c>
      <c r="L29" s="16">
        <v>9</v>
      </c>
      <c r="M29" s="21">
        <v>85</v>
      </c>
      <c r="N29" s="21">
        <v>91</v>
      </c>
      <c r="O29" s="21">
        <v>85</v>
      </c>
      <c r="P29" s="21">
        <v>91</v>
      </c>
      <c r="Q29" s="21">
        <v>83</v>
      </c>
      <c r="R29" s="21">
        <v>87</v>
      </c>
      <c r="S29" s="21">
        <v>522</v>
      </c>
      <c r="T29" s="21">
        <v>6</v>
      </c>
      <c r="U29" s="21">
        <v>1048</v>
      </c>
      <c r="V29" s="21">
        <v>15</v>
      </c>
      <c r="W29" s="21"/>
      <c r="X29" s="21"/>
      <c r="AC29" s="16"/>
      <c r="AD29" s="16"/>
      <c r="AE29" s="16"/>
      <c r="AF29" s="16"/>
      <c r="AG29" s="16"/>
      <c r="AH29" s="16"/>
    </row>
    <row r="30" spans="1:35" s="9" customFormat="1" ht="15.5" x14ac:dyDescent="0.35">
      <c r="A30" s="10">
        <v>17</v>
      </c>
      <c r="B30" s="3" t="s">
        <v>76</v>
      </c>
      <c r="C30" s="3" t="s">
        <v>77</v>
      </c>
      <c r="D30" s="16"/>
      <c r="E30" s="21">
        <v>81</v>
      </c>
      <c r="F30" s="21">
        <v>79</v>
      </c>
      <c r="G30" s="21">
        <v>83</v>
      </c>
      <c r="H30" s="21">
        <v>80</v>
      </c>
      <c r="I30" s="21">
        <v>88</v>
      </c>
      <c r="J30" s="21">
        <v>85</v>
      </c>
      <c r="K30" s="21">
        <v>496</v>
      </c>
      <c r="L30" s="16">
        <v>3</v>
      </c>
      <c r="M30" s="21">
        <v>79</v>
      </c>
      <c r="N30" s="21">
        <v>84</v>
      </c>
      <c r="O30" s="21">
        <v>78</v>
      </c>
      <c r="P30" s="21">
        <v>80</v>
      </c>
      <c r="Q30" s="21">
        <v>81</v>
      </c>
      <c r="R30" s="21">
        <v>82</v>
      </c>
      <c r="S30" s="21">
        <v>484</v>
      </c>
      <c r="T30" s="21">
        <v>2</v>
      </c>
      <c r="U30" s="21">
        <v>980</v>
      </c>
      <c r="V30" s="21">
        <v>5</v>
      </c>
      <c r="W30" s="21"/>
      <c r="X30" s="21"/>
      <c r="AC30" s="16"/>
      <c r="AD30" s="16"/>
      <c r="AE30" s="16"/>
      <c r="AF30" s="16"/>
      <c r="AG30" s="16"/>
      <c r="AH30" s="16"/>
    </row>
    <row r="31" spans="1:35" s="9" customFormat="1" ht="15.5" x14ac:dyDescent="0.35">
      <c r="A31" s="10">
        <v>18</v>
      </c>
      <c r="B31" s="3" t="s">
        <v>87</v>
      </c>
      <c r="C31" s="3" t="s">
        <v>88</v>
      </c>
      <c r="D31" s="16"/>
      <c r="E31" s="21">
        <v>53</v>
      </c>
      <c r="F31" s="21">
        <v>50</v>
      </c>
      <c r="G31" s="21">
        <v>58</v>
      </c>
      <c r="H31" s="21">
        <v>61</v>
      </c>
      <c r="I31" s="21">
        <v>47</v>
      </c>
      <c r="J31" s="21">
        <v>54</v>
      </c>
      <c r="K31" s="21">
        <v>323</v>
      </c>
      <c r="L31" s="16">
        <v>1</v>
      </c>
      <c r="M31" s="21">
        <v>62</v>
      </c>
      <c r="N31" s="21">
        <v>64</v>
      </c>
      <c r="O31" s="21">
        <v>61</v>
      </c>
      <c r="P31" s="21">
        <v>61</v>
      </c>
      <c r="Q31" s="21">
        <v>68</v>
      </c>
      <c r="R31" s="21">
        <v>58</v>
      </c>
      <c r="S31" s="21">
        <v>374</v>
      </c>
      <c r="T31" s="21">
        <v>0</v>
      </c>
      <c r="U31" s="21">
        <v>697</v>
      </c>
      <c r="V31" s="21">
        <v>1</v>
      </c>
      <c r="W31" s="21"/>
      <c r="X31" s="21"/>
      <c r="AC31" s="16"/>
      <c r="AD31" s="16"/>
      <c r="AE31" s="16"/>
      <c r="AF31" s="16"/>
      <c r="AG31" s="16"/>
      <c r="AH31" s="16"/>
    </row>
    <row r="32" spans="1:35" s="9" customFormat="1" ht="15.5" x14ac:dyDescent="0.35">
      <c r="A32" s="11"/>
      <c r="B32" s="11"/>
      <c r="C32" s="11"/>
      <c r="D32" s="16"/>
      <c r="E32" s="16"/>
      <c r="F32" s="16"/>
      <c r="G32" s="16"/>
      <c r="H32" s="16"/>
      <c r="I32" s="16"/>
      <c r="J32" s="16"/>
      <c r="K32" s="16"/>
      <c r="L32" s="16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</row>
    <row r="33" spans="1:35" s="9" customFormat="1" ht="15.5" x14ac:dyDescent="0.35">
      <c r="A33" s="11"/>
      <c r="B33" s="11"/>
      <c r="C33" s="11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</sheetData>
  <sortState xmlns:xlrd2="http://schemas.microsoft.com/office/spreadsheetml/2017/richdata2" ref="B14:X21">
    <sortCondition descending="1" ref="X21"/>
  </sortState>
  <printOptions horizontalCentered="1"/>
  <pageMargins left="0.2" right="0.2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9"/>
  <sheetViews>
    <sheetView workbookViewId="0"/>
  </sheetViews>
  <sheetFormatPr defaultColWidth="8.81640625" defaultRowHeight="18.5" x14ac:dyDescent="0.45"/>
  <cols>
    <col min="1" max="1" width="6.1796875" style="4" customWidth="1"/>
    <col min="2" max="2" width="15.26953125" style="4" customWidth="1"/>
    <col min="3" max="3" width="10.1796875" style="4" bestFit="1" customWidth="1"/>
    <col min="4" max="4" width="5" style="4" bestFit="1" customWidth="1"/>
    <col min="5" max="10" width="3.81640625" style="4" hidden="1" customWidth="1"/>
    <col min="11" max="11" width="7" style="4" customWidth="1"/>
    <col min="12" max="12" width="3.81640625" style="4" bestFit="1" customWidth="1"/>
    <col min="13" max="18" width="3.81640625" style="4" hidden="1" customWidth="1"/>
    <col min="19" max="19" width="6.81640625" style="4" customWidth="1"/>
    <col min="20" max="20" width="3.81640625" style="4" bestFit="1" customWidth="1"/>
    <col min="21" max="21" width="8.26953125" style="4" customWidth="1"/>
    <col min="22" max="22" width="4" style="4" bestFit="1" customWidth="1"/>
    <col min="23" max="23" width="7" style="4" customWidth="1"/>
    <col min="24" max="24" width="7.54296875" style="4" bestFit="1" customWidth="1"/>
    <col min="25" max="16384" width="8.81640625" style="4"/>
  </cols>
  <sheetData>
    <row r="1" spans="1:38" x14ac:dyDescent="0.45">
      <c r="A1" s="1" t="s">
        <v>11</v>
      </c>
      <c r="B1" s="1"/>
      <c r="C1" s="1"/>
      <c r="D1" s="1"/>
      <c r="E1" s="1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38" x14ac:dyDescent="0.45">
      <c r="A2" s="1" t="s">
        <v>0</v>
      </c>
      <c r="B2" s="1"/>
      <c r="C2" s="1"/>
      <c r="D2" s="1"/>
      <c r="E2" s="1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38" customFormat="1" ht="18" x14ac:dyDescent="0.4">
      <c r="A3" s="1" t="s">
        <v>112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customFormat="1" ht="18" x14ac:dyDescent="0.4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pans="1:38" customFormat="1" x14ac:dyDescent="0.45">
      <c r="A5" s="13" t="s">
        <v>113</v>
      </c>
      <c r="B5" s="2"/>
      <c r="C5" s="2"/>
      <c r="D5" s="13" t="s">
        <v>134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27"/>
      <c r="W5" s="4"/>
      <c r="X5" s="26">
        <v>1130</v>
      </c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pans="1:38" customFormat="1" x14ac:dyDescent="0.45">
      <c r="A6" s="13" t="s">
        <v>114</v>
      </c>
      <c r="B6" s="2"/>
      <c r="C6" s="2"/>
      <c r="D6" s="13" t="s">
        <v>135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27"/>
      <c r="W6" s="4"/>
      <c r="X6" s="26">
        <v>1107</v>
      </c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8" customFormat="1" x14ac:dyDescent="0.45">
      <c r="A7" s="13" t="s">
        <v>115</v>
      </c>
      <c r="B7" s="2"/>
      <c r="C7" s="2"/>
      <c r="D7" s="13" t="s">
        <v>138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7"/>
      <c r="W7" s="4"/>
      <c r="X7" s="26">
        <v>1107</v>
      </c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1:38" customFormat="1" x14ac:dyDescent="0.45">
      <c r="A8" s="13"/>
      <c r="B8" s="2"/>
      <c r="C8" s="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27"/>
      <c r="W8" s="4"/>
      <c r="X8" s="2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1:38" customFormat="1" x14ac:dyDescent="0.45">
      <c r="A9" s="13" t="s">
        <v>117</v>
      </c>
      <c r="B9" s="2"/>
      <c r="C9" s="2"/>
      <c r="D9" s="13" t="s">
        <v>135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27"/>
      <c r="W9" s="4"/>
      <c r="X9" s="26">
        <v>1107</v>
      </c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</row>
    <row r="10" spans="1:38" customFormat="1" x14ac:dyDescent="0.45">
      <c r="A10" s="13" t="s">
        <v>114</v>
      </c>
      <c r="B10" s="2"/>
      <c r="C10" s="2"/>
      <c r="D10" s="13" t="s">
        <v>136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27"/>
      <c r="W10" s="4"/>
      <c r="X10" s="26">
        <v>1100</v>
      </c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</row>
    <row r="11" spans="1:38" customFormat="1" x14ac:dyDescent="0.45">
      <c r="A11" s="13" t="s">
        <v>115</v>
      </c>
      <c r="B11" s="2"/>
      <c r="C11" s="2"/>
      <c r="D11" s="13" t="s">
        <v>137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27"/>
      <c r="W11" s="4"/>
      <c r="X11" s="26">
        <v>1064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pans="1:38" s="11" customFormat="1" ht="15.5" x14ac:dyDescent="0.35">
      <c r="A12" s="20"/>
      <c r="B12" s="18"/>
      <c r="C12" s="18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</row>
    <row r="13" spans="1:38" s="11" customFormat="1" ht="15.5" x14ac:dyDescent="0.35">
      <c r="A13" s="7" t="s">
        <v>116</v>
      </c>
      <c r="B13" s="8" t="s">
        <v>2</v>
      </c>
      <c r="C13" s="8" t="s">
        <v>1</v>
      </c>
      <c r="D13" s="23" t="s">
        <v>111</v>
      </c>
      <c r="E13" s="23">
        <v>1</v>
      </c>
      <c r="F13" s="23">
        <v>2</v>
      </c>
      <c r="G13" s="23">
        <v>3</v>
      </c>
      <c r="H13" s="23">
        <v>4</v>
      </c>
      <c r="I13" s="23">
        <v>5</v>
      </c>
      <c r="J13" s="23">
        <v>6</v>
      </c>
      <c r="K13" s="23" t="s">
        <v>118</v>
      </c>
      <c r="L13" s="23" t="s">
        <v>119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120</v>
      </c>
      <c r="T13" s="15" t="s">
        <v>121</v>
      </c>
      <c r="U13" s="15" t="s">
        <v>122</v>
      </c>
      <c r="V13" s="15" t="s">
        <v>123</v>
      </c>
      <c r="W13" s="25" t="s">
        <v>127</v>
      </c>
      <c r="X13" s="25" t="s">
        <v>128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</row>
    <row r="14" spans="1:38" s="11" customFormat="1" ht="15.5" x14ac:dyDescent="0.35">
      <c r="A14" s="10">
        <v>1</v>
      </c>
      <c r="B14" s="22" t="s">
        <v>57</v>
      </c>
      <c r="C14" s="22" t="s">
        <v>58</v>
      </c>
      <c r="D14" s="24"/>
      <c r="E14" s="24">
        <v>97</v>
      </c>
      <c r="F14" s="24">
        <v>96</v>
      </c>
      <c r="G14" s="24">
        <v>94</v>
      </c>
      <c r="H14" s="24">
        <v>98</v>
      </c>
      <c r="I14" s="24">
        <v>96</v>
      </c>
      <c r="J14" s="24">
        <v>86</v>
      </c>
      <c r="K14" s="24">
        <v>567</v>
      </c>
      <c r="L14" s="24">
        <v>15</v>
      </c>
      <c r="M14" s="21">
        <v>99</v>
      </c>
      <c r="N14" s="21">
        <v>95</v>
      </c>
      <c r="O14" s="21">
        <v>85</v>
      </c>
      <c r="P14" s="21">
        <v>96</v>
      </c>
      <c r="Q14" s="21">
        <v>94</v>
      </c>
      <c r="R14" s="21">
        <v>94</v>
      </c>
      <c r="S14" s="21">
        <f t="shared" ref="S14:S29" si="0">SUM(M14:R14)</f>
        <v>563</v>
      </c>
      <c r="T14" s="21">
        <v>14</v>
      </c>
      <c r="U14" s="21">
        <f t="shared" ref="U14:U29" si="1">S14+K14</f>
        <v>1130</v>
      </c>
      <c r="V14" s="21">
        <f t="shared" ref="V14:V29" si="2">T14+L14</f>
        <v>29</v>
      </c>
      <c r="W14" s="21">
        <v>20</v>
      </c>
      <c r="X14" s="16">
        <f>W14+U14</f>
        <v>1150</v>
      </c>
    </row>
    <row r="15" spans="1:38" s="11" customFormat="1" ht="15.5" x14ac:dyDescent="0.35">
      <c r="A15" s="10">
        <v>2</v>
      </c>
      <c r="B15" s="22" t="s">
        <v>110</v>
      </c>
      <c r="C15" s="22" t="s">
        <v>109</v>
      </c>
      <c r="D15" s="24" t="s">
        <v>125</v>
      </c>
      <c r="E15" s="24">
        <v>93</v>
      </c>
      <c r="F15" s="24">
        <v>91</v>
      </c>
      <c r="G15" s="24">
        <v>88</v>
      </c>
      <c r="H15" s="24">
        <v>97</v>
      </c>
      <c r="I15" s="24">
        <v>92</v>
      </c>
      <c r="J15" s="24">
        <v>89</v>
      </c>
      <c r="K15" s="24">
        <v>550</v>
      </c>
      <c r="L15" s="24">
        <v>10</v>
      </c>
      <c r="M15" s="21">
        <v>96</v>
      </c>
      <c r="N15" s="21">
        <v>95</v>
      </c>
      <c r="O15" s="21">
        <v>85</v>
      </c>
      <c r="P15" s="21">
        <v>96</v>
      </c>
      <c r="Q15" s="21">
        <v>96</v>
      </c>
      <c r="R15" s="21">
        <v>89</v>
      </c>
      <c r="S15" s="21">
        <f t="shared" si="0"/>
        <v>557</v>
      </c>
      <c r="T15" s="21">
        <v>9</v>
      </c>
      <c r="U15" s="21">
        <f t="shared" si="1"/>
        <v>1107</v>
      </c>
      <c r="V15" s="21">
        <f t="shared" si="2"/>
        <v>19</v>
      </c>
      <c r="W15" s="21">
        <v>14</v>
      </c>
      <c r="X15" s="21">
        <f t="shared" ref="X15:X21" si="3">W15+U15</f>
        <v>1121</v>
      </c>
    </row>
    <row r="16" spans="1:38" s="11" customFormat="1" ht="15.5" x14ac:dyDescent="0.35">
      <c r="A16" s="10">
        <v>3</v>
      </c>
      <c r="B16" s="22" t="s">
        <v>12</v>
      </c>
      <c r="C16" s="22" t="s">
        <v>13</v>
      </c>
      <c r="D16" s="24"/>
      <c r="E16" s="24">
        <v>98</v>
      </c>
      <c r="F16" s="24">
        <v>93</v>
      </c>
      <c r="G16" s="24">
        <v>82</v>
      </c>
      <c r="H16" s="24">
        <v>96</v>
      </c>
      <c r="I16" s="24">
        <v>93</v>
      </c>
      <c r="J16" s="24">
        <v>86</v>
      </c>
      <c r="K16" s="24">
        <v>548</v>
      </c>
      <c r="L16" s="24">
        <v>8</v>
      </c>
      <c r="M16" s="21">
        <v>89</v>
      </c>
      <c r="N16" s="21">
        <v>94</v>
      </c>
      <c r="O16" s="21">
        <v>93</v>
      </c>
      <c r="P16" s="21">
        <v>94</v>
      </c>
      <c r="Q16" s="21">
        <v>94</v>
      </c>
      <c r="R16" s="21">
        <v>95</v>
      </c>
      <c r="S16" s="21">
        <f t="shared" si="0"/>
        <v>559</v>
      </c>
      <c r="T16" s="21">
        <v>10</v>
      </c>
      <c r="U16" s="21">
        <f t="shared" si="1"/>
        <v>1107</v>
      </c>
      <c r="V16" s="21">
        <f t="shared" si="2"/>
        <v>18</v>
      </c>
      <c r="W16" s="21">
        <v>10</v>
      </c>
      <c r="X16" s="21">
        <f t="shared" si="3"/>
        <v>1117</v>
      </c>
    </row>
    <row r="17" spans="1:24" s="11" customFormat="1" ht="15.5" x14ac:dyDescent="0.35">
      <c r="A17" s="10">
        <v>4</v>
      </c>
      <c r="B17" s="22" t="s">
        <v>10</v>
      </c>
      <c r="C17" s="22" t="s">
        <v>9</v>
      </c>
      <c r="D17" s="24" t="s">
        <v>125</v>
      </c>
      <c r="E17" s="24">
        <v>90</v>
      </c>
      <c r="F17" s="24">
        <v>94</v>
      </c>
      <c r="G17" s="24">
        <v>89</v>
      </c>
      <c r="H17" s="24">
        <v>95</v>
      </c>
      <c r="I17" s="24">
        <v>95</v>
      </c>
      <c r="J17" s="24">
        <v>92</v>
      </c>
      <c r="K17" s="24">
        <v>555</v>
      </c>
      <c r="L17" s="24">
        <v>10</v>
      </c>
      <c r="M17" s="21">
        <v>97</v>
      </c>
      <c r="N17" s="21">
        <v>93</v>
      </c>
      <c r="O17" s="21">
        <v>73</v>
      </c>
      <c r="P17" s="21">
        <v>96</v>
      </c>
      <c r="Q17" s="21">
        <v>96</v>
      </c>
      <c r="R17" s="21">
        <v>90</v>
      </c>
      <c r="S17" s="21">
        <f t="shared" si="0"/>
        <v>545</v>
      </c>
      <c r="T17" s="21">
        <v>10</v>
      </c>
      <c r="U17" s="21">
        <f t="shared" si="1"/>
        <v>1100</v>
      </c>
      <c r="V17" s="21">
        <f t="shared" si="2"/>
        <v>20</v>
      </c>
      <c r="W17" s="21">
        <v>11</v>
      </c>
      <c r="X17" s="21">
        <f t="shared" si="3"/>
        <v>1111</v>
      </c>
    </row>
    <row r="18" spans="1:24" s="11" customFormat="1" ht="15.5" x14ac:dyDescent="0.35">
      <c r="A18" s="10">
        <v>5</v>
      </c>
      <c r="B18" s="22" t="s">
        <v>22</v>
      </c>
      <c r="C18" s="22" t="s">
        <v>23</v>
      </c>
      <c r="D18" s="24"/>
      <c r="E18" s="24">
        <v>89</v>
      </c>
      <c r="F18" s="24">
        <v>90</v>
      </c>
      <c r="G18" s="24">
        <v>90</v>
      </c>
      <c r="H18" s="24">
        <v>93</v>
      </c>
      <c r="I18" s="24">
        <v>91</v>
      </c>
      <c r="J18" s="24">
        <v>83</v>
      </c>
      <c r="K18" s="24">
        <v>536</v>
      </c>
      <c r="L18" s="24">
        <v>7</v>
      </c>
      <c r="M18" s="21">
        <v>94</v>
      </c>
      <c r="N18" s="21">
        <v>91</v>
      </c>
      <c r="O18" s="21">
        <v>87</v>
      </c>
      <c r="P18" s="21">
        <v>96</v>
      </c>
      <c r="Q18" s="21">
        <v>94</v>
      </c>
      <c r="R18" s="21">
        <v>82</v>
      </c>
      <c r="S18" s="21">
        <f t="shared" si="0"/>
        <v>544</v>
      </c>
      <c r="T18" s="21">
        <v>9</v>
      </c>
      <c r="U18" s="21">
        <f t="shared" si="1"/>
        <v>1080</v>
      </c>
      <c r="V18" s="21">
        <f t="shared" si="2"/>
        <v>16</v>
      </c>
      <c r="W18" s="21">
        <v>7</v>
      </c>
      <c r="X18" s="21">
        <f t="shared" si="3"/>
        <v>1087</v>
      </c>
    </row>
    <row r="19" spans="1:24" s="11" customFormat="1" ht="15.5" x14ac:dyDescent="0.35">
      <c r="A19" s="10">
        <v>6</v>
      </c>
      <c r="B19" s="22" t="s">
        <v>18</v>
      </c>
      <c r="C19" s="22" t="s">
        <v>19</v>
      </c>
      <c r="D19" s="24"/>
      <c r="E19" s="24">
        <v>96</v>
      </c>
      <c r="F19" s="24">
        <v>93</v>
      </c>
      <c r="G19" s="24">
        <v>84</v>
      </c>
      <c r="H19" s="24">
        <v>88</v>
      </c>
      <c r="I19" s="24">
        <v>91</v>
      </c>
      <c r="J19" s="24">
        <v>90</v>
      </c>
      <c r="K19" s="24">
        <v>542</v>
      </c>
      <c r="L19" s="24">
        <v>4</v>
      </c>
      <c r="M19" s="21">
        <v>97</v>
      </c>
      <c r="N19" s="21">
        <v>95</v>
      </c>
      <c r="O19" s="21">
        <v>86</v>
      </c>
      <c r="P19" s="21">
        <v>95</v>
      </c>
      <c r="Q19" s="21">
        <v>83</v>
      </c>
      <c r="R19" s="21">
        <v>81</v>
      </c>
      <c r="S19" s="21">
        <f t="shared" si="0"/>
        <v>537</v>
      </c>
      <c r="T19" s="21">
        <v>12</v>
      </c>
      <c r="U19" s="21">
        <f t="shared" si="1"/>
        <v>1079</v>
      </c>
      <c r="V19" s="21">
        <f t="shared" si="2"/>
        <v>16</v>
      </c>
      <c r="W19" s="21">
        <v>7</v>
      </c>
      <c r="X19" s="21">
        <f t="shared" si="3"/>
        <v>1086</v>
      </c>
    </row>
    <row r="20" spans="1:24" s="11" customFormat="1" ht="15.5" x14ac:dyDescent="0.35">
      <c r="A20" s="10">
        <v>7</v>
      </c>
      <c r="B20" s="22" t="s">
        <v>59</v>
      </c>
      <c r="C20" s="22" t="s">
        <v>55</v>
      </c>
      <c r="D20" s="24"/>
      <c r="E20" s="24">
        <v>96</v>
      </c>
      <c r="F20" s="24">
        <v>91</v>
      </c>
      <c r="G20" s="24">
        <v>83</v>
      </c>
      <c r="H20" s="24">
        <v>93</v>
      </c>
      <c r="I20" s="24">
        <v>90</v>
      </c>
      <c r="J20" s="24">
        <v>84</v>
      </c>
      <c r="K20" s="24">
        <v>537</v>
      </c>
      <c r="L20" s="24">
        <v>9</v>
      </c>
      <c r="M20" s="21">
        <v>93</v>
      </c>
      <c r="N20" s="21">
        <v>92</v>
      </c>
      <c r="O20" s="21">
        <v>83</v>
      </c>
      <c r="P20" s="21">
        <v>94</v>
      </c>
      <c r="Q20" s="21">
        <v>92</v>
      </c>
      <c r="R20" s="21">
        <v>77</v>
      </c>
      <c r="S20" s="21">
        <f t="shared" si="0"/>
        <v>531</v>
      </c>
      <c r="T20" s="21">
        <v>5</v>
      </c>
      <c r="U20" s="21">
        <f t="shared" si="1"/>
        <v>1068</v>
      </c>
      <c r="V20" s="21">
        <f t="shared" si="2"/>
        <v>14</v>
      </c>
      <c r="W20" s="21">
        <v>2</v>
      </c>
      <c r="X20" s="21">
        <f t="shared" si="3"/>
        <v>1070</v>
      </c>
    </row>
    <row r="21" spans="1:24" s="11" customFormat="1" ht="15.5" x14ac:dyDescent="0.35">
      <c r="A21" s="10">
        <v>8</v>
      </c>
      <c r="B21" s="22" t="s">
        <v>7</v>
      </c>
      <c r="C21" s="22" t="s">
        <v>6</v>
      </c>
      <c r="D21" s="24" t="s">
        <v>125</v>
      </c>
      <c r="E21" s="24">
        <v>96</v>
      </c>
      <c r="F21" s="24">
        <v>94</v>
      </c>
      <c r="G21" s="24">
        <v>80</v>
      </c>
      <c r="H21" s="24">
        <v>98</v>
      </c>
      <c r="I21" s="24">
        <v>91</v>
      </c>
      <c r="J21" s="24">
        <v>76</v>
      </c>
      <c r="K21" s="24">
        <v>535</v>
      </c>
      <c r="L21" s="24">
        <v>9</v>
      </c>
      <c r="M21" s="21">
        <v>95</v>
      </c>
      <c r="N21" s="21">
        <v>86</v>
      </c>
      <c r="O21" s="21">
        <v>79</v>
      </c>
      <c r="P21" s="21">
        <v>93</v>
      </c>
      <c r="Q21" s="21">
        <v>89</v>
      </c>
      <c r="R21" s="21">
        <v>87</v>
      </c>
      <c r="S21" s="21">
        <f t="shared" si="0"/>
        <v>529</v>
      </c>
      <c r="T21" s="21">
        <v>7</v>
      </c>
      <c r="U21" s="21">
        <f t="shared" si="1"/>
        <v>1064</v>
      </c>
      <c r="V21" s="21">
        <f t="shared" si="2"/>
        <v>16</v>
      </c>
      <c r="W21" s="21">
        <v>4</v>
      </c>
      <c r="X21" s="21">
        <f t="shared" si="3"/>
        <v>1068</v>
      </c>
    </row>
    <row r="22" spans="1:24" s="11" customFormat="1" ht="15.5" x14ac:dyDescent="0.35">
      <c r="A22" s="10">
        <v>9</v>
      </c>
      <c r="B22" s="22" t="s">
        <v>48</v>
      </c>
      <c r="C22" s="22" t="s">
        <v>49</v>
      </c>
      <c r="D22" s="24"/>
      <c r="E22" s="24">
        <v>83</v>
      </c>
      <c r="F22" s="24">
        <v>81</v>
      </c>
      <c r="G22" s="24">
        <v>79</v>
      </c>
      <c r="H22" s="24">
        <v>94</v>
      </c>
      <c r="I22" s="24">
        <v>80</v>
      </c>
      <c r="J22" s="24">
        <v>89</v>
      </c>
      <c r="K22" s="24">
        <v>506</v>
      </c>
      <c r="L22" s="24">
        <v>7</v>
      </c>
      <c r="M22" s="21">
        <v>92</v>
      </c>
      <c r="N22" s="21">
        <v>92</v>
      </c>
      <c r="O22" s="21">
        <v>82</v>
      </c>
      <c r="P22" s="21">
        <v>96</v>
      </c>
      <c r="Q22" s="21">
        <v>92</v>
      </c>
      <c r="R22" s="21">
        <v>88</v>
      </c>
      <c r="S22" s="21">
        <f t="shared" si="0"/>
        <v>542</v>
      </c>
      <c r="T22" s="21">
        <v>12</v>
      </c>
      <c r="U22" s="21">
        <f t="shared" si="1"/>
        <v>1048</v>
      </c>
      <c r="V22" s="21">
        <f t="shared" si="2"/>
        <v>19</v>
      </c>
      <c r="W22" s="21"/>
      <c r="X22" s="16"/>
    </row>
    <row r="23" spans="1:24" s="11" customFormat="1" ht="15.5" x14ac:dyDescent="0.35">
      <c r="A23" s="10">
        <v>10</v>
      </c>
      <c r="B23" s="22" t="s">
        <v>5</v>
      </c>
      <c r="C23" s="22" t="s">
        <v>4</v>
      </c>
      <c r="D23" s="24" t="s">
        <v>125</v>
      </c>
      <c r="E23" s="24">
        <v>84</v>
      </c>
      <c r="F23" s="24">
        <v>89</v>
      </c>
      <c r="G23" s="24">
        <v>82</v>
      </c>
      <c r="H23" s="24">
        <v>89</v>
      </c>
      <c r="I23" s="24">
        <v>86</v>
      </c>
      <c r="J23" s="24">
        <v>83</v>
      </c>
      <c r="K23" s="24">
        <v>513</v>
      </c>
      <c r="L23" s="24">
        <v>3</v>
      </c>
      <c r="M23" s="21">
        <v>90</v>
      </c>
      <c r="N23" s="21">
        <v>85</v>
      </c>
      <c r="O23" s="21">
        <v>82</v>
      </c>
      <c r="P23" s="21">
        <v>89</v>
      </c>
      <c r="Q23" s="21">
        <v>89</v>
      </c>
      <c r="R23" s="21">
        <v>79</v>
      </c>
      <c r="S23" s="21">
        <f t="shared" si="0"/>
        <v>514</v>
      </c>
      <c r="T23" s="21">
        <v>3</v>
      </c>
      <c r="U23" s="21">
        <f t="shared" si="1"/>
        <v>1027</v>
      </c>
      <c r="V23" s="21">
        <f t="shared" si="2"/>
        <v>6</v>
      </c>
      <c r="W23" s="21"/>
      <c r="X23" s="16"/>
    </row>
    <row r="24" spans="1:24" s="11" customFormat="1" ht="15.5" x14ac:dyDescent="0.35">
      <c r="A24" s="10">
        <v>11</v>
      </c>
      <c r="B24" s="22" t="s">
        <v>52</v>
      </c>
      <c r="C24" s="22" t="s">
        <v>53</v>
      </c>
      <c r="D24" s="24"/>
      <c r="E24" s="24">
        <v>83</v>
      </c>
      <c r="F24" s="24">
        <v>86</v>
      </c>
      <c r="G24" s="24">
        <v>75</v>
      </c>
      <c r="H24" s="24">
        <v>93</v>
      </c>
      <c r="I24" s="24">
        <v>82</v>
      </c>
      <c r="J24" s="24">
        <v>63</v>
      </c>
      <c r="K24" s="24">
        <v>482</v>
      </c>
      <c r="L24" s="24">
        <v>2</v>
      </c>
      <c r="M24" s="21">
        <v>90</v>
      </c>
      <c r="N24" s="21">
        <v>82</v>
      </c>
      <c r="O24" s="21">
        <v>60</v>
      </c>
      <c r="P24" s="21">
        <v>82</v>
      </c>
      <c r="Q24" s="21">
        <v>88</v>
      </c>
      <c r="R24" s="21">
        <v>73</v>
      </c>
      <c r="S24" s="21">
        <f t="shared" si="0"/>
        <v>475</v>
      </c>
      <c r="T24" s="21">
        <v>3</v>
      </c>
      <c r="U24" s="21">
        <f t="shared" si="1"/>
        <v>957</v>
      </c>
      <c r="V24" s="21">
        <f t="shared" si="2"/>
        <v>5</v>
      </c>
      <c r="W24" s="21"/>
      <c r="X24" s="16"/>
    </row>
    <row r="25" spans="1:24" s="11" customFormat="1" ht="15.5" x14ac:dyDescent="0.35">
      <c r="A25" s="10">
        <v>12</v>
      </c>
      <c r="B25" s="22" t="s">
        <v>54</v>
      </c>
      <c r="C25" s="22" t="s">
        <v>55</v>
      </c>
      <c r="D25" s="24"/>
      <c r="E25" s="24">
        <v>82</v>
      </c>
      <c r="F25" s="24">
        <v>86</v>
      </c>
      <c r="G25" s="24">
        <v>57</v>
      </c>
      <c r="H25" s="24">
        <v>87</v>
      </c>
      <c r="I25" s="24">
        <v>85</v>
      </c>
      <c r="J25" s="24">
        <v>63</v>
      </c>
      <c r="K25" s="24">
        <v>460</v>
      </c>
      <c r="L25" s="24">
        <v>3</v>
      </c>
      <c r="M25" s="21">
        <v>81</v>
      </c>
      <c r="N25" s="21">
        <v>87</v>
      </c>
      <c r="O25" s="21">
        <v>71</v>
      </c>
      <c r="P25" s="21">
        <v>90</v>
      </c>
      <c r="Q25" s="21">
        <v>87</v>
      </c>
      <c r="R25" s="21">
        <v>47</v>
      </c>
      <c r="S25" s="21">
        <f t="shared" si="0"/>
        <v>463</v>
      </c>
      <c r="T25" s="21">
        <v>5</v>
      </c>
      <c r="U25" s="21">
        <f t="shared" si="1"/>
        <v>923</v>
      </c>
      <c r="V25" s="21">
        <f t="shared" si="2"/>
        <v>8</v>
      </c>
      <c r="W25" s="21"/>
      <c r="X25" s="16"/>
    </row>
    <row r="26" spans="1:24" s="11" customFormat="1" ht="15.5" x14ac:dyDescent="0.35">
      <c r="A26" s="10">
        <v>13</v>
      </c>
      <c r="B26" s="22" t="s">
        <v>20</v>
      </c>
      <c r="C26" s="22" t="s">
        <v>21</v>
      </c>
      <c r="D26" s="24"/>
      <c r="E26" s="24">
        <v>83</v>
      </c>
      <c r="F26" s="24">
        <v>73</v>
      </c>
      <c r="G26" s="24">
        <v>74</v>
      </c>
      <c r="H26" s="24">
        <v>86</v>
      </c>
      <c r="I26" s="24">
        <v>87</v>
      </c>
      <c r="J26" s="24">
        <v>44</v>
      </c>
      <c r="K26" s="24">
        <v>447</v>
      </c>
      <c r="L26" s="24">
        <v>6</v>
      </c>
      <c r="M26" s="21">
        <v>90</v>
      </c>
      <c r="N26" s="21">
        <v>65</v>
      </c>
      <c r="O26" s="21">
        <v>72</v>
      </c>
      <c r="P26" s="21">
        <v>84</v>
      </c>
      <c r="Q26" s="21">
        <v>89</v>
      </c>
      <c r="R26" s="21">
        <v>61</v>
      </c>
      <c r="S26" s="21">
        <f t="shared" si="0"/>
        <v>461</v>
      </c>
      <c r="T26" s="21">
        <v>10</v>
      </c>
      <c r="U26" s="21">
        <f t="shared" si="1"/>
        <v>908</v>
      </c>
      <c r="V26" s="21">
        <f t="shared" si="2"/>
        <v>16</v>
      </c>
      <c r="W26" s="21"/>
      <c r="X26" s="16"/>
    </row>
    <row r="27" spans="1:24" s="11" customFormat="1" ht="15.5" x14ac:dyDescent="0.35">
      <c r="A27" s="10">
        <v>14</v>
      </c>
      <c r="B27" s="22" t="s">
        <v>14</v>
      </c>
      <c r="C27" s="22" t="s">
        <v>15</v>
      </c>
      <c r="D27" s="24"/>
      <c r="E27" s="24">
        <v>80</v>
      </c>
      <c r="F27" s="24">
        <v>77</v>
      </c>
      <c r="G27" s="24">
        <v>64</v>
      </c>
      <c r="H27" s="24">
        <v>84</v>
      </c>
      <c r="I27" s="24">
        <v>75</v>
      </c>
      <c r="J27" s="24">
        <v>46</v>
      </c>
      <c r="K27" s="24">
        <v>426</v>
      </c>
      <c r="L27" s="24">
        <v>4</v>
      </c>
      <c r="M27" s="21">
        <v>77</v>
      </c>
      <c r="N27" s="21">
        <v>72</v>
      </c>
      <c r="O27" s="21">
        <v>64</v>
      </c>
      <c r="P27" s="21">
        <v>81</v>
      </c>
      <c r="Q27" s="21">
        <v>68</v>
      </c>
      <c r="R27" s="21">
        <v>60</v>
      </c>
      <c r="S27" s="21">
        <f t="shared" si="0"/>
        <v>422</v>
      </c>
      <c r="T27" s="21">
        <v>2</v>
      </c>
      <c r="U27" s="21">
        <f t="shared" si="1"/>
        <v>848</v>
      </c>
      <c r="V27" s="21">
        <f t="shared" si="2"/>
        <v>6</v>
      </c>
      <c r="W27" s="21"/>
      <c r="X27" s="16"/>
    </row>
    <row r="28" spans="1:24" s="11" customFormat="1" ht="15.5" x14ac:dyDescent="0.35">
      <c r="A28" s="10">
        <v>15</v>
      </c>
      <c r="B28" s="22" t="s">
        <v>16</v>
      </c>
      <c r="C28" s="22" t="s">
        <v>17</v>
      </c>
      <c r="D28" s="24"/>
      <c r="E28" s="24">
        <v>83</v>
      </c>
      <c r="F28" s="24">
        <v>73</v>
      </c>
      <c r="G28" s="24">
        <v>50</v>
      </c>
      <c r="H28" s="24">
        <v>80</v>
      </c>
      <c r="I28" s="24">
        <v>70</v>
      </c>
      <c r="J28" s="24">
        <v>51</v>
      </c>
      <c r="K28" s="24">
        <v>407</v>
      </c>
      <c r="L28" s="24">
        <v>3</v>
      </c>
      <c r="M28" s="21">
        <v>84</v>
      </c>
      <c r="N28" s="21">
        <v>69</v>
      </c>
      <c r="O28" s="21">
        <v>44</v>
      </c>
      <c r="P28" s="21">
        <v>82</v>
      </c>
      <c r="Q28" s="21">
        <v>82</v>
      </c>
      <c r="R28" s="21">
        <v>61</v>
      </c>
      <c r="S28" s="21">
        <f t="shared" si="0"/>
        <v>422</v>
      </c>
      <c r="T28" s="21">
        <v>4</v>
      </c>
      <c r="U28" s="21">
        <f t="shared" si="1"/>
        <v>829</v>
      </c>
      <c r="V28" s="21">
        <f t="shared" si="2"/>
        <v>7</v>
      </c>
      <c r="W28" s="21"/>
      <c r="X28" s="16"/>
    </row>
    <row r="29" spans="1:24" s="11" customFormat="1" ht="15.5" x14ac:dyDescent="0.35">
      <c r="A29" s="10">
        <v>16</v>
      </c>
      <c r="B29" s="22" t="s">
        <v>56</v>
      </c>
      <c r="C29" s="22" t="s">
        <v>4</v>
      </c>
      <c r="D29" s="24"/>
      <c r="E29" s="24">
        <v>73</v>
      </c>
      <c r="F29" s="24">
        <v>61</v>
      </c>
      <c r="G29" s="24">
        <v>46</v>
      </c>
      <c r="H29" s="24">
        <v>74</v>
      </c>
      <c r="I29" s="24">
        <v>44</v>
      </c>
      <c r="J29" s="24">
        <v>39</v>
      </c>
      <c r="K29" s="24">
        <v>337</v>
      </c>
      <c r="L29" s="24">
        <v>1</v>
      </c>
      <c r="M29" s="21">
        <v>60</v>
      </c>
      <c r="N29" s="21">
        <v>59</v>
      </c>
      <c r="O29" s="21">
        <v>19</v>
      </c>
      <c r="P29" s="21">
        <v>62</v>
      </c>
      <c r="Q29" s="21">
        <v>63</v>
      </c>
      <c r="R29" s="21">
        <v>36</v>
      </c>
      <c r="S29" s="21">
        <f t="shared" si="0"/>
        <v>299</v>
      </c>
      <c r="T29" s="21">
        <v>0</v>
      </c>
      <c r="U29" s="21">
        <f t="shared" si="1"/>
        <v>636</v>
      </c>
      <c r="V29" s="21">
        <f t="shared" si="2"/>
        <v>1</v>
      </c>
      <c r="W29" s="21"/>
      <c r="X29" s="16"/>
    </row>
    <row r="30" spans="1:24" s="11" customFormat="1" ht="15.5" x14ac:dyDescent="0.35">
      <c r="A30" s="10">
        <v>17</v>
      </c>
      <c r="B30" s="22" t="s">
        <v>50</v>
      </c>
      <c r="C30" s="22" t="s">
        <v>51</v>
      </c>
      <c r="D30" s="24"/>
      <c r="E30" s="24">
        <v>80</v>
      </c>
      <c r="F30" s="24">
        <v>57</v>
      </c>
      <c r="G30" s="24">
        <v>42</v>
      </c>
      <c r="H30" s="24">
        <v>81</v>
      </c>
      <c r="I30" s="24">
        <v>69</v>
      </c>
      <c r="J30" s="24">
        <v>42</v>
      </c>
      <c r="K30" s="24">
        <v>371</v>
      </c>
      <c r="L30" s="24">
        <v>1</v>
      </c>
      <c r="M30" s="21"/>
      <c r="N30" s="21"/>
      <c r="O30" s="21"/>
      <c r="P30" s="21"/>
      <c r="Q30" s="21"/>
      <c r="R30" s="21"/>
      <c r="S30" s="21" t="s">
        <v>126</v>
      </c>
      <c r="T30" s="21"/>
      <c r="U30" s="21">
        <v>371</v>
      </c>
      <c r="V30" s="21">
        <v>1</v>
      </c>
      <c r="W30" s="21"/>
      <c r="X30" s="16"/>
    </row>
    <row r="31" spans="1:24" s="11" customFormat="1" ht="15.5" x14ac:dyDescent="0.35"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s="11" customFormat="1" ht="15.5" x14ac:dyDescent="0.35">
      <c r="B32" s="11" t="s">
        <v>143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="11" customFormat="1" ht="15.5" x14ac:dyDescent="0.35"/>
    <row r="34" s="11" customFormat="1" ht="15.5" x14ac:dyDescent="0.35"/>
    <row r="35" s="11" customFormat="1" ht="15.5" x14ac:dyDescent="0.35"/>
    <row r="36" s="11" customFormat="1" ht="15.5" x14ac:dyDescent="0.35"/>
    <row r="37" s="11" customFormat="1" ht="15.5" x14ac:dyDescent="0.35"/>
    <row r="38" s="11" customFormat="1" ht="15.5" x14ac:dyDescent="0.35"/>
    <row r="39" s="11" customFormat="1" ht="15.5" x14ac:dyDescent="0.35"/>
  </sheetData>
  <sortState xmlns:xlrd2="http://schemas.microsoft.com/office/spreadsheetml/2017/richdata2" ref="B14:V30">
    <sortCondition descending="1" ref="U14:U30"/>
    <sortCondition descending="1" ref="V14:V30"/>
    <sortCondition descending="1" ref="S14:S30"/>
  </sortState>
  <printOptions horizontalCentered="1"/>
  <pageMargins left="0.2" right="0.2" top="0.75" bottom="0.2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40"/>
  <sheetViews>
    <sheetView workbookViewId="0"/>
  </sheetViews>
  <sheetFormatPr defaultRowHeight="17.5" x14ac:dyDescent="0.35"/>
  <cols>
    <col min="1" max="1" width="6.1796875" style="5" customWidth="1"/>
    <col min="2" max="2" width="18.1796875" style="5" bestFit="1" customWidth="1"/>
    <col min="3" max="3" width="12.453125" style="5" bestFit="1" customWidth="1"/>
    <col min="4" max="4" width="5" style="5" bestFit="1" customWidth="1"/>
    <col min="5" max="10" width="3.81640625" hidden="1" customWidth="1"/>
    <col min="11" max="11" width="6.7265625" customWidth="1"/>
    <col min="12" max="12" width="3.81640625" bestFit="1" customWidth="1"/>
    <col min="13" max="18" width="3.81640625" hidden="1" customWidth="1"/>
    <col min="19" max="19" width="6.54296875" customWidth="1"/>
    <col min="20" max="20" width="5.1796875" bestFit="1" customWidth="1"/>
    <col min="21" max="21" width="6.7265625" bestFit="1" customWidth="1"/>
    <col min="22" max="22" width="4.7265625" customWidth="1"/>
    <col min="23" max="23" width="7" bestFit="1" customWidth="1"/>
    <col min="24" max="24" width="8.26953125" bestFit="1" customWidth="1"/>
  </cols>
  <sheetData>
    <row r="1" spans="1:38" ht="18" x14ac:dyDescent="0.4">
      <c r="A1" s="1" t="s">
        <v>11</v>
      </c>
      <c r="B1" s="1"/>
      <c r="C1" s="1"/>
      <c r="D1" s="1"/>
      <c r="E1" s="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38" ht="18" x14ac:dyDescent="0.4">
      <c r="A2" s="1" t="s">
        <v>105</v>
      </c>
      <c r="B2" s="1"/>
      <c r="C2" s="1"/>
      <c r="D2" s="1"/>
      <c r="E2" s="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38" ht="18" x14ac:dyDescent="0.4">
      <c r="A3" s="1" t="s">
        <v>124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ht="18" x14ac:dyDescent="0.4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21"/>
      <c r="W4" s="21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1:38" ht="18" x14ac:dyDescent="0.4">
      <c r="A5" s="13" t="s">
        <v>113</v>
      </c>
      <c r="B5" s="2"/>
      <c r="C5" s="2"/>
      <c r="D5" s="13" t="s">
        <v>139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>
        <v>1157</v>
      </c>
      <c r="Y5" s="2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38" ht="18" x14ac:dyDescent="0.4">
      <c r="A6" s="13" t="s">
        <v>114</v>
      </c>
      <c r="B6" s="2"/>
      <c r="C6" s="2"/>
      <c r="D6" s="13" t="s">
        <v>140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>
        <v>1150</v>
      </c>
      <c r="Y6" s="2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18" x14ac:dyDescent="0.4">
      <c r="A7" s="13" t="s">
        <v>115</v>
      </c>
      <c r="B7" s="2"/>
      <c r="C7" s="2"/>
      <c r="D7" s="13" t="s">
        <v>135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>
        <v>1132</v>
      </c>
      <c r="Y7" s="2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ht="18" x14ac:dyDescent="0.4">
      <c r="A8" s="13"/>
      <c r="B8" s="2"/>
      <c r="C8" s="2"/>
      <c r="D8" s="1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ht="18" x14ac:dyDescent="0.4">
      <c r="A9" s="13" t="s">
        <v>117</v>
      </c>
      <c r="B9" s="2"/>
      <c r="C9" s="2"/>
      <c r="D9" s="13" t="s">
        <v>139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>
        <v>1157</v>
      </c>
      <c r="Y9" s="2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18" x14ac:dyDescent="0.4">
      <c r="A10" s="13" t="s">
        <v>114</v>
      </c>
      <c r="B10" s="2"/>
      <c r="C10" s="2"/>
      <c r="D10" s="13" t="s">
        <v>135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>
        <v>1132</v>
      </c>
      <c r="Y10" s="2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ht="18" x14ac:dyDescent="0.4">
      <c r="A11" s="13" t="s">
        <v>115</v>
      </c>
      <c r="B11" s="2"/>
      <c r="C11" s="2"/>
      <c r="D11" s="13" t="s">
        <v>141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>
        <v>1120</v>
      </c>
      <c r="Y11" s="2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ht="18" x14ac:dyDescent="0.4">
      <c r="A12" s="1"/>
      <c r="B12" s="2"/>
      <c r="C12" s="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1"/>
      <c r="W12" s="21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9" customFormat="1" ht="15.5" x14ac:dyDescent="0.35">
      <c r="A13" s="7" t="s">
        <v>116</v>
      </c>
      <c r="B13" s="8" t="s">
        <v>2</v>
      </c>
      <c r="C13" s="8" t="s">
        <v>1</v>
      </c>
      <c r="D13" s="15" t="s">
        <v>111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118</v>
      </c>
      <c r="L13" s="15" t="s">
        <v>119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120</v>
      </c>
      <c r="T13" s="15" t="s">
        <v>121</v>
      </c>
      <c r="U13" s="15" t="s">
        <v>122</v>
      </c>
      <c r="V13" s="15" t="s">
        <v>123</v>
      </c>
      <c r="W13" s="15" t="s">
        <v>127</v>
      </c>
      <c r="X13" s="15" t="s">
        <v>128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9" customFormat="1" ht="15.5" x14ac:dyDescent="0.35">
      <c r="A14" s="10">
        <v>1</v>
      </c>
      <c r="B14" s="3" t="s">
        <v>40</v>
      </c>
      <c r="C14" s="3" t="s">
        <v>41</v>
      </c>
      <c r="D14" s="21" t="s">
        <v>125</v>
      </c>
      <c r="E14" s="21">
        <v>96</v>
      </c>
      <c r="F14" s="21">
        <v>98</v>
      </c>
      <c r="G14" s="21">
        <v>97</v>
      </c>
      <c r="H14" s="21">
        <v>97</v>
      </c>
      <c r="I14" s="21">
        <v>98</v>
      </c>
      <c r="J14" s="21">
        <v>98</v>
      </c>
      <c r="K14" s="21">
        <v>584</v>
      </c>
      <c r="L14" s="21">
        <v>21</v>
      </c>
      <c r="M14" s="21">
        <v>98</v>
      </c>
      <c r="N14" s="21">
        <v>95</v>
      </c>
      <c r="O14" s="21">
        <v>97</v>
      </c>
      <c r="P14" s="21">
        <v>93</v>
      </c>
      <c r="Q14" s="21">
        <v>95</v>
      </c>
      <c r="R14" s="21">
        <v>95</v>
      </c>
      <c r="S14" s="21">
        <v>573</v>
      </c>
      <c r="T14" s="21">
        <v>21</v>
      </c>
      <c r="U14" s="21">
        <v>1157</v>
      </c>
      <c r="V14" s="21">
        <v>42</v>
      </c>
      <c r="W14" s="28">
        <v>237.90000000000009</v>
      </c>
      <c r="X14" s="28">
        <v>1394.9</v>
      </c>
      <c r="Y14" s="14"/>
      <c r="Z14" s="14"/>
    </row>
    <row r="15" spans="1:38" s="9" customFormat="1" ht="15.5" x14ac:dyDescent="0.35">
      <c r="A15" s="10">
        <v>2</v>
      </c>
      <c r="B15" s="3" t="s">
        <v>18</v>
      </c>
      <c r="C15" s="3" t="s">
        <v>19</v>
      </c>
      <c r="D15" s="12"/>
      <c r="E15" s="21">
        <v>93</v>
      </c>
      <c r="F15" s="21">
        <v>97</v>
      </c>
      <c r="G15" s="21">
        <v>96</v>
      </c>
      <c r="H15" s="21">
        <v>97</v>
      </c>
      <c r="I15" s="21">
        <v>97</v>
      </c>
      <c r="J15" s="21">
        <v>94</v>
      </c>
      <c r="K15" s="21">
        <v>574</v>
      </c>
      <c r="L15" s="21">
        <v>14</v>
      </c>
      <c r="M15" s="21">
        <v>96</v>
      </c>
      <c r="N15" s="21">
        <v>96</v>
      </c>
      <c r="O15" s="21">
        <v>98</v>
      </c>
      <c r="P15" s="21">
        <v>98</v>
      </c>
      <c r="Q15" s="21">
        <v>92</v>
      </c>
      <c r="R15" s="21">
        <v>96</v>
      </c>
      <c r="S15" s="21">
        <v>576</v>
      </c>
      <c r="T15" s="21">
        <v>20</v>
      </c>
      <c r="U15" s="21">
        <v>1150</v>
      </c>
      <c r="V15" s="21">
        <v>34</v>
      </c>
      <c r="W15" s="28">
        <v>240.40000000000009</v>
      </c>
      <c r="X15" s="28">
        <v>1390.4</v>
      </c>
      <c r="Y15" s="14"/>
      <c r="Z15" s="14"/>
    </row>
    <row r="16" spans="1:38" s="9" customFormat="1" ht="15.5" x14ac:dyDescent="0.35">
      <c r="A16" s="10">
        <v>3</v>
      </c>
      <c r="B16" s="3" t="s">
        <v>24</v>
      </c>
      <c r="C16" s="3" t="s">
        <v>25</v>
      </c>
      <c r="D16" s="12"/>
      <c r="E16" s="21">
        <v>97</v>
      </c>
      <c r="F16" s="21">
        <v>95</v>
      </c>
      <c r="G16" s="21">
        <v>92</v>
      </c>
      <c r="H16" s="21">
        <v>94</v>
      </c>
      <c r="I16" s="21">
        <v>95</v>
      </c>
      <c r="J16" s="21">
        <v>96</v>
      </c>
      <c r="K16" s="21">
        <v>569</v>
      </c>
      <c r="L16" s="21">
        <v>13</v>
      </c>
      <c r="M16" s="21">
        <v>96</v>
      </c>
      <c r="N16" s="21">
        <v>90</v>
      </c>
      <c r="O16" s="21">
        <v>95</v>
      </c>
      <c r="P16" s="21">
        <v>91</v>
      </c>
      <c r="Q16" s="21">
        <v>95</v>
      </c>
      <c r="R16" s="21">
        <v>93</v>
      </c>
      <c r="S16" s="21">
        <v>560</v>
      </c>
      <c r="T16" s="21">
        <v>13</v>
      </c>
      <c r="U16" s="21">
        <v>1129</v>
      </c>
      <c r="V16" s="21">
        <v>26</v>
      </c>
      <c r="W16" s="28">
        <v>213.90000000000009</v>
      </c>
      <c r="X16" s="28">
        <v>1342.9</v>
      </c>
      <c r="Y16" s="14"/>
      <c r="Z16" s="14"/>
    </row>
    <row r="17" spans="1:26" s="9" customFormat="1" ht="15.5" x14ac:dyDescent="0.35">
      <c r="A17" s="10">
        <v>4</v>
      </c>
      <c r="B17" s="3" t="s">
        <v>110</v>
      </c>
      <c r="C17" s="3" t="s">
        <v>109</v>
      </c>
      <c r="D17" s="12" t="s">
        <v>125</v>
      </c>
      <c r="E17" s="21">
        <v>94</v>
      </c>
      <c r="F17" s="21">
        <v>93</v>
      </c>
      <c r="G17" s="21">
        <v>94</v>
      </c>
      <c r="H17" s="21">
        <v>91</v>
      </c>
      <c r="I17" s="21">
        <v>93</v>
      </c>
      <c r="J17" s="21">
        <v>94</v>
      </c>
      <c r="K17" s="21">
        <v>559</v>
      </c>
      <c r="L17" s="21">
        <v>12</v>
      </c>
      <c r="M17" s="21">
        <v>96</v>
      </c>
      <c r="N17" s="21">
        <v>95</v>
      </c>
      <c r="O17" s="21">
        <v>94</v>
      </c>
      <c r="P17" s="21">
        <v>96</v>
      </c>
      <c r="Q17" s="21">
        <v>97</v>
      </c>
      <c r="R17" s="21">
        <v>95</v>
      </c>
      <c r="S17" s="21">
        <v>573</v>
      </c>
      <c r="T17" s="21">
        <v>17</v>
      </c>
      <c r="U17" s="21">
        <v>1132</v>
      </c>
      <c r="V17" s="21">
        <v>29</v>
      </c>
      <c r="W17" s="28">
        <v>189.29999999999995</v>
      </c>
      <c r="X17" s="28">
        <v>1321.3</v>
      </c>
      <c r="Y17" s="14"/>
      <c r="Z17" s="14"/>
    </row>
    <row r="18" spans="1:26" s="9" customFormat="1" ht="15.5" x14ac:dyDescent="0.35">
      <c r="A18" s="10">
        <v>5</v>
      </c>
      <c r="B18" s="3" t="s">
        <v>8</v>
      </c>
      <c r="C18" s="3" t="s">
        <v>3</v>
      </c>
      <c r="D18" s="21" t="s">
        <v>125</v>
      </c>
      <c r="E18" s="21">
        <v>92</v>
      </c>
      <c r="F18" s="21">
        <v>93</v>
      </c>
      <c r="G18" s="21">
        <v>95</v>
      </c>
      <c r="H18" s="21">
        <v>96</v>
      </c>
      <c r="I18" s="21">
        <v>93</v>
      </c>
      <c r="J18" s="21">
        <v>94</v>
      </c>
      <c r="K18" s="21">
        <v>563</v>
      </c>
      <c r="L18" s="21">
        <v>11</v>
      </c>
      <c r="M18" s="21">
        <v>96</v>
      </c>
      <c r="N18" s="21">
        <v>93</v>
      </c>
      <c r="O18" s="21">
        <v>92</v>
      </c>
      <c r="P18" s="21">
        <v>93</v>
      </c>
      <c r="Q18" s="21">
        <v>92</v>
      </c>
      <c r="R18" s="21">
        <v>91</v>
      </c>
      <c r="S18" s="21">
        <v>557</v>
      </c>
      <c r="T18" s="21">
        <v>9</v>
      </c>
      <c r="U18" s="21">
        <v>1120</v>
      </c>
      <c r="V18" s="21">
        <v>20</v>
      </c>
      <c r="W18" s="28">
        <v>178.90000000000009</v>
      </c>
      <c r="X18" s="28">
        <v>1298.9000000000001</v>
      </c>
      <c r="Y18" s="14"/>
      <c r="Z18" s="14"/>
    </row>
    <row r="19" spans="1:26" s="9" customFormat="1" ht="15.5" x14ac:dyDescent="0.35">
      <c r="A19" s="10">
        <v>6</v>
      </c>
      <c r="B19" s="3" t="s">
        <v>38</v>
      </c>
      <c r="C19" s="3" t="s">
        <v>39</v>
      </c>
      <c r="D19" s="21"/>
      <c r="E19" s="21">
        <v>91</v>
      </c>
      <c r="F19" s="21">
        <v>92</v>
      </c>
      <c r="G19" s="21">
        <v>94</v>
      </c>
      <c r="H19" s="21">
        <v>94</v>
      </c>
      <c r="I19" s="21">
        <v>94</v>
      </c>
      <c r="J19" s="21">
        <v>94</v>
      </c>
      <c r="K19" s="21">
        <v>559</v>
      </c>
      <c r="L19" s="21">
        <v>10</v>
      </c>
      <c r="M19" s="21">
        <v>93</v>
      </c>
      <c r="N19" s="21">
        <v>92</v>
      </c>
      <c r="O19" s="21">
        <v>91</v>
      </c>
      <c r="P19" s="21">
        <v>95</v>
      </c>
      <c r="Q19" s="21">
        <v>95</v>
      </c>
      <c r="R19" s="21">
        <v>86</v>
      </c>
      <c r="S19" s="21">
        <v>552</v>
      </c>
      <c r="T19" s="21">
        <v>7</v>
      </c>
      <c r="U19" s="21">
        <v>1111</v>
      </c>
      <c r="V19" s="21">
        <v>17</v>
      </c>
      <c r="W19" s="28">
        <v>156.70000000000005</v>
      </c>
      <c r="X19" s="28">
        <v>1267.7</v>
      </c>
      <c r="Y19" s="14"/>
      <c r="Z19" s="14"/>
    </row>
    <row r="20" spans="1:26" s="9" customFormat="1" ht="15.5" x14ac:dyDescent="0.35">
      <c r="A20" s="10">
        <v>7</v>
      </c>
      <c r="B20" s="3" t="s">
        <v>22</v>
      </c>
      <c r="C20" s="3" t="s">
        <v>23</v>
      </c>
      <c r="D20" s="12"/>
      <c r="E20" s="21">
        <v>95</v>
      </c>
      <c r="F20" s="21">
        <v>89</v>
      </c>
      <c r="G20" s="21">
        <v>93</v>
      </c>
      <c r="H20" s="21">
        <v>94</v>
      </c>
      <c r="I20" s="21">
        <v>93</v>
      </c>
      <c r="J20" s="21">
        <v>94</v>
      </c>
      <c r="K20" s="21">
        <v>558</v>
      </c>
      <c r="L20" s="21">
        <v>8</v>
      </c>
      <c r="M20" s="21">
        <v>94</v>
      </c>
      <c r="N20" s="21">
        <v>93</v>
      </c>
      <c r="O20" s="21">
        <v>92</v>
      </c>
      <c r="P20" s="21">
        <v>92</v>
      </c>
      <c r="Q20" s="21">
        <v>90</v>
      </c>
      <c r="R20" s="21">
        <v>91</v>
      </c>
      <c r="S20" s="21">
        <v>552</v>
      </c>
      <c r="T20" s="21">
        <v>10</v>
      </c>
      <c r="U20" s="21">
        <v>1110</v>
      </c>
      <c r="V20" s="21">
        <v>18</v>
      </c>
      <c r="W20" s="28">
        <v>134.79999999999995</v>
      </c>
      <c r="X20" s="28">
        <v>1244.8</v>
      </c>
      <c r="Y20" s="14"/>
      <c r="Z20" s="14"/>
    </row>
    <row r="21" spans="1:26" s="9" customFormat="1" ht="15.5" x14ac:dyDescent="0.35">
      <c r="A21" s="10">
        <v>8</v>
      </c>
      <c r="B21" s="3" t="s">
        <v>36</v>
      </c>
      <c r="C21" s="3" t="s">
        <v>37</v>
      </c>
      <c r="D21" s="21"/>
      <c r="E21" s="21">
        <v>92</v>
      </c>
      <c r="F21" s="21">
        <v>92</v>
      </c>
      <c r="G21" s="21">
        <v>94</v>
      </c>
      <c r="H21" s="21">
        <v>90</v>
      </c>
      <c r="I21" s="21">
        <v>91</v>
      </c>
      <c r="J21" s="21">
        <v>91</v>
      </c>
      <c r="K21" s="21">
        <v>550</v>
      </c>
      <c r="L21" s="21">
        <v>6</v>
      </c>
      <c r="M21" s="21">
        <v>92</v>
      </c>
      <c r="N21" s="21">
        <v>92</v>
      </c>
      <c r="O21" s="21">
        <v>94</v>
      </c>
      <c r="P21" s="21">
        <v>98</v>
      </c>
      <c r="Q21" s="21">
        <v>89</v>
      </c>
      <c r="R21" s="21">
        <v>88</v>
      </c>
      <c r="S21" s="21">
        <v>553</v>
      </c>
      <c r="T21" s="21">
        <v>9</v>
      </c>
      <c r="U21" s="21">
        <v>1103</v>
      </c>
      <c r="V21" s="21">
        <v>15</v>
      </c>
      <c r="W21" s="28">
        <v>118.40000000000009</v>
      </c>
      <c r="X21" s="28">
        <v>1221.4000000000001</v>
      </c>
      <c r="Y21" s="14"/>
      <c r="Z21" s="14"/>
    </row>
    <row r="22" spans="1:26" s="9" customFormat="1" ht="15.5" x14ac:dyDescent="0.35">
      <c r="A22" s="10">
        <v>9</v>
      </c>
      <c r="B22" s="3" t="s">
        <v>20</v>
      </c>
      <c r="C22" s="3" t="s">
        <v>21</v>
      </c>
      <c r="D22" s="21"/>
      <c r="E22" s="21">
        <v>90</v>
      </c>
      <c r="F22" s="21">
        <v>88</v>
      </c>
      <c r="G22" s="21">
        <v>93</v>
      </c>
      <c r="H22" s="21">
        <v>90</v>
      </c>
      <c r="I22" s="21">
        <v>93</v>
      </c>
      <c r="J22" s="21">
        <v>95</v>
      </c>
      <c r="K22" s="21">
        <v>549</v>
      </c>
      <c r="L22" s="21">
        <v>7</v>
      </c>
      <c r="M22" s="21">
        <v>87</v>
      </c>
      <c r="N22" s="21">
        <v>93</v>
      </c>
      <c r="O22" s="21">
        <v>91</v>
      </c>
      <c r="P22" s="21">
        <v>92</v>
      </c>
      <c r="Q22" s="21">
        <v>93</v>
      </c>
      <c r="R22" s="21">
        <v>93</v>
      </c>
      <c r="S22" s="21">
        <v>549</v>
      </c>
      <c r="T22" s="21">
        <v>11</v>
      </c>
      <c r="U22" s="21">
        <v>1098</v>
      </c>
      <c r="V22" s="21">
        <v>18</v>
      </c>
      <c r="W22" s="29"/>
      <c r="X22" s="14"/>
      <c r="Y22" s="14"/>
      <c r="Z22" s="14"/>
    </row>
    <row r="23" spans="1:26" s="9" customFormat="1" ht="15.5" x14ac:dyDescent="0.35">
      <c r="A23" s="10">
        <v>10</v>
      </c>
      <c r="B23" s="3" t="s">
        <v>44</v>
      </c>
      <c r="C23" s="3" t="s">
        <v>45</v>
      </c>
      <c r="D23" s="12" t="s">
        <v>125</v>
      </c>
      <c r="E23" s="21">
        <v>85</v>
      </c>
      <c r="F23" s="21">
        <v>91</v>
      </c>
      <c r="G23" s="21">
        <v>92</v>
      </c>
      <c r="H23" s="21">
        <v>93</v>
      </c>
      <c r="I23" s="21">
        <v>91</v>
      </c>
      <c r="J23" s="21">
        <v>89</v>
      </c>
      <c r="K23" s="21">
        <v>541</v>
      </c>
      <c r="L23" s="21">
        <v>8</v>
      </c>
      <c r="M23" s="21">
        <v>95</v>
      </c>
      <c r="N23" s="21">
        <v>89</v>
      </c>
      <c r="O23" s="21">
        <v>96</v>
      </c>
      <c r="P23" s="21">
        <v>92</v>
      </c>
      <c r="Q23" s="21">
        <v>91</v>
      </c>
      <c r="R23" s="21">
        <v>91</v>
      </c>
      <c r="S23" s="21">
        <v>554</v>
      </c>
      <c r="T23" s="21">
        <v>14</v>
      </c>
      <c r="U23" s="21">
        <v>1095</v>
      </c>
      <c r="V23" s="21">
        <v>22</v>
      </c>
      <c r="W23" s="29"/>
      <c r="X23" s="14"/>
      <c r="Y23" s="14"/>
      <c r="Z23" s="14"/>
    </row>
    <row r="24" spans="1:26" s="9" customFormat="1" ht="15.5" x14ac:dyDescent="0.35">
      <c r="A24" s="10">
        <v>11</v>
      </c>
      <c r="B24" s="3" t="s">
        <v>12</v>
      </c>
      <c r="C24" s="3" t="s">
        <v>13</v>
      </c>
      <c r="D24" s="21"/>
      <c r="E24" s="21">
        <v>91</v>
      </c>
      <c r="F24" s="21">
        <v>90</v>
      </c>
      <c r="G24" s="21">
        <v>91</v>
      </c>
      <c r="H24" s="21">
        <v>90</v>
      </c>
      <c r="I24" s="21">
        <v>89</v>
      </c>
      <c r="J24" s="21">
        <v>91</v>
      </c>
      <c r="K24" s="21">
        <v>542</v>
      </c>
      <c r="L24" s="21">
        <v>6</v>
      </c>
      <c r="M24" s="21">
        <v>90</v>
      </c>
      <c r="N24" s="21">
        <v>92</v>
      </c>
      <c r="O24" s="21">
        <v>91</v>
      </c>
      <c r="P24" s="21">
        <v>92</v>
      </c>
      <c r="Q24" s="21">
        <v>94</v>
      </c>
      <c r="R24" s="21">
        <v>89</v>
      </c>
      <c r="S24" s="21">
        <v>548</v>
      </c>
      <c r="T24" s="21">
        <v>12</v>
      </c>
      <c r="U24" s="21">
        <v>1090</v>
      </c>
      <c r="V24" s="21">
        <v>18</v>
      </c>
      <c r="W24" s="14"/>
      <c r="X24" s="14"/>
      <c r="Y24" s="14"/>
      <c r="Z24" s="14"/>
    </row>
    <row r="25" spans="1:26" s="9" customFormat="1" ht="15.5" x14ac:dyDescent="0.35">
      <c r="A25" s="10">
        <v>12</v>
      </c>
      <c r="B25" s="3" t="s">
        <v>42</v>
      </c>
      <c r="C25" s="3" t="s">
        <v>43</v>
      </c>
      <c r="D25" s="12" t="s">
        <v>125</v>
      </c>
      <c r="E25" s="21">
        <v>92</v>
      </c>
      <c r="F25" s="21">
        <v>88</v>
      </c>
      <c r="G25" s="21">
        <v>92</v>
      </c>
      <c r="H25" s="21">
        <v>94</v>
      </c>
      <c r="I25" s="21">
        <v>91</v>
      </c>
      <c r="J25" s="21">
        <v>86</v>
      </c>
      <c r="K25" s="21">
        <v>543</v>
      </c>
      <c r="L25" s="21">
        <v>5</v>
      </c>
      <c r="M25" s="21">
        <v>93</v>
      </c>
      <c r="N25" s="21">
        <v>92</v>
      </c>
      <c r="O25" s="21">
        <v>90</v>
      </c>
      <c r="P25" s="21">
        <v>89</v>
      </c>
      <c r="Q25" s="21">
        <v>84</v>
      </c>
      <c r="R25" s="21">
        <v>90</v>
      </c>
      <c r="S25" s="21">
        <v>538</v>
      </c>
      <c r="T25" s="21">
        <v>4</v>
      </c>
      <c r="U25" s="21">
        <v>1081</v>
      </c>
      <c r="V25" s="21">
        <v>9</v>
      </c>
      <c r="W25" s="14"/>
      <c r="X25" s="14"/>
      <c r="Y25" s="14"/>
      <c r="Z25" s="14"/>
    </row>
    <row r="26" spans="1:26" s="9" customFormat="1" ht="15.5" x14ac:dyDescent="0.35">
      <c r="A26" s="10">
        <v>13</v>
      </c>
      <c r="B26" s="3" t="s">
        <v>46</v>
      </c>
      <c r="C26" s="3" t="s">
        <v>47</v>
      </c>
      <c r="D26" s="21" t="s">
        <v>125</v>
      </c>
      <c r="E26" s="21">
        <v>90</v>
      </c>
      <c r="F26" s="21">
        <v>89</v>
      </c>
      <c r="G26" s="21">
        <v>89</v>
      </c>
      <c r="H26" s="21">
        <v>89</v>
      </c>
      <c r="I26" s="21">
        <v>85</v>
      </c>
      <c r="J26" s="21">
        <v>86</v>
      </c>
      <c r="K26" s="21">
        <v>528</v>
      </c>
      <c r="L26" s="21">
        <v>9</v>
      </c>
      <c r="M26" s="21">
        <v>95</v>
      </c>
      <c r="N26" s="21">
        <v>91</v>
      </c>
      <c r="O26" s="21">
        <v>87</v>
      </c>
      <c r="P26" s="21">
        <v>84</v>
      </c>
      <c r="Q26" s="21">
        <v>90</v>
      </c>
      <c r="R26" s="21">
        <v>88</v>
      </c>
      <c r="S26" s="21">
        <v>535</v>
      </c>
      <c r="T26" s="21">
        <v>7</v>
      </c>
      <c r="U26" s="21">
        <v>1063</v>
      </c>
      <c r="V26" s="21">
        <v>16</v>
      </c>
      <c r="W26" s="14"/>
      <c r="X26" s="14"/>
      <c r="Y26" s="14"/>
      <c r="Z26" s="14"/>
    </row>
    <row r="27" spans="1:26" s="9" customFormat="1" ht="15.5" x14ac:dyDescent="0.35">
      <c r="A27" s="10">
        <v>14</v>
      </c>
      <c r="B27" s="3" t="s">
        <v>34</v>
      </c>
      <c r="C27" s="3" t="s">
        <v>35</v>
      </c>
      <c r="D27" s="12"/>
      <c r="E27" s="21">
        <v>94</v>
      </c>
      <c r="F27" s="21">
        <v>87</v>
      </c>
      <c r="G27" s="21">
        <v>84</v>
      </c>
      <c r="H27" s="21">
        <v>86</v>
      </c>
      <c r="I27" s="21">
        <v>85</v>
      </c>
      <c r="J27" s="21">
        <v>86</v>
      </c>
      <c r="K27" s="21">
        <v>522</v>
      </c>
      <c r="L27" s="21">
        <v>3</v>
      </c>
      <c r="M27" s="21">
        <v>85</v>
      </c>
      <c r="N27" s="21">
        <v>82</v>
      </c>
      <c r="O27" s="21">
        <v>90</v>
      </c>
      <c r="P27" s="21">
        <v>87</v>
      </c>
      <c r="Q27" s="21">
        <v>92</v>
      </c>
      <c r="R27" s="21">
        <v>94</v>
      </c>
      <c r="S27" s="21">
        <v>530</v>
      </c>
      <c r="T27" s="21">
        <v>10</v>
      </c>
      <c r="U27" s="21">
        <v>1052</v>
      </c>
      <c r="V27" s="21">
        <v>13</v>
      </c>
      <c r="W27" s="14"/>
      <c r="X27" s="14"/>
      <c r="Y27" s="14"/>
      <c r="Z27" s="14"/>
    </row>
    <row r="28" spans="1:26" s="9" customFormat="1" ht="15.5" x14ac:dyDescent="0.35">
      <c r="A28" s="10">
        <v>15</v>
      </c>
      <c r="B28" s="3" t="s">
        <v>32</v>
      </c>
      <c r="C28" s="3" t="s">
        <v>33</v>
      </c>
      <c r="D28" s="12"/>
      <c r="E28" s="21">
        <v>91</v>
      </c>
      <c r="F28" s="21">
        <v>87</v>
      </c>
      <c r="G28" s="21">
        <v>96</v>
      </c>
      <c r="H28" s="21">
        <v>85</v>
      </c>
      <c r="I28" s="21">
        <v>79</v>
      </c>
      <c r="J28" s="21">
        <v>90</v>
      </c>
      <c r="K28" s="21">
        <v>528</v>
      </c>
      <c r="L28" s="21">
        <v>9</v>
      </c>
      <c r="M28" s="21">
        <v>83</v>
      </c>
      <c r="N28" s="21">
        <v>89</v>
      </c>
      <c r="O28" s="21">
        <v>90</v>
      </c>
      <c r="P28" s="21">
        <v>87</v>
      </c>
      <c r="Q28" s="21">
        <v>86</v>
      </c>
      <c r="R28" s="21">
        <v>88</v>
      </c>
      <c r="S28" s="21">
        <v>523</v>
      </c>
      <c r="T28" s="21">
        <v>7</v>
      </c>
      <c r="U28" s="21">
        <v>1051</v>
      </c>
      <c r="V28" s="21">
        <v>16</v>
      </c>
      <c r="W28" s="14"/>
      <c r="X28" s="14"/>
      <c r="Y28" s="14"/>
      <c r="Z28" s="14"/>
    </row>
    <row r="29" spans="1:26" s="9" customFormat="1" ht="15.5" x14ac:dyDescent="0.35">
      <c r="A29" s="10">
        <v>16</v>
      </c>
      <c r="B29" s="3" t="s">
        <v>28</v>
      </c>
      <c r="C29" s="3" t="s">
        <v>29</v>
      </c>
      <c r="D29" s="12"/>
      <c r="E29" s="21">
        <v>90</v>
      </c>
      <c r="F29" s="21">
        <v>90</v>
      </c>
      <c r="G29" s="21">
        <v>84</v>
      </c>
      <c r="H29" s="21">
        <v>88</v>
      </c>
      <c r="I29" s="21">
        <v>88</v>
      </c>
      <c r="J29" s="21">
        <v>89</v>
      </c>
      <c r="K29" s="21">
        <v>529</v>
      </c>
      <c r="L29" s="21">
        <v>6</v>
      </c>
      <c r="M29" s="21">
        <v>90</v>
      </c>
      <c r="N29" s="21">
        <v>84</v>
      </c>
      <c r="O29" s="21">
        <v>87</v>
      </c>
      <c r="P29" s="21">
        <v>84</v>
      </c>
      <c r="Q29" s="21">
        <v>87</v>
      </c>
      <c r="R29" s="21">
        <v>88</v>
      </c>
      <c r="S29" s="21">
        <v>520</v>
      </c>
      <c r="T29" s="21">
        <v>4</v>
      </c>
      <c r="U29" s="21">
        <v>1049</v>
      </c>
      <c r="V29" s="21">
        <v>10</v>
      </c>
      <c r="W29" s="14"/>
      <c r="X29" s="14"/>
      <c r="Y29" s="14"/>
      <c r="Z29" s="14"/>
    </row>
    <row r="30" spans="1:26" s="9" customFormat="1" ht="15.5" x14ac:dyDescent="0.35">
      <c r="A30" s="10">
        <v>17</v>
      </c>
      <c r="B30" s="3" t="s">
        <v>14</v>
      </c>
      <c r="C30" s="3" t="s">
        <v>15</v>
      </c>
      <c r="D30" s="21"/>
      <c r="E30" s="21">
        <v>80</v>
      </c>
      <c r="F30" s="21">
        <v>82</v>
      </c>
      <c r="G30" s="21">
        <v>88</v>
      </c>
      <c r="H30" s="21">
        <v>87</v>
      </c>
      <c r="I30" s="21">
        <v>86</v>
      </c>
      <c r="J30" s="21">
        <v>89</v>
      </c>
      <c r="K30" s="21">
        <v>512</v>
      </c>
      <c r="L30" s="21">
        <v>6</v>
      </c>
      <c r="M30" s="21">
        <v>91</v>
      </c>
      <c r="N30" s="21">
        <v>87</v>
      </c>
      <c r="O30" s="21">
        <v>78</v>
      </c>
      <c r="P30" s="21">
        <v>88</v>
      </c>
      <c r="Q30" s="21">
        <v>93</v>
      </c>
      <c r="R30" s="21">
        <v>91</v>
      </c>
      <c r="S30" s="21">
        <v>528</v>
      </c>
      <c r="T30" s="21">
        <v>10</v>
      </c>
      <c r="U30" s="21">
        <v>1040</v>
      </c>
      <c r="V30" s="21">
        <v>16</v>
      </c>
      <c r="W30" s="14"/>
      <c r="X30" s="14"/>
      <c r="Y30" s="14"/>
      <c r="Z30" s="14"/>
    </row>
    <row r="31" spans="1:26" s="9" customFormat="1" ht="15.5" x14ac:dyDescent="0.35">
      <c r="A31" s="10">
        <v>18</v>
      </c>
      <c r="B31" s="3" t="s">
        <v>26</v>
      </c>
      <c r="C31" s="3" t="s">
        <v>27</v>
      </c>
      <c r="D31" s="21"/>
      <c r="E31" s="21">
        <v>85</v>
      </c>
      <c r="F31" s="21">
        <v>85</v>
      </c>
      <c r="G31" s="21">
        <v>78</v>
      </c>
      <c r="H31" s="21">
        <v>87</v>
      </c>
      <c r="I31" s="21">
        <v>79</v>
      </c>
      <c r="J31" s="21">
        <v>82</v>
      </c>
      <c r="K31" s="21">
        <v>496</v>
      </c>
      <c r="L31" s="21">
        <v>3</v>
      </c>
      <c r="M31" s="21">
        <v>84</v>
      </c>
      <c r="N31" s="21">
        <v>87</v>
      </c>
      <c r="O31" s="21">
        <v>85</v>
      </c>
      <c r="P31" s="21">
        <v>84</v>
      </c>
      <c r="Q31" s="21">
        <v>85</v>
      </c>
      <c r="R31" s="21">
        <v>87</v>
      </c>
      <c r="S31" s="21">
        <v>512</v>
      </c>
      <c r="T31" s="21">
        <v>1</v>
      </c>
      <c r="U31" s="21">
        <v>1008</v>
      </c>
      <c r="V31" s="21">
        <v>4</v>
      </c>
      <c r="W31" s="14"/>
      <c r="X31" s="14"/>
      <c r="Y31" s="14"/>
      <c r="Z31" s="14"/>
    </row>
    <row r="32" spans="1:26" s="9" customFormat="1" ht="15.5" x14ac:dyDescent="0.35">
      <c r="A32" s="10">
        <v>19</v>
      </c>
      <c r="B32" s="3" t="s">
        <v>16</v>
      </c>
      <c r="C32" s="3" t="s">
        <v>17</v>
      </c>
      <c r="D32" s="21"/>
      <c r="E32" s="21">
        <v>86</v>
      </c>
      <c r="F32" s="21">
        <v>81</v>
      </c>
      <c r="G32" s="21">
        <v>79</v>
      </c>
      <c r="H32" s="21">
        <v>74</v>
      </c>
      <c r="I32" s="21">
        <v>74</v>
      </c>
      <c r="J32" s="21">
        <v>88</v>
      </c>
      <c r="K32" s="21">
        <v>482</v>
      </c>
      <c r="L32" s="21">
        <v>1</v>
      </c>
      <c r="M32" s="21">
        <v>79</v>
      </c>
      <c r="N32" s="21">
        <v>83</v>
      </c>
      <c r="O32" s="21">
        <v>87</v>
      </c>
      <c r="P32" s="21">
        <v>90</v>
      </c>
      <c r="Q32" s="21">
        <v>80</v>
      </c>
      <c r="R32" s="21">
        <v>81</v>
      </c>
      <c r="S32" s="21">
        <v>500</v>
      </c>
      <c r="T32" s="21">
        <v>5</v>
      </c>
      <c r="U32" s="21">
        <v>982</v>
      </c>
      <c r="V32" s="21">
        <v>6</v>
      </c>
      <c r="W32" s="14"/>
      <c r="X32" s="14"/>
      <c r="Y32" s="14"/>
      <c r="Z32" s="14"/>
    </row>
    <row r="33" spans="1:26" s="9" customFormat="1" ht="15.5" x14ac:dyDescent="0.35">
      <c r="A33" s="10">
        <v>20</v>
      </c>
      <c r="B33" s="3" t="s">
        <v>30</v>
      </c>
      <c r="C33" s="3" t="s">
        <v>31</v>
      </c>
      <c r="D33" s="21"/>
      <c r="E33" s="21">
        <v>74</v>
      </c>
      <c r="F33" s="21">
        <v>83</v>
      </c>
      <c r="G33" s="21">
        <v>81</v>
      </c>
      <c r="H33" s="21">
        <v>88</v>
      </c>
      <c r="I33" s="21">
        <v>80</v>
      </c>
      <c r="J33" s="21">
        <v>82</v>
      </c>
      <c r="K33" s="21">
        <v>488</v>
      </c>
      <c r="L33" s="21">
        <v>5</v>
      </c>
      <c r="M33" s="21">
        <v>80</v>
      </c>
      <c r="N33" s="21">
        <v>76</v>
      </c>
      <c r="O33" s="21">
        <v>75</v>
      </c>
      <c r="P33" s="21">
        <v>88</v>
      </c>
      <c r="Q33" s="21">
        <v>84</v>
      </c>
      <c r="R33" s="21">
        <v>77</v>
      </c>
      <c r="S33" s="21">
        <v>480</v>
      </c>
      <c r="T33" s="21">
        <v>3</v>
      </c>
      <c r="U33" s="21">
        <v>968</v>
      </c>
      <c r="V33" s="21">
        <v>8</v>
      </c>
      <c r="W33" s="14"/>
      <c r="X33" s="14"/>
      <c r="Y33" s="14"/>
      <c r="Z33" s="14"/>
    </row>
    <row r="34" spans="1:26" s="9" customFormat="1" ht="15.5" x14ac:dyDescent="0.35">
      <c r="A34" s="11"/>
      <c r="B34" s="11"/>
      <c r="C34" s="11"/>
      <c r="D34" s="11"/>
    </row>
    <row r="35" spans="1:26" s="9" customFormat="1" ht="15.5" x14ac:dyDescent="0.35">
      <c r="A35" s="11"/>
      <c r="B35" s="11" t="s">
        <v>142</v>
      </c>
      <c r="C35" s="11"/>
      <c r="D35" s="11"/>
    </row>
    <row r="36" spans="1:26" s="9" customFormat="1" ht="15.5" x14ac:dyDescent="0.35">
      <c r="A36" s="11"/>
      <c r="B36" s="11"/>
      <c r="C36" s="11"/>
      <c r="D36" s="11"/>
    </row>
    <row r="37" spans="1:26" s="9" customFormat="1" ht="15.5" x14ac:dyDescent="0.35">
      <c r="A37" s="11"/>
      <c r="B37" s="11"/>
      <c r="C37" s="11"/>
      <c r="D37" s="11"/>
    </row>
    <row r="38" spans="1:26" s="9" customFormat="1" ht="15.5" x14ac:dyDescent="0.35">
      <c r="A38" s="11"/>
      <c r="B38" s="11"/>
      <c r="C38" s="11"/>
      <c r="D38" s="11"/>
    </row>
    <row r="39" spans="1:26" s="9" customFormat="1" ht="15.5" x14ac:dyDescent="0.35">
      <c r="A39" s="11"/>
      <c r="B39" s="11"/>
      <c r="C39" s="11"/>
      <c r="D39" s="11"/>
    </row>
    <row r="40" spans="1:26" s="9" customFormat="1" ht="15.5" x14ac:dyDescent="0.35">
      <c r="A40" s="11"/>
      <c r="B40" s="11"/>
      <c r="C40" s="11"/>
      <c r="D40" s="11"/>
    </row>
  </sheetData>
  <sortState xmlns:xlrd2="http://schemas.microsoft.com/office/spreadsheetml/2017/richdata2" ref="B14:X21">
    <sortCondition descending="1" ref="X14:X21"/>
    <sortCondition descending="1" ref="V14:V21"/>
    <sortCondition descending="1" ref="K14:K21"/>
  </sortState>
  <printOptions horizontalCentered="1"/>
  <pageMargins left="0.2" right="0.2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37"/>
  <sheetViews>
    <sheetView workbookViewId="0">
      <selection activeCell="D10" sqref="D10"/>
    </sheetView>
  </sheetViews>
  <sheetFormatPr defaultRowHeight="14.5" x14ac:dyDescent="0.35"/>
  <cols>
    <col min="1" max="1" width="6.26953125" customWidth="1"/>
    <col min="2" max="2" width="17.7265625" bestFit="1" customWidth="1"/>
    <col min="3" max="3" width="9.453125" bestFit="1" customWidth="1"/>
    <col min="4" max="4" width="5" bestFit="1" customWidth="1"/>
    <col min="5" max="10" width="3.81640625" hidden="1" customWidth="1"/>
    <col min="11" max="11" width="6.453125" customWidth="1"/>
    <col min="12" max="12" width="3.81640625" bestFit="1" customWidth="1"/>
    <col min="13" max="18" width="3.81640625" hidden="1" customWidth="1"/>
    <col min="19" max="19" width="6.7265625" customWidth="1"/>
    <col min="20" max="20" width="3.81640625" bestFit="1" customWidth="1"/>
    <col min="21" max="21" width="7.81640625" customWidth="1"/>
    <col min="22" max="22" width="4.54296875" customWidth="1"/>
    <col min="23" max="23" width="6.54296875" bestFit="1" customWidth="1"/>
    <col min="24" max="24" width="7.54296875" bestFit="1" customWidth="1"/>
  </cols>
  <sheetData>
    <row r="1" spans="1:38" ht="18" x14ac:dyDescent="0.4">
      <c r="A1" s="1" t="s">
        <v>11</v>
      </c>
      <c r="B1" s="1"/>
      <c r="C1" s="1"/>
      <c r="D1" s="1"/>
      <c r="E1" s="1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38" ht="18" x14ac:dyDescent="0.4">
      <c r="A2" s="1" t="s">
        <v>106</v>
      </c>
      <c r="B2" s="1"/>
      <c r="C2" s="1"/>
      <c r="D2" s="1"/>
      <c r="E2" s="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38" ht="18" x14ac:dyDescent="0.4">
      <c r="A3" s="1" t="s">
        <v>124</v>
      </c>
      <c r="B3" s="1"/>
      <c r="C3" s="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ht="18" x14ac:dyDescent="0.4">
      <c r="A4" s="1"/>
      <c r="B4" s="2"/>
      <c r="C4" s="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21"/>
      <c r="W4" s="21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1:38" ht="18" x14ac:dyDescent="0.4">
      <c r="A5" s="13" t="s">
        <v>113</v>
      </c>
      <c r="B5" s="2"/>
      <c r="C5" s="2"/>
      <c r="D5" s="13" t="s">
        <v>144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>
        <v>1149</v>
      </c>
      <c r="Y5" s="26"/>
      <c r="Z5" s="27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38" ht="18" x14ac:dyDescent="0.4">
      <c r="A6" s="13" t="s">
        <v>114</v>
      </c>
      <c r="B6" s="2"/>
      <c r="C6" s="2"/>
      <c r="D6" s="13" t="s">
        <v>145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>
        <v>1143</v>
      </c>
      <c r="Y6" s="26"/>
      <c r="Z6" s="27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18" x14ac:dyDescent="0.4">
      <c r="A7" s="13" t="s">
        <v>115</v>
      </c>
      <c r="B7" s="2"/>
      <c r="C7" s="2"/>
      <c r="D7" s="13" t="s">
        <v>130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>
        <v>1138</v>
      </c>
      <c r="Y7" s="26"/>
      <c r="Z7" s="27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ht="18" x14ac:dyDescent="0.4">
      <c r="A8" s="13"/>
      <c r="B8" s="2"/>
      <c r="C8" s="2"/>
      <c r="D8" s="13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ht="18" x14ac:dyDescent="0.4">
      <c r="A9" s="13" t="s">
        <v>117</v>
      </c>
      <c r="B9" s="2"/>
      <c r="C9" s="2"/>
      <c r="D9" s="13" t="s">
        <v>147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>
        <v>1130</v>
      </c>
      <c r="Y9" s="26"/>
      <c r="Z9" s="27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18" x14ac:dyDescent="0.4">
      <c r="A10" s="13" t="s">
        <v>114</v>
      </c>
      <c r="B10" s="2"/>
      <c r="C10" s="2"/>
      <c r="D10" s="13" t="s">
        <v>133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>
        <v>1110</v>
      </c>
      <c r="Y10" s="26"/>
      <c r="Z10" s="27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ht="18" x14ac:dyDescent="0.4">
      <c r="A11" s="13" t="s">
        <v>115</v>
      </c>
      <c r="B11" s="2"/>
      <c r="C11" s="2"/>
      <c r="D11" s="13" t="s">
        <v>146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>
        <v>1096</v>
      </c>
      <c r="Y11" s="26"/>
      <c r="Z11" s="27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ht="18" x14ac:dyDescent="0.4">
      <c r="A12" s="1"/>
      <c r="B12" s="2"/>
      <c r="C12" s="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1"/>
      <c r="W12" s="21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9" customFormat="1" ht="15.5" x14ac:dyDescent="0.35">
      <c r="A13" s="7" t="s">
        <v>116</v>
      </c>
      <c r="B13" s="8" t="s">
        <v>2</v>
      </c>
      <c r="C13" s="8" t="s">
        <v>1</v>
      </c>
      <c r="D13" s="15" t="s">
        <v>111</v>
      </c>
      <c r="E13" s="15">
        <v>1</v>
      </c>
      <c r="F13" s="15">
        <v>2</v>
      </c>
      <c r="G13" s="15">
        <v>3</v>
      </c>
      <c r="H13" s="15">
        <v>4</v>
      </c>
      <c r="I13" s="15">
        <v>5</v>
      </c>
      <c r="J13" s="15">
        <v>6</v>
      </c>
      <c r="K13" s="15" t="s">
        <v>118</v>
      </c>
      <c r="L13" s="15" t="s">
        <v>119</v>
      </c>
      <c r="M13" s="15">
        <v>1</v>
      </c>
      <c r="N13" s="15">
        <v>2</v>
      </c>
      <c r="O13" s="15">
        <v>3</v>
      </c>
      <c r="P13" s="15">
        <v>4</v>
      </c>
      <c r="Q13" s="15">
        <v>5</v>
      </c>
      <c r="R13" s="15">
        <v>6</v>
      </c>
      <c r="S13" s="15" t="s">
        <v>120</v>
      </c>
      <c r="T13" s="15" t="s">
        <v>121</v>
      </c>
      <c r="U13" s="15" t="s">
        <v>122</v>
      </c>
      <c r="V13" s="15" t="s">
        <v>123</v>
      </c>
      <c r="W13" s="15" t="s">
        <v>127</v>
      </c>
      <c r="X13" s="15" t="s">
        <v>128</v>
      </c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9" customFormat="1" ht="15.5" x14ac:dyDescent="0.35">
      <c r="A14" s="10">
        <v>1</v>
      </c>
      <c r="B14" s="3" t="s">
        <v>82</v>
      </c>
      <c r="C14" s="3" t="s">
        <v>67</v>
      </c>
      <c r="D14" s="16"/>
      <c r="E14" s="21">
        <v>96</v>
      </c>
      <c r="F14" s="21">
        <v>96</v>
      </c>
      <c r="G14" s="21">
        <v>98</v>
      </c>
      <c r="H14" s="21">
        <v>99</v>
      </c>
      <c r="I14" s="21">
        <v>94</v>
      </c>
      <c r="J14" s="21">
        <v>92</v>
      </c>
      <c r="K14" s="21">
        <v>575</v>
      </c>
      <c r="L14" s="21">
        <v>15</v>
      </c>
      <c r="M14" s="21">
        <v>96</v>
      </c>
      <c r="N14" s="21">
        <v>95</v>
      </c>
      <c r="O14" s="21">
        <v>96</v>
      </c>
      <c r="P14" s="21">
        <v>94</v>
      </c>
      <c r="Q14" s="21">
        <v>96</v>
      </c>
      <c r="R14" s="21">
        <v>97</v>
      </c>
      <c r="S14" s="21">
        <f t="shared" ref="S14:S27" si="0">SUM(M14:R14)</f>
        <v>574</v>
      </c>
      <c r="T14" s="21">
        <v>15</v>
      </c>
      <c r="U14" s="21">
        <f t="shared" ref="U14:U27" si="1">S14+K14</f>
        <v>1149</v>
      </c>
      <c r="V14" s="21">
        <f t="shared" ref="V14:V27" si="2">T14+L14</f>
        <v>30</v>
      </c>
      <c r="W14" s="21">
        <v>28</v>
      </c>
      <c r="X14" s="21">
        <f>W14+U14</f>
        <v>1177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1:38" s="9" customFormat="1" ht="15.5" x14ac:dyDescent="0.35">
      <c r="A15" s="10">
        <v>2</v>
      </c>
      <c r="B15" s="6" t="s">
        <v>83</v>
      </c>
      <c r="C15" s="3" t="s">
        <v>84</v>
      </c>
      <c r="D15" s="16"/>
      <c r="E15" s="21">
        <v>94</v>
      </c>
      <c r="F15" s="21">
        <v>94</v>
      </c>
      <c r="G15" s="21">
        <v>96</v>
      </c>
      <c r="H15" s="21">
        <v>94</v>
      </c>
      <c r="I15" s="21">
        <v>96</v>
      </c>
      <c r="J15" s="21">
        <v>95</v>
      </c>
      <c r="K15" s="21">
        <v>569</v>
      </c>
      <c r="L15" s="21">
        <v>18</v>
      </c>
      <c r="M15" s="21">
        <v>93</v>
      </c>
      <c r="N15" s="21">
        <v>93</v>
      </c>
      <c r="O15" s="21">
        <v>96</v>
      </c>
      <c r="P15" s="21">
        <v>98</v>
      </c>
      <c r="Q15" s="21">
        <v>96</v>
      </c>
      <c r="R15" s="21">
        <v>98</v>
      </c>
      <c r="S15" s="21">
        <f t="shared" si="0"/>
        <v>574</v>
      </c>
      <c r="T15" s="21">
        <v>20</v>
      </c>
      <c r="U15" s="21">
        <f t="shared" si="1"/>
        <v>1143</v>
      </c>
      <c r="V15" s="21">
        <f t="shared" si="2"/>
        <v>38</v>
      </c>
      <c r="W15" s="21">
        <v>32</v>
      </c>
      <c r="X15" s="21">
        <f t="shared" ref="X15:X21" si="3">W15+U15</f>
        <v>1175</v>
      </c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spans="1:38" s="9" customFormat="1" ht="15.5" x14ac:dyDescent="0.35">
      <c r="A16" s="10">
        <v>3</v>
      </c>
      <c r="B16" s="3" t="s">
        <v>89</v>
      </c>
      <c r="C16" s="3" t="s">
        <v>90</v>
      </c>
      <c r="D16" s="16"/>
      <c r="E16" s="21">
        <v>94</v>
      </c>
      <c r="F16" s="21">
        <v>96</v>
      </c>
      <c r="G16" s="21">
        <v>98</v>
      </c>
      <c r="H16" s="21">
        <v>93</v>
      </c>
      <c r="I16" s="21">
        <v>96</v>
      </c>
      <c r="J16" s="21">
        <v>92</v>
      </c>
      <c r="K16" s="21">
        <v>569</v>
      </c>
      <c r="L16" s="21">
        <v>17</v>
      </c>
      <c r="M16" s="21">
        <v>93</v>
      </c>
      <c r="N16" s="21">
        <v>95</v>
      </c>
      <c r="O16" s="21">
        <v>95</v>
      </c>
      <c r="P16" s="21">
        <v>94</v>
      </c>
      <c r="Q16" s="21">
        <v>96</v>
      </c>
      <c r="R16" s="21">
        <v>96</v>
      </c>
      <c r="S16" s="21">
        <f t="shared" si="0"/>
        <v>569</v>
      </c>
      <c r="T16" s="21">
        <v>12</v>
      </c>
      <c r="U16" s="21">
        <f t="shared" si="1"/>
        <v>1138</v>
      </c>
      <c r="V16" s="21">
        <f t="shared" si="2"/>
        <v>29</v>
      </c>
      <c r="W16" s="21">
        <v>27</v>
      </c>
      <c r="X16" s="21">
        <f t="shared" si="3"/>
        <v>1165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</row>
    <row r="17" spans="1:38" s="9" customFormat="1" ht="15.5" x14ac:dyDescent="0.35">
      <c r="A17" s="10">
        <v>4</v>
      </c>
      <c r="B17" s="3" t="s">
        <v>63</v>
      </c>
      <c r="C17" s="3" t="s">
        <v>62</v>
      </c>
      <c r="D17" s="16" t="s">
        <v>125</v>
      </c>
      <c r="E17" s="21">
        <v>92</v>
      </c>
      <c r="F17" s="21">
        <v>91</v>
      </c>
      <c r="G17" s="21">
        <v>95</v>
      </c>
      <c r="H17" s="21">
        <v>94</v>
      </c>
      <c r="I17" s="21">
        <v>96</v>
      </c>
      <c r="J17" s="21">
        <v>92</v>
      </c>
      <c r="K17" s="21">
        <v>560</v>
      </c>
      <c r="L17" s="21">
        <v>13</v>
      </c>
      <c r="M17" s="21">
        <v>94</v>
      </c>
      <c r="N17" s="21">
        <v>95</v>
      </c>
      <c r="O17" s="21">
        <v>95</v>
      </c>
      <c r="P17" s="21">
        <v>96</v>
      </c>
      <c r="Q17" s="21">
        <v>93</v>
      </c>
      <c r="R17" s="21">
        <v>97</v>
      </c>
      <c r="S17" s="21">
        <f t="shared" si="0"/>
        <v>570</v>
      </c>
      <c r="T17" s="21">
        <v>12</v>
      </c>
      <c r="U17" s="21">
        <f t="shared" si="1"/>
        <v>1130</v>
      </c>
      <c r="V17" s="21">
        <f t="shared" si="2"/>
        <v>25</v>
      </c>
      <c r="W17" s="21">
        <v>12</v>
      </c>
      <c r="X17" s="21">
        <f t="shared" si="3"/>
        <v>1142</v>
      </c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</row>
    <row r="18" spans="1:38" s="9" customFormat="1" ht="15.5" x14ac:dyDescent="0.35">
      <c r="A18" s="10">
        <v>5</v>
      </c>
      <c r="B18" s="3" t="s">
        <v>107</v>
      </c>
      <c r="C18" s="3" t="s">
        <v>108</v>
      </c>
      <c r="D18" s="16"/>
      <c r="E18" s="21">
        <v>85</v>
      </c>
      <c r="F18" s="21">
        <v>94</v>
      </c>
      <c r="G18" s="21">
        <v>92</v>
      </c>
      <c r="H18" s="21">
        <v>94</v>
      </c>
      <c r="I18" s="21">
        <v>95</v>
      </c>
      <c r="J18" s="21">
        <v>96</v>
      </c>
      <c r="K18" s="21">
        <v>556</v>
      </c>
      <c r="L18" s="21">
        <v>11</v>
      </c>
      <c r="M18" s="21">
        <v>90</v>
      </c>
      <c r="N18" s="21">
        <v>89</v>
      </c>
      <c r="O18" s="21">
        <v>95</v>
      </c>
      <c r="P18" s="21">
        <v>94</v>
      </c>
      <c r="Q18" s="21">
        <v>98</v>
      </c>
      <c r="R18" s="21">
        <v>96</v>
      </c>
      <c r="S18" s="21">
        <f t="shared" si="0"/>
        <v>562</v>
      </c>
      <c r="T18" s="21">
        <v>8</v>
      </c>
      <c r="U18" s="21">
        <f t="shared" si="1"/>
        <v>1118</v>
      </c>
      <c r="V18" s="21">
        <f t="shared" si="2"/>
        <v>19</v>
      </c>
      <c r="W18" s="21">
        <v>17</v>
      </c>
      <c r="X18" s="21">
        <f t="shared" si="3"/>
        <v>1135</v>
      </c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</row>
    <row r="19" spans="1:38" s="9" customFormat="1" ht="15.5" x14ac:dyDescent="0.35">
      <c r="A19" s="10">
        <v>6</v>
      </c>
      <c r="B19" s="3" t="s">
        <v>85</v>
      </c>
      <c r="C19" s="3" t="s">
        <v>86</v>
      </c>
      <c r="D19" s="16"/>
      <c r="E19" s="21">
        <v>90</v>
      </c>
      <c r="F19" s="21">
        <v>93</v>
      </c>
      <c r="G19" s="21">
        <v>92</v>
      </c>
      <c r="H19" s="21">
        <v>90</v>
      </c>
      <c r="I19" s="21">
        <v>94</v>
      </c>
      <c r="J19" s="21">
        <v>97</v>
      </c>
      <c r="K19" s="21">
        <v>556</v>
      </c>
      <c r="L19" s="21">
        <v>10</v>
      </c>
      <c r="M19" s="21">
        <v>91</v>
      </c>
      <c r="N19" s="21">
        <v>96</v>
      </c>
      <c r="O19" s="21">
        <v>95</v>
      </c>
      <c r="P19" s="21">
        <v>92</v>
      </c>
      <c r="Q19" s="21">
        <v>93</v>
      </c>
      <c r="R19" s="21">
        <v>94</v>
      </c>
      <c r="S19" s="21">
        <f t="shared" si="0"/>
        <v>561</v>
      </c>
      <c r="T19" s="21">
        <v>15</v>
      </c>
      <c r="U19" s="21">
        <f t="shared" si="1"/>
        <v>1117</v>
      </c>
      <c r="V19" s="21">
        <f t="shared" si="2"/>
        <v>25</v>
      </c>
      <c r="W19" s="21">
        <v>6</v>
      </c>
      <c r="X19" s="21">
        <f t="shared" si="3"/>
        <v>1123</v>
      </c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</row>
    <row r="20" spans="1:38" s="9" customFormat="1" ht="15.5" x14ac:dyDescent="0.35">
      <c r="A20" s="10">
        <v>7</v>
      </c>
      <c r="B20" s="3" t="s">
        <v>5</v>
      </c>
      <c r="C20" s="3" t="s">
        <v>61</v>
      </c>
      <c r="D20" s="16" t="s">
        <v>125</v>
      </c>
      <c r="E20" s="21">
        <v>95</v>
      </c>
      <c r="F20" s="21">
        <v>95</v>
      </c>
      <c r="G20" s="21">
        <v>97</v>
      </c>
      <c r="H20" s="21">
        <v>86</v>
      </c>
      <c r="I20" s="21">
        <v>88</v>
      </c>
      <c r="J20" s="21">
        <v>91</v>
      </c>
      <c r="K20" s="21">
        <v>552</v>
      </c>
      <c r="L20" s="21">
        <v>15</v>
      </c>
      <c r="M20" s="21">
        <v>97</v>
      </c>
      <c r="N20" s="21">
        <v>96</v>
      </c>
      <c r="O20" s="21">
        <v>94</v>
      </c>
      <c r="P20" s="21">
        <v>91</v>
      </c>
      <c r="Q20" s="21">
        <v>88</v>
      </c>
      <c r="R20" s="21">
        <v>92</v>
      </c>
      <c r="S20" s="21">
        <f t="shared" si="0"/>
        <v>558</v>
      </c>
      <c r="T20" s="21">
        <v>12</v>
      </c>
      <c r="U20" s="21">
        <f t="shared" si="1"/>
        <v>1110</v>
      </c>
      <c r="V20" s="21">
        <f t="shared" si="2"/>
        <v>27</v>
      </c>
      <c r="W20" s="21">
        <v>8</v>
      </c>
      <c r="X20" s="21">
        <f t="shared" si="3"/>
        <v>1118</v>
      </c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</row>
    <row r="21" spans="1:38" s="9" customFormat="1" ht="15.5" x14ac:dyDescent="0.35">
      <c r="A21" s="10">
        <v>8</v>
      </c>
      <c r="B21" s="3" t="s">
        <v>66</v>
      </c>
      <c r="C21" s="3" t="s">
        <v>65</v>
      </c>
      <c r="D21" s="16"/>
      <c r="E21" s="21">
        <v>95</v>
      </c>
      <c r="F21" s="21">
        <v>91</v>
      </c>
      <c r="G21" s="21">
        <v>94</v>
      </c>
      <c r="H21" s="21">
        <v>90</v>
      </c>
      <c r="I21" s="21">
        <v>94</v>
      </c>
      <c r="J21" s="21">
        <v>91</v>
      </c>
      <c r="K21" s="21">
        <v>555</v>
      </c>
      <c r="L21" s="21">
        <v>9</v>
      </c>
      <c r="M21" s="21">
        <v>94</v>
      </c>
      <c r="N21" s="21">
        <v>93</v>
      </c>
      <c r="O21" s="21">
        <v>96</v>
      </c>
      <c r="P21" s="21">
        <v>91</v>
      </c>
      <c r="Q21" s="21">
        <v>88</v>
      </c>
      <c r="R21" s="21">
        <v>84</v>
      </c>
      <c r="S21" s="21">
        <f t="shared" si="0"/>
        <v>546</v>
      </c>
      <c r="T21" s="21">
        <v>10</v>
      </c>
      <c r="U21" s="21">
        <f t="shared" si="1"/>
        <v>1101</v>
      </c>
      <c r="V21" s="21">
        <f t="shared" si="2"/>
        <v>19</v>
      </c>
      <c r="W21" s="21">
        <v>6</v>
      </c>
      <c r="X21" s="21">
        <f t="shared" si="3"/>
        <v>1107</v>
      </c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</row>
    <row r="22" spans="1:38" s="9" customFormat="1" ht="15.5" x14ac:dyDescent="0.35">
      <c r="A22" s="10">
        <v>9</v>
      </c>
      <c r="B22" s="3" t="s">
        <v>94</v>
      </c>
      <c r="C22" s="3" t="s">
        <v>95</v>
      </c>
      <c r="D22" s="16" t="s">
        <v>125</v>
      </c>
      <c r="E22" s="21">
        <v>91</v>
      </c>
      <c r="F22" s="21">
        <v>94</v>
      </c>
      <c r="G22" s="21">
        <v>92</v>
      </c>
      <c r="H22" s="21">
        <v>91</v>
      </c>
      <c r="I22" s="21">
        <v>92</v>
      </c>
      <c r="J22" s="21">
        <v>87</v>
      </c>
      <c r="K22" s="21">
        <v>547</v>
      </c>
      <c r="L22" s="21">
        <v>9</v>
      </c>
      <c r="M22" s="21">
        <v>91</v>
      </c>
      <c r="N22" s="21">
        <v>91</v>
      </c>
      <c r="O22" s="21">
        <v>95</v>
      </c>
      <c r="P22" s="21">
        <v>90</v>
      </c>
      <c r="Q22" s="21">
        <v>94</v>
      </c>
      <c r="R22" s="21">
        <v>88</v>
      </c>
      <c r="S22" s="21">
        <f t="shared" si="0"/>
        <v>549</v>
      </c>
      <c r="T22" s="21">
        <v>10</v>
      </c>
      <c r="U22" s="21">
        <f t="shared" si="1"/>
        <v>1096</v>
      </c>
      <c r="V22" s="21">
        <f t="shared" si="2"/>
        <v>19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</row>
    <row r="23" spans="1:38" s="9" customFormat="1" ht="15.5" x14ac:dyDescent="0.35">
      <c r="A23" s="10">
        <v>10</v>
      </c>
      <c r="B23" s="3" t="s">
        <v>92</v>
      </c>
      <c r="C23" s="3" t="s">
        <v>93</v>
      </c>
      <c r="D23" s="16" t="s">
        <v>125</v>
      </c>
      <c r="E23" s="21">
        <v>91</v>
      </c>
      <c r="F23" s="21">
        <v>93</v>
      </c>
      <c r="G23" s="21">
        <v>94</v>
      </c>
      <c r="H23" s="21">
        <v>89</v>
      </c>
      <c r="I23" s="21">
        <v>95</v>
      </c>
      <c r="J23" s="21">
        <v>90</v>
      </c>
      <c r="K23" s="21">
        <v>552</v>
      </c>
      <c r="L23" s="21">
        <v>7</v>
      </c>
      <c r="M23" s="21">
        <v>86</v>
      </c>
      <c r="N23" s="21">
        <v>91</v>
      </c>
      <c r="O23" s="21">
        <v>93</v>
      </c>
      <c r="P23" s="21">
        <v>92</v>
      </c>
      <c r="Q23" s="21">
        <v>89</v>
      </c>
      <c r="R23" s="21">
        <v>91</v>
      </c>
      <c r="S23" s="21">
        <f t="shared" si="0"/>
        <v>542</v>
      </c>
      <c r="T23" s="21">
        <v>10</v>
      </c>
      <c r="U23" s="21">
        <f t="shared" si="1"/>
        <v>1094</v>
      </c>
      <c r="V23" s="21">
        <f t="shared" si="2"/>
        <v>17</v>
      </c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</row>
    <row r="24" spans="1:38" s="9" customFormat="1" ht="15.5" x14ac:dyDescent="0.35">
      <c r="A24" s="10">
        <v>11</v>
      </c>
      <c r="B24" s="3" t="s">
        <v>70</v>
      </c>
      <c r="C24" s="3" t="s">
        <v>71</v>
      </c>
      <c r="D24" s="16"/>
      <c r="E24" s="21">
        <v>90</v>
      </c>
      <c r="F24" s="21">
        <v>93</v>
      </c>
      <c r="G24" s="21">
        <v>91</v>
      </c>
      <c r="H24" s="21">
        <v>89</v>
      </c>
      <c r="I24" s="21">
        <v>89</v>
      </c>
      <c r="J24" s="21">
        <v>92</v>
      </c>
      <c r="K24" s="21">
        <v>544</v>
      </c>
      <c r="L24" s="21">
        <v>7</v>
      </c>
      <c r="M24" s="21">
        <v>89</v>
      </c>
      <c r="N24" s="21">
        <v>87</v>
      </c>
      <c r="O24" s="21">
        <v>92</v>
      </c>
      <c r="P24" s="21">
        <v>97</v>
      </c>
      <c r="Q24" s="21">
        <v>90</v>
      </c>
      <c r="R24" s="21">
        <v>91</v>
      </c>
      <c r="S24" s="21">
        <f t="shared" si="0"/>
        <v>546</v>
      </c>
      <c r="T24" s="21">
        <v>5</v>
      </c>
      <c r="U24" s="21">
        <f t="shared" si="1"/>
        <v>1090</v>
      </c>
      <c r="V24" s="21">
        <f t="shared" si="2"/>
        <v>12</v>
      </c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</row>
    <row r="25" spans="1:38" s="9" customFormat="1" ht="15.5" x14ac:dyDescent="0.35">
      <c r="A25" s="10">
        <v>12</v>
      </c>
      <c r="B25" s="3" t="s">
        <v>74</v>
      </c>
      <c r="C25" s="3" t="s">
        <v>75</v>
      </c>
      <c r="D25" s="16"/>
      <c r="E25" s="21">
        <v>91</v>
      </c>
      <c r="F25" s="21">
        <v>92</v>
      </c>
      <c r="G25" s="21">
        <v>94</v>
      </c>
      <c r="H25" s="21">
        <v>96</v>
      </c>
      <c r="I25" s="21">
        <v>83</v>
      </c>
      <c r="J25" s="21">
        <v>90</v>
      </c>
      <c r="K25" s="21">
        <v>546</v>
      </c>
      <c r="L25" s="21">
        <v>7</v>
      </c>
      <c r="M25" s="21">
        <v>87</v>
      </c>
      <c r="N25" s="21">
        <v>94</v>
      </c>
      <c r="O25" s="21">
        <v>93</v>
      </c>
      <c r="P25" s="21">
        <v>91</v>
      </c>
      <c r="Q25" s="21">
        <v>84</v>
      </c>
      <c r="R25" s="21">
        <v>87</v>
      </c>
      <c r="S25" s="21">
        <f t="shared" si="0"/>
        <v>536</v>
      </c>
      <c r="T25" s="21">
        <v>7</v>
      </c>
      <c r="U25" s="21">
        <f t="shared" si="1"/>
        <v>1082</v>
      </c>
      <c r="V25" s="21">
        <f t="shared" si="2"/>
        <v>14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</row>
    <row r="26" spans="1:38" s="9" customFormat="1" ht="15.5" x14ac:dyDescent="0.35">
      <c r="A26" s="10">
        <v>13</v>
      </c>
      <c r="B26" s="3" t="s">
        <v>103</v>
      </c>
      <c r="C26" s="3" t="s">
        <v>104</v>
      </c>
      <c r="D26" s="16" t="s">
        <v>125</v>
      </c>
      <c r="E26" s="21">
        <v>90</v>
      </c>
      <c r="F26" s="21">
        <v>90</v>
      </c>
      <c r="G26" s="21">
        <v>94</v>
      </c>
      <c r="H26" s="21">
        <v>87</v>
      </c>
      <c r="I26" s="21">
        <v>89</v>
      </c>
      <c r="J26" s="21">
        <v>89</v>
      </c>
      <c r="K26" s="21">
        <v>539</v>
      </c>
      <c r="L26" s="21">
        <v>5</v>
      </c>
      <c r="M26" s="21">
        <v>89</v>
      </c>
      <c r="N26" s="21">
        <v>89</v>
      </c>
      <c r="O26" s="21">
        <v>87</v>
      </c>
      <c r="P26" s="21">
        <v>87</v>
      </c>
      <c r="Q26" s="21">
        <v>89</v>
      </c>
      <c r="R26" s="21">
        <v>89</v>
      </c>
      <c r="S26" s="21">
        <f t="shared" si="0"/>
        <v>530</v>
      </c>
      <c r="T26" s="21">
        <v>5</v>
      </c>
      <c r="U26" s="21">
        <f t="shared" si="1"/>
        <v>1069</v>
      </c>
      <c r="V26" s="21">
        <f t="shared" si="2"/>
        <v>10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</row>
    <row r="27" spans="1:38" s="9" customFormat="1" ht="15.5" x14ac:dyDescent="0.35">
      <c r="A27" s="10">
        <v>14</v>
      </c>
      <c r="B27" s="3" t="s">
        <v>72</v>
      </c>
      <c r="C27" s="3" t="s">
        <v>73</v>
      </c>
      <c r="D27" s="16"/>
      <c r="E27" s="21">
        <v>85</v>
      </c>
      <c r="F27" s="21">
        <v>85</v>
      </c>
      <c r="G27" s="21">
        <v>86</v>
      </c>
      <c r="H27" s="21">
        <v>90</v>
      </c>
      <c r="I27" s="21">
        <v>93</v>
      </c>
      <c r="J27" s="21">
        <v>88</v>
      </c>
      <c r="K27" s="21">
        <v>527</v>
      </c>
      <c r="L27" s="21">
        <v>6</v>
      </c>
      <c r="M27" s="21">
        <v>89</v>
      </c>
      <c r="N27" s="21">
        <v>91</v>
      </c>
      <c r="O27" s="21">
        <v>90</v>
      </c>
      <c r="P27" s="21">
        <v>86</v>
      </c>
      <c r="Q27" s="21">
        <v>83</v>
      </c>
      <c r="R27" s="21">
        <v>93</v>
      </c>
      <c r="S27" s="21">
        <f t="shared" si="0"/>
        <v>532</v>
      </c>
      <c r="T27" s="21">
        <v>9</v>
      </c>
      <c r="U27" s="21">
        <f t="shared" si="1"/>
        <v>1059</v>
      </c>
      <c r="V27" s="21">
        <f t="shared" si="2"/>
        <v>15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</row>
    <row r="28" spans="1:38" s="9" customFormat="1" ht="15.5" x14ac:dyDescent="0.35">
      <c r="A28" s="10">
        <v>15</v>
      </c>
      <c r="B28" s="3" t="s">
        <v>64</v>
      </c>
      <c r="C28" s="3" t="s">
        <v>100</v>
      </c>
      <c r="D28" s="16" t="s">
        <v>125</v>
      </c>
      <c r="E28" s="21">
        <v>90</v>
      </c>
      <c r="F28" s="21">
        <v>91</v>
      </c>
      <c r="G28" s="21">
        <v>94</v>
      </c>
      <c r="H28" s="21">
        <v>87</v>
      </c>
      <c r="I28" s="21">
        <v>79</v>
      </c>
      <c r="J28" s="21">
        <v>65</v>
      </c>
      <c r="K28" s="21">
        <v>506</v>
      </c>
      <c r="L28" s="21">
        <v>9</v>
      </c>
      <c r="M28" s="21">
        <v>95</v>
      </c>
      <c r="N28" s="21">
        <v>91</v>
      </c>
      <c r="O28" s="21">
        <v>93</v>
      </c>
      <c r="P28" s="21">
        <v>63</v>
      </c>
      <c r="Q28" s="21">
        <v>78</v>
      </c>
      <c r="R28" s="21">
        <v>71</v>
      </c>
      <c r="S28" s="21">
        <f t="shared" ref="S28" si="4">SUM(M28:R28)</f>
        <v>491</v>
      </c>
      <c r="T28" s="21">
        <v>7</v>
      </c>
      <c r="U28" s="21">
        <f t="shared" ref="U28" si="5">S28+K28</f>
        <v>997</v>
      </c>
      <c r="V28" s="21">
        <f t="shared" ref="V28" si="6">T28+L28</f>
        <v>16</v>
      </c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</row>
    <row r="29" spans="1:38" s="9" customFormat="1" ht="15.5" x14ac:dyDescent="0.35">
      <c r="A29" s="10"/>
      <c r="D29" s="16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</row>
    <row r="30" spans="1:38" s="9" customFormat="1" ht="15.5" x14ac:dyDescent="0.35">
      <c r="B30" s="11" t="s">
        <v>142</v>
      </c>
      <c r="D30" s="16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</row>
    <row r="31" spans="1:38" s="9" customFormat="1" ht="15.5" x14ac:dyDescent="0.35"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</row>
    <row r="32" spans="1:38" s="9" customFormat="1" ht="15.5" x14ac:dyDescent="0.35"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2:38" s="9" customFormat="1" ht="15.5" x14ac:dyDescent="0.35"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spans="2:38" s="9" customFormat="1" ht="15.5" x14ac:dyDescent="0.35"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spans="2:38" s="9" customFormat="1" ht="15.5" x14ac:dyDescent="0.35"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2:38" s="9" customFormat="1" ht="15.5" x14ac:dyDescent="0.35"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2:38" s="9" customFormat="1" ht="15.5" x14ac:dyDescent="0.3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</sheetData>
  <sortState xmlns:xlrd2="http://schemas.microsoft.com/office/spreadsheetml/2017/richdata2" ref="B14:V27">
    <sortCondition descending="1" ref="U14:U27"/>
    <sortCondition descending="1" ref="V14:V27"/>
    <sortCondition descending="1" ref="K14:K27"/>
  </sortState>
  <printOptions horizontalCentered="1"/>
  <pageMargins left="0.2" right="0.2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WAP</vt:lpstr>
      <vt:lpstr>Rapid</vt:lpstr>
      <vt:lpstr>MAP</vt:lpstr>
      <vt:lpstr>WSport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2026-03-16T20:33:35Z</cp:lastPrinted>
  <dcterms:created xsi:type="dcterms:W3CDTF">2026-03-07T00:16:38Z</dcterms:created>
  <dcterms:modified xsi:type="dcterms:W3CDTF">2026-03-16T23:01:33Z</dcterms:modified>
</cp:coreProperties>
</file>